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https://yorkshirewater.sharepoint.com/sites/wrmp/Shared Documents/WRMP19/Market Information/Final WRMP19/"/>
    </mc:Choice>
  </mc:AlternateContent>
  <xr:revisionPtr revIDLastSave="1" documentId="8_{69B6D735-DA8F-4CDF-8C60-363C94A7BD89}" xr6:coauthVersionLast="44" xr6:coauthVersionMax="44" xr10:uidLastSave="{AE76D59D-CA25-4DC8-91CD-D41B0EF01BA1}"/>
  <bookViews>
    <workbookView xWindow="-120" yWindow="-120" windowWidth="29040" windowHeight="15840" xr2:uid="{00000000-000D-0000-FFFF-FFFF00000000}"/>
  </bookViews>
  <sheets>
    <sheet name="Cover sheet" sheetId="2" r:id="rId1"/>
    <sheet name="Change log" sheetId="3" r:id="rId2"/>
    <sheet name="Table 1" sheetId="12" r:id="rId3"/>
    <sheet name="Table 2" sheetId="14" r:id="rId4"/>
    <sheet name="Table 3" sheetId="15" r:id="rId5"/>
    <sheet name="Table 4" sheetId="16" r:id="rId6"/>
    <sheet name="Table 5" sheetId="17" r:id="rId7"/>
    <sheet name="Table 6" sheetId="18" r:id="rId8"/>
    <sheet name="Table 7" sheetId="19" r:id="rId9"/>
    <sheet name="Table 8" sheetId="20" r:id="rId10"/>
  </sheets>
  <externalReferences>
    <externalReference r:id="rId11"/>
  </externalReferences>
  <definedNames>
    <definedName name="_Toc474162500" localSheetId="2">'[1]Table 2 '!#REF!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 i="20" l="1"/>
  <c r="D3" i="20"/>
  <c r="D4" i="19"/>
  <c r="D3" i="19"/>
  <c r="B8" i="19"/>
  <c r="B9" i="19" s="1"/>
  <c r="B10" i="19" s="1"/>
  <c r="B11" i="19" s="1"/>
  <c r="D4" i="18"/>
  <c r="D3" i="18"/>
  <c r="D4" i="17"/>
  <c r="D3" i="17"/>
  <c r="D4" i="16"/>
  <c r="D3" i="16"/>
  <c r="B8" i="16"/>
  <c r="B9" i="16" s="1"/>
  <c r="B10" i="16" s="1"/>
  <c r="B11" i="16" s="1"/>
  <c r="D4" i="15"/>
  <c r="D3" i="15"/>
  <c r="B37" i="15"/>
  <c r="B38" i="15" s="1"/>
  <c r="B39" i="15" s="1"/>
  <c r="B40" i="15" s="1"/>
  <c r="B41" i="15" s="1"/>
  <c r="B42" i="15" s="1"/>
  <c r="B43" i="15" s="1"/>
  <c r="B44" i="15" s="1"/>
  <c r="B45" i="15" s="1"/>
  <c r="B46" i="15" s="1"/>
  <c r="B47" i="15" s="1"/>
  <c r="B48" i="15" s="1"/>
  <c r="B49" i="15" s="1"/>
  <c r="B50" i="15" s="1"/>
  <c r="D4" i="14"/>
  <c r="D3" i="14"/>
  <c r="B28" i="14"/>
  <c r="B29" i="14" s="1"/>
  <c r="B30" i="14" s="1"/>
  <c r="B31" i="14" s="1"/>
  <c r="B32" i="14" s="1"/>
  <c r="B8" i="14"/>
  <c r="B9" i="14" s="1"/>
  <c r="B10" i="14" s="1"/>
  <c r="B11" i="14" s="1"/>
  <c r="B12" i="14" s="1"/>
  <c r="D4" i="12" l="1"/>
  <c r="D3" i="12"/>
  <c r="C1" i="2" l="1"/>
  <c r="D1" i="3" l="1"/>
</calcChain>
</file>

<file path=xl/sharedStrings.xml><?xml version="1.0" encoding="utf-8"?>
<sst xmlns="http://schemas.openxmlformats.org/spreadsheetml/2006/main" count="1017" uniqueCount="408">
  <si>
    <t>Cover sheet</t>
  </si>
  <si>
    <t>Purpose</t>
  </si>
  <si>
    <t>Company name</t>
  </si>
  <si>
    <t>Insert image of WRZ boundary (same as GIS shapefile)</t>
  </si>
  <si>
    <t>WRMP the data relates to</t>
  </si>
  <si>
    <t>Date the spreadsheet was first published</t>
  </si>
  <si>
    <t>Date of last update (see change log for details)</t>
  </si>
  <si>
    <t>Contact details for anyone wanting to discuss commercial opportunities arising from this information</t>
  </si>
  <si>
    <t>Geographical Information System (GIS) shapefile of water resources zone boundary file reference (hyperlink)</t>
  </si>
  <si>
    <t>Brief description of data assurance</t>
  </si>
  <si>
    <t xml:space="preserve">Key:        Input cell colour     </t>
  </si>
  <si>
    <t>Our data requirements are structured around geographic data and eight data tables:</t>
  </si>
  <si>
    <t>Change log</t>
  </si>
  <si>
    <t>Date of change (DD/MM/YYYY)</t>
  </si>
  <si>
    <t>Table Reference</t>
  </si>
  <si>
    <t>Data Requirement Reference</t>
  </si>
  <si>
    <t>Description of value(s) changed</t>
  </si>
  <si>
    <t>Change reason</t>
  </si>
  <si>
    <t>e.g. 01/01/2019</t>
  </si>
  <si>
    <t>e.g. Table 3</t>
  </si>
  <si>
    <t>e.g. Total leakage (total volume per day)</t>
  </si>
  <si>
    <t>Table 1 : Key market information</t>
  </si>
  <si>
    <t>Data Requirement</t>
  </si>
  <si>
    <t>WRMP19 reference</t>
  </si>
  <si>
    <t>Units</t>
  </si>
  <si>
    <t>Description</t>
  </si>
  <si>
    <t>Water Resource Zone location</t>
  </si>
  <si>
    <t>N/A</t>
  </si>
  <si>
    <t>Total number of sources</t>
  </si>
  <si>
    <t>Number</t>
  </si>
  <si>
    <t>Own source allocation: groundwater (including aquifer recharge)</t>
  </si>
  <si>
    <t xml:space="preserve">% of demand met (distribution input)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</si>
  <si>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</si>
  <si>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Own source allocation: reservoir (pumped and impounding) 
</t>
  </si>
  <si>
    <t xml:space="preserve">The ratio of demand met (distribution input – flow entering the distribution network to meet demand) from reservoir sources to total demand. The total across all zones should be the same as reported in the company APR. </t>
  </si>
  <si>
    <t xml:space="preserve">Own source allocation: direct river abstraction 
</t>
  </si>
  <si>
    <t xml:space="preserve">The ratio of demand met (distribution input – flow entering the distribution network to meet demand) from direct river sources to total demand. The total across all zones should be the same as reported in the company APR. </t>
  </si>
  <si>
    <t xml:space="preserve">External source allocation (trading – imports) </t>
  </si>
  <si>
    <t xml:space="preserve">The ratio of demand met (distribution input – flow entering the distribution network to meet demand) from external sources (third party imports) to total demand. </t>
  </si>
  <si>
    <t>Critical planning period</t>
  </si>
  <si>
    <t>Level of service (Temporary Use Ban)</t>
  </si>
  <si>
    <t>1 in X</t>
  </si>
  <si>
    <t xml:space="preserve">Level of service – (Drought order for non-essential use ban)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</si>
  <si>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</si>
  <si>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 xml:space="preserve">Level of service – Emergency drought order (reducing demand): rota cuts and standpipes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</si>
  <si>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</si>
  <si>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Drought plan option benefits</t>
  </si>
  <si>
    <t>Table 10 – Drought Plan links</t>
  </si>
  <si>
    <t>Ml/d</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</si>
  <si>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</si>
  <si>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Year of first zonal deficit (if any) 
</t>
  </si>
  <si>
    <t>Year</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</si>
  <si>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</si>
  <si>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Zone deficit summary</t>
  </si>
  <si>
    <t>High (&gt;10%) / Medium (5-10%) / Low (&lt;5%)</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</si>
  <si>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</si>
  <si>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Other planning considerations and constraints</t>
  </si>
  <si>
    <t>Treatment works details</t>
  </si>
  <si>
    <t>Table 2 : Baseline supply forecast</t>
  </si>
  <si>
    <t>Minimum Planning Period - 25 years</t>
  </si>
  <si>
    <t>Optional Planning Period</t>
  </si>
  <si>
    <t>2020-21</t>
  </si>
  <si>
    <t>2021-22</t>
  </si>
  <si>
    <t>2022-23</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</si>
  <si>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</si>
  <si>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</si>
  <si>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</si>
  <si>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</si>
  <si>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</si>
  <si>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</si>
  <si>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</si>
  <si>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</si>
  <si>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</si>
  <si>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</si>
  <si>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</si>
  <si>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</si>
  <si>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</si>
  <si>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</si>
  <si>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</si>
  <si>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</si>
  <si>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</si>
  <si>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</si>
  <si>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</si>
  <si>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</si>
  <si>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</si>
  <si>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</si>
  <si>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</si>
  <si>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</si>
  <si>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</si>
  <si>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</si>
  <si>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</si>
  <si>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</si>
  <si>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</si>
  <si>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</si>
  <si>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</si>
  <si>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</si>
  <si>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</si>
  <si>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</si>
  <si>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</si>
  <si>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</si>
  <si>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</si>
  <si>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</si>
  <si>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</si>
  <si>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</si>
  <si>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</si>
  <si>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</si>
  <si>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</si>
  <si>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</si>
  <si>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</si>
  <si>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</si>
  <si>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</si>
  <si>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</si>
  <si>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</si>
  <si>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</si>
  <si>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</si>
  <si>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</si>
  <si>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</si>
  <si>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</si>
  <si>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</si>
  <si>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</si>
  <si>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</si>
  <si>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</si>
  <si>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</si>
  <si>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</si>
  <si>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</si>
  <si>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</si>
  <si>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</si>
  <si>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</si>
  <si>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</si>
  <si>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</si>
  <si>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</si>
  <si>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</si>
  <si>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</si>
  <si>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</si>
  <si>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</si>
  <si>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</si>
  <si>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</si>
  <si>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</si>
  <si>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</si>
  <si>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</si>
  <si>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</si>
  <si>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</si>
  <si>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forecast (supply) </t>
  </si>
  <si>
    <t>Table 2: Baseline supply 
Row: 7BL</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</si>
  <si>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</si>
  <si>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Table 2: Baseline supply 
Row: 8.1BL</t>
  </si>
  <si>
    <t>The forecast reductions in the baseline deployable output (supplies) over the planning period caused by climate change. Climate change is likely to impact the frequency and severity of more extreme events which impact the amount available for supply.</t>
  </si>
  <si>
    <t>Deployable output  (supply) forecast reductions to restore sustainable abstraction (abstraction licence reductions)</t>
  </si>
  <si>
    <t>Table 2: Baseline supply 
Row: 8.2BL</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</si>
  <si>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</si>
  <si>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Total other changes to deployable output (supply) forecast (e.g. nitrates)</t>
  </si>
  <si>
    <t>Table 2: Baseline supply
Row: 8.3BL</t>
  </si>
  <si>
    <t>Reductions in deployable output (supply) forecast as a result of other causes. These can include operational decline or loss of raw water source due to long term pollution, or other water quality issues.</t>
  </si>
  <si>
    <t>Raw water losses, treatment works losses and operational use</t>
  </si>
  <si>
    <t>Table 2: Baseline supply 
Row: 9BL</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</si>
  <si>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</si>
  <si>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Outage allowance</t>
  </si>
  <si>
    <t>Table 2: Baseline supply 
Row: 10BL</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</si>
  <si>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</si>
  <si>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</si>
  <si>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</si>
  <si>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 xml:space="preserve">Table 3: Baseline demand 
Row: 23BL
</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</si>
  <si>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</si>
  <si>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(unmetered) non household – consumption</t>
  </si>
  <si>
    <t>Table 3: Baseline demand 
Row: 24BL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</si>
  <si>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</si>
  <si>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Measured (metered) household – consumption</t>
  </si>
  <si>
    <t>Table 3: Baseline demand 
Row: 25BL</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</si>
  <si>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</si>
  <si>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(unmetered) household – consumption</t>
  </si>
  <si>
    <t>Table 3: Baseline demand 
Row: 26BL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</si>
  <si>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</si>
  <si>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Measured (metered) household – per capita consumption (PCC)</t>
  </si>
  <si>
    <t>Table 3: Baseline demand 
Row: 29BL</t>
  </si>
  <si>
    <t>l/h/d</t>
  </si>
  <si>
    <t>Average amount of water used by each customer that lives in a measured (metered) household property in the zone. 
Measured in flow used (litres) per person (head) per day (l/h/d)
This forecast represents the baseline position before any new investment or interventions.</t>
  </si>
  <si>
    <t>Unmeasured (unmetered) household – per capita consumption (PCC)</t>
  </si>
  <si>
    <t>Table 3: Baseline demand 
Row: 30BL</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</si>
  <si>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</si>
  <si>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household – per capita consumption (PCC)</t>
  </si>
  <si>
    <t>Table 3: Baseline demand 
Row: 31BL</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</si>
  <si>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</si>
  <si>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leakage (total volume per day)</t>
  </si>
  <si>
    <t>Table 3: Baseline demand 
Row: 40BL</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</si>
  <si>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</si>
  <si>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leakage (flow per property)</t>
  </si>
  <si>
    <t>Table 3: Baseline demand 
Row: 41BL</t>
  </si>
  <si>
    <t>l/prop/day</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</si>
  <si>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</si>
  <si>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Measured (metered) properties (excl voids)</t>
  </si>
  <si>
    <t>Table 3: Baseline demand 
Row: 45BL</t>
  </si>
  <si>
    <t>000s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</si>
  <si>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</si>
  <si>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Total properties – measured and unmeasured (incl. voids)</t>
  </si>
  <si>
    <t>Table 3: Baseline demand 
Row: 48BL</t>
  </si>
  <si>
    <t>All properties that the company has on its database (in the zone. 
This is a total of all the household and non-household properties (both metered and unmetered). This includes void properties. 
These are forecasted going forward based on growth projections.</t>
  </si>
  <si>
    <t>Total population</t>
  </si>
  <si>
    <t>Table 3: Baseline demand 
Row: 53BL</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</si>
  <si>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</si>
  <si>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Measured (metered) household – Average occupancy rate (excl voids)</t>
  </si>
  <si>
    <t>Table 3: Baseline demand 
Row: 54BL</t>
  </si>
  <si>
    <t>h/prop</t>
  </si>
  <si>
    <t>Occupancy rate (people living in each property) for metered (measured) households.
Measured as people (head) per property (h/prop)</t>
  </si>
  <si>
    <t>Unmeasured (unmetered) household - Average occupancy rate</t>
  </si>
  <si>
    <t>Table 3: Baseline demand 
Row: 55BL</t>
  </si>
  <si>
    <t>Occupancy rate (people living in each property) for unmetered (unmeasured) households. Measured as people (head) per property (h/prop)</t>
  </si>
  <si>
    <t>Total household metering penetration (incl. voids)</t>
  </si>
  <si>
    <t>Table 3: Baseline demand 
Row: 57BL</t>
  </si>
  <si>
    <t>%</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</si>
  <si>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</si>
  <si>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</si>
  <si>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</si>
  <si>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</si>
  <si>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</si>
  <si>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Water Available For Use (WAFU) - own sources</t>
  </si>
  <si>
    <t>Table 4: Baseline supply demand balance 
Row: 12BL</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</si>
  <si>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</si>
  <si>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Total Water Available For Use (WAFU) – including transfers</t>
  </si>
  <si>
    <t>Table 4: Baseline supply demand balance 
Row: 13BL</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</si>
  <si>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</si>
  <si>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Target Headroom (uncertainty)</t>
  </si>
  <si>
    <t>Table 4: Baseline supply demand balance 
Row: 16BL</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</si>
  <si>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</si>
  <si>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Supply Demand Balance</t>
  </si>
  <si>
    <t>Table 4: Baseline supply demand balance 
Row: 18BL</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</si>
  <si>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</si>
  <si>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</si>
  <si>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Table 7: Final planning water supply 
Row: 7FP</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</si>
  <si>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</si>
  <si>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Table 7: Final planning water supply 
Row: 9FP</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</si>
  <si>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</si>
  <si>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Table 7: Final planning water supply 
Row: 10FP</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</si>
  <si>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</si>
  <si>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</si>
  <si>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</si>
  <si>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</si>
  <si>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Table 8: Final planning water demand 
Row: 24FP</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</si>
  <si>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</si>
  <si>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Table 8: Final planning water demand 
Row: 25FP</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</si>
  <si>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</si>
  <si>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Unmeasured (unmetered) household - consumption</t>
  </si>
  <si>
    <t>Table 8: Final planning water demand 
Row: 26FP</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</si>
  <si>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</si>
  <si>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Table 8: Final planning water demand 
Row: 29FP</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</si>
  <si>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</si>
  <si>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Table 8: Final planning water demand 
Row: 30FP</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</si>
  <si>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</si>
  <si>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Table 8: Final planning water demand 
Row: 31FP</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</si>
  <si>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</si>
  <si>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Table 8: Final planning water demand 
Row: 40FP</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</si>
  <si>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</si>
  <si>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Table 8: Final planning water demand 
Row: 41FP</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</si>
  <si>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</si>
  <si>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Table 8: Final planning water demand 
Row: 45FP</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</si>
  <si>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</si>
  <si>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Table 8: Final planning water demand 
Row: 57FP</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</si>
  <si>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</si>
  <si>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</si>
  <si>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</si>
  <si>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</si>
  <si>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Table 9: Final planning supply demand balance
Row: 12FP</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</si>
  <si>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</si>
  <si>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Table 9: Final planning supply demand balance
Row: 13FP</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</si>
  <si>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</si>
  <si>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Table 9: Final planning supply demand balance
Row: 16FP</t>
  </si>
  <si>
    <t>Table 9: Final planning supply demand balance
Row: 18FP</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</si>
  <si>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</si>
  <si>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</si>
  <si>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Option name</t>
  </si>
  <si>
    <t>Table 5: Feasible options
Column C</t>
  </si>
  <si>
    <t>Text</t>
  </si>
  <si>
    <t>Option reference number</t>
  </si>
  <si>
    <t>Table 5: Feasible options
Column D</t>
  </si>
  <si>
    <t>Reference number used in WRMP tables</t>
  </si>
  <si>
    <t xml:space="preserve">Type of option </t>
  </si>
  <si>
    <t>Table 5: Feasible options
Column E</t>
  </si>
  <si>
    <t>Type of benefit the scheme delivers, e.g. Options to reduce outage, Options to increase raw imports, etc.</t>
  </si>
  <si>
    <t>Preferred option</t>
  </si>
  <si>
    <t>Table 5: Feasible options
Column F</t>
  </si>
  <si>
    <t>Y/N</t>
  </si>
  <si>
    <t>Defines whether the option that was considered was chosen for the companies’ short list of feasible options, or whether it is part of the preferred (final) plan and will form part of the companies water resources programme.</t>
  </si>
  <si>
    <t xml:space="preserve">Planned scheme start date </t>
  </si>
  <si>
    <t>Table 5: Feasible options
Column G</t>
  </si>
  <si>
    <t>First year that the scheme delivers full benefit (additional resource or demand saving) if in the preferred plan. This will be the planned delivery of the scheme as part of the company’s delivery programme and should be updated accordingly.</t>
  </si>
  <si>
    <t xml:space="preserve">Option benefit – additional resources or demand saved (based on full implementation) </t>
  </si>
  <si>
    <t>Table 5: Feasible options
Column I</t>
  </si>
  <si>
    <t>Zonal benefit (in terms of additional supply – water available for use, or demand savings) of the option at full implementation.</t>
  </si>
  <si>
    <t>Total planning period option benefit (Net Present Value)</t>
  </si>
  <si>
    <t>Table 5: Feasible options
Column J</t>
  </si>
  <si>
    <t>Ml</t>
  </si>
  <si>
    <t>Table 5: Feasible options
Column K</t>
  </si>
  <si>
    <t>£000s</t>
  </si>
  <si>
    <t>Table 5: Feasible options
Column L</t>
  </si>
  <si>
    <t>Table 5: Feasible options
Column M</t>
  </si>
  <si>
    <t>Table 5: Feasible options
Column N</t>
  </si>
  <si>
    <t>Table 5: Feasible options
Column O</t>
  </si>
  <si>
    <t>Table 5: Feasible options
Column P</t>
  </si>
  <si>
    <t>Average Incremental Cost (AIC)</t>
  </si>
  <si>
    <t>Table 5: Feasible options
Column Q</t>
  </si>
  <si>
    <t>p/m³</t>
  </si>
  <si>
    <t>Average incremental cost of option delivery and operation over the planning period. The extra cost (pence) per volume of water gained (m³) for the option.</t>
  </si>
  <si>
    <t>Average Incremental Social &amp; Environmental Cost (AISC)</t>
  </si>
  <si>
    <t>Table 5: Feasible options
Column R</t>
  </si>
  <si>
    <t>Average incremental cost (including environmental and social costs) of option delivery and operation over the planning period. The extra cost (pence) per volume gained (m³) for the option.</t>
  </si>
  <si>
    <t>Scope Confidence</t>
  </si>
  <si>
    <t>Table 5: Feasible options
Column S</t>
  </si>
  <si>
    <t>Score 1 to 5</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</si>
  <si>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</si>
  <si>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Cost Confidence</t>
  </si>
  <si>
    <t>Table 5: Feasible options 
Column T</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</si>
  <si>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</si>
  <si>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</si>
  <si>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</si>
  <si>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</si>
  <si>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</si>
  <si>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</si>
  <si>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</si>
  <si>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</si>
  <si>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</si>
  <si>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</si>
  <si>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</si>
  <si>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</si>
  <si>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</si>
  <si>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</si>
  <si>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</si>
  <si>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</si>
  <si>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</si>
  <si>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</si>
  <si>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</si>
  <si>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</si>
  <si>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</si>
  <si>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 xml:space="preserve">WRZ name </t>
  </si>
  <si>
    <t xml:space="preserve">Line </t>
  </si>
  <si>
    <t>Definitions</t>
  </si>
  <si>
    <t>DPs</t>
  </si>
  <si>
    <t>Line</t>
  </si>
  <si>
    <t>Region / Counties</t>
  </si>
  <si>
    <t>Key to cells:</t>
  </si>
  <si>
    <t>Input cell</t>
  </si>
  <si>
    <t>Calculation cell</t>
  </si>
  <si>
    <t>Key market information - line definition</t>
  </si>
  <si>
    <t>Baseline supply forecast - line definition</t>
  </si>
  <si>
    <t>Baseline demand forecast - line definition</t>
  </si>
  <si>
    <t>Baseline supply demand balance - line definition</t>
  </si>
  <si>
    <t>Final plan supply forecast - line definition</t>
  </si>
  <si>
    <t>Final plan demand forecast - line definition</t>
  </si>
  <si>
    <t>Final plan option costs - line definition</t>
  </si>
  <si>
    <t>Final plan supply demand balance - line definition</t>
  </si>
  <si>
    <t xml:space="preserve">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link to a boundary file that can be imported to a Geographical Information System (GIS) (such as an ESRI Shapefile). 
</t>
  </si>
  <si>
    <t xml:space="preserve">A numeric count of the number of raw water sources for the WRZ location. For WRZ with less than five raw water sources, “&lt;5” should be recorded. For WRZ with five or greater raw water sources the actual numeric count should be recorded. The figures reported should be consistent with the total for all of the WRZs as set out in the company’s Annual Performance Review (APR). 
</t>
  </si>
  <si>
    <t xml:space="preserve">The level of service (average planned frequency) for temporary use bans is a commitment made by each company to all of its customers, based on an understanding of their priorities, following engagement with them. The Temporary Use Ban allows for restrictions on a customer’s water usage for activities such as using hosepipes to water gardens. There will be a variation in of level of service provided by each company generally based on customer priorities, geography and inherent water resources. 
</t>
  </si>
  <si>
    <t xml:space="preserve">Summary key cause of supply constraint (Hydrological / Licence / Asset) 
</t>
  </si>
  <si>
    <t>A/A</t>
  </si>
  <si>
    <t>The categories of treatment types are:</t>
  </si>
  <si>
    <t>Examples</t>
  </si>
  <si>
    <t>SD: Works providing simple disinfection only;</t>
  </si>
  <si>
    <t xml:space="preserve">W1:  Simple disinfection plus simple physical treatment only;   </t>
  </si>
  <si>
    <t>W6: Works with one or more very high cost processes;</t>
  </si>
  <si>
    <t>The type of source water is indicated by a proceeding (G)round water or (S)urface water e.g. a W4 works treating river water would be SW4 and a SD works treating ground water would be GSD</t>
  </si>
  <si>
    <t xml:space="preserve">• Marginal chlorination
• Pre-aeration
</t>
  </si>
  <si>
    <t xml:space="preserve">• Rapid gravity filtration
• Slow sand filtration
• Pressure filtration
</t>
  </si>
  <si>
    <t xml:space="preserve">W2: Single stage complex physical or chemical treatment;
W3: More than one stage of complex treatment; but excluding processes in W4, W5 or W6.
</t>
  </si>
  <si>
    <t xml:space="preserve">W4: Single stage complex physical or chemical treatment with significantly higher operating costs than in W2/W3;
W5: More than one stage of complex, high cost treatment;
</t>
  </si>
  <si>
    <t xml:space="preserve">• Super chlorination
• Coagulation
• Flocculation
• Biofiltration
• pH correction
•  Softening
</t>
  </si>
  <si>
    <t xml:space="preserve">• Membrane filtration (excluding desalination)
• Ozone addition
• Activated carbon / pesticide removal
• UV treatment
• Arsenic removal
• Nitrate removal
</t>
  </si>
  <si>
    <t xml:space="preserve">• Desalination 
• Re-use
</t>
  </si>
  <si>
    <t>Standard source type/ treatment type classification for line 16, treatment type details</t>
  </si>
  <si>
    <t>Change in deployable output (supply) forecast due to climate change</t>
  </si>
  <si>
    <t xml:space="preserve">Deployable output (supply) forecast </t>
  </si>
  <si>
    <t>Progress of planned scheme</t>
  </si>
  <si>
    <t xml:space="preserve">Name of scheme for referencing. There is no requirement for this data field to include specific location data, this is only intended to act as an easy identifier. Respondents are free to select an appropriate level of detail. </t>
  </si>
  <si>
    <t xml:space="preserve">Defines the progress of the delivery of the planned scheme. Description should indicate the progress against standard project lifecycle stages or indicate if project has not yet commenced. 
Not commenced/Concept/Definition/Delivery/Handover
</t>
  </si>
  <si>
    <t>Total planning period indicative capital cost of option (CAPEX NPV)</t>
  </si>
  <si>
    <t>Total planning period indicative operating cost of option (OPEX NPV)</t>
  </si>
  <si>
    <t>The total volume (megalitres) of benefit gained from the option over the whole planning period. The benefit volume is then discounted over the planning period using the discount rate to provide a Net Present Value (NPV) of the benefit.</t>
  </si>
  <si>
    <t>The total indicative capital cost (CAPEX) spent to deliver the option over the planning period. This is then discounted over the planning period using the discount rate to provide a NPV of the total cost.</t>
  </si>
  <si>
    <t>The total indicative operating cost (OPEX) spent to deliver the option over the planning period. This is then discounted over the planning period using the discount rate to provide a NPV of the total cost.</t>
  </si>
  <si>
    <t>The total indicative operating cost saving made through the delivery / operation of the option over the planning period. This is then discounted over the planning period using the discount rate to provide a NPV of the total cost.</t>
  </si>
  <si>
    <t>The total indicative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</si>
  <si>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Total planning period indicative operating saving cost of option (OPEX saving NPV)</t>
  </si>
  <si>
    <t xml:space="preserve">Total planning period indicative carbon costs (Carbon NPV) </t>
  </si>
  <si>
    <t>Total planning period indicative social and environmental costs (NPV)</t>
  </si>
  <si>
    <t xml:space="preserve">Total planning period indicative option cost (NPV) </t>
  </si>
  <si>
    <t>The total indicative overall cost for the delivery and operation of the option over the planning period. This is then discounted using the discount rate to provide a NPV of the total cost.</t>
  </si>
  <si>
    <t>The total indicative social and environmental costs (both positive and negative) translated into financial terms to deliver and operate the option over the planning period.</t>
  </si>
  <si>
    <t>Company Response</t>
  </si>
  <si>
    <t xml:space="preserve">This spreadsheet provides key market information for a water company's water resource zone (WRZ). Separate spreadsheets should be provided for each WRZ and the information provided should be in line with the water resources market information guidance published by Ofwat on its website. </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</si>
  <si>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are required for all scenarios. </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</si>
  <si>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A high level summary for the WRZ is required for each limiting factor, hydrological / licence / asset identifying whether it is a key constraint or not. This summary would be aggregated to WRZ level therefore comments should focus on significant constraints within the system in the context of meeting any supply demand balance deficit.
</t>
  </si>
  <si>
    <t xml:space="preserve">Any further considerations or constraints identified, beyond those recorded in Table1, line 11 that may influence the choice of solutions for the WRZ. 
A high level summary for the WRZ is required for each of the identified additional considerations or constraints. The format should be comparable to Table 1, line 11. Where no additional constraints are identified this should be stated.
This could be used to identify treatment constraints due to water quality or environmental planning constraints, e.g. available treatment in the WRZ is for groundwater only - surface water treatment would require investment or WRZ contains a National Park.
</t>
  </si>
  <si>
    <t xml:space="preserve">Anonymised list of treatment works supplying this WRZ which have maximum design capacities greater than 10Ml/d, this should focus on the larger treatment works within the zone providing an indication of treatment processes present and where spare capacity may be readily available. This list will detail the spare capacity (average for critical planning scenario – e.g. year or week), treatment works type (e.g. surface water or groundwater), treatment type and constraints. This spare capacity will initially represent the baseline position. Any options to make use of spare capacity should be included in table 8. Progress of delivery of the option should be tracked in table 8, line 6 and the spare capacity information should be updated following successful completion of the option.  The data is required in the following format : label – spare capacity – source type/treatment type* – constraints, for example: 
Works 1 – 5Ml/d – SW3 - Could treat additional 5 Ml/d constrained by abstraction 
Works 2 – 0Ml/d – GW4 – Output constrained by pipeline capacity 
*source type/treatment type categorisation is defined in the table below using the categorisation defined in 2016-17 cost assessment information request 
</t>
  </si>
  <si>
    <t>Yorkshire Water</t>
  </si>
  <si>
    <t>Dry Year Annual Average</t>
  </si>
  <si>
    <t>1 in 25</t>
  </si>
  <si>
    <t>1 in 80</t>
  </si>
  <si>
    <t>1 in 500</t>
  </si>
  <si>
    <t>No deficit</t>
  </si>
  <si>
    <t>Low</t>
  </si>
  <si>
    <t>No drought options</t>
  </si>
  <si>
    <t>Asset- deployable output is limited by the capacity of the Water Treatment Works (which is far larger than the demand).</t>
  </si>
  <si>
    <t>A small zone on the Yorkshire east coast,  covering Whitby and part of the North York Moors National Park</t>
  </si>
  <si>
    <t>{ESWZ shapefile}</t>
  </si>
  <si>
    <t>Works 1 - 5Ml/d  - SW4 - Works maximum is far greater than local demand. No additional resource required, although works has availability</t>
  </si>
  <si>
    <t>Data assured by external assurance provider to Yorkshire Water</t>
  </si>
  <si>
    <t>East Surface Water Zone</t>
  </si>
  <si>
    <t>watermarkets@yorkshirewater.co.uk</t>
  </si>
  <si>
    <t>Please use East SWZ boundary file attachment on YWS website</t>
  </si>
  <si>
    <t>WRMP19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</si>
</sst>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sz val="10"/>
      <name val="Franklin Gothic Demi"/>
      <family val="2"/>
    </font>
    <font>
      <sz val="10"/>
      <color rgb="FF0078D2"/>
      <name val="Franklin Gothic Demi"/>
      <family val="2"/>
    </font>
    <font>
      <sz val="11"/>
      <color rgb="FF000000"/>
      <name val="Arial"/>
      <family val="2"/>
    </font>
    <font>
      <u/>
      <sz val="11"/>
      <color theme="10"/>
      <name val="Arial"/>
      <family val="2"/>
    </font>
  </fonts>
  <fills count="11">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rgb="FFBFDDF1"/>
        <bgColor indexed="64"/>
      </patternFill>
    </fill>
    <fill>
      <patternFill patternType="solid">
        <fgColor rgb="FFD9D9D9"/>
        <bgColor indexed="64"/>
      </patternFill>
    </fill>
    <fill>
      <patternFill patternType="solid">
        <fgColor rgb="FFFFFFFF"/>
        <bgColor indexed="64"/>
      </patternFill>
    </fill>
  </fills>
  <borders count="29">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857362"/>
      </left>
      <right/>
      <top style="medium">
        <color rgb="FF857362"/>
      </top>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medium">
        <color rgb="FF857362"/>
      </left>
      <right style="medium">
        <color rgb="FF857362"/>
      </right>
      <top/>
      <bottom style="medium">
        <color rgb="FF857362"/>
      </bottom>
      <diagonal/>
    </border>
    <border>
      <left/>
      <right style="medium">
        <color rgb="FF857362"/>
      </right>
      <top/>
      <bottom style="medium">
        <color rgb="FF857362"/>
      </bottom>
      <diagonal/>
    </border>
    <border>
      <left style="thin">
        <color rgb="FF857362"/>
      </left>
      <right style="thin">
        <color rgb="FF857362"/>
      </right>
      <top style="medium">
        <color rgb="FF857362"/>
      </top>
      <bottom style="thin">
        <color rgb="FF857362"/>
      </bottom>
      <diagonal/>
    </border>
    <border>
      <left/>
      <right style="thin">
        <color indexed="64"/>
      </right>
      <top style="thin">
        <color indexed="64"/>
      </top>
      <bottom/>
      <diagonal/>
    </border>
    <border>
      <left style="thin">
        <color rgb="FF857362"/>
      </left>
      <right style="thin">
        <color rgb="FF857362"/>
      </right>
      <top style="thin">
        <color rgb="FF857362"/>
      </top>
      <bottom style="thin">
        <color rgb="FF857362"/>
      </bottom>
      <diagonal/>
    </border>
    <border>
      <left style="thin">
        <color indexed="64"/>
      </left>
      <right style="thin">
        <color indexed="64"/>
      </right>
      <top style="medium">
        <color rgb="FF857362"/>
      </top>
      <bottom/>
      <diagonal/>
    </border>
    <border>
      <left/>
      <right/>
      <top style="thin">
        <color indexed="64"/>
      </top>
      <bottom/>
      <diagonal/>
    </border>
  </borders>
  <cellStyleXfs count="5">
    <xf numFmtId="0" fontId="0" fillId="0" borderId="0"/>
    <xf numFmtId="0" fontId="1" fillId="0" borderId="0"/>
    <xf numFmtId="9" fontId="1" fillId="0" borderId="0" applyFont="0" applyFill="0" applyBorder="0" applyAlignment="0" applyProtection="0"/>
    <xf numFmtId="0" fontId="14" fillId="0" borderId="0"/>
    <xf numFmtId="0" fontId="18" fillId="0" borderId="0" applyNumberFormat="0" applyFill="0" applyBorder="0" applyAlignment="0" applyProtection="0"/>
  </cellStyleXfs>
  <cellXfs count="146">
    <xf numFmtId="0" fontId="0" fillId="0" borderId="0" xfId="0"/>
    <xf numFmtId="0" fontId="2" fillId="2" borderId="0" xfId="1" applyFont="1" applyFill="1" applyBorder="1" applyAlignment="1">
      <alignment vertical="center"/>
    </xf>
    <xf numFmtId="0" fontId="2" fillId="2" borderId="0" xfId="1" applyFont="1" applyFill="1" applyBorder="1" applyAlignment="1">
      <alignment horizontal="center" vertical="center"/>
    </xf>
    <xf numFmtId="0" fontId="3" fillId="3" borderId="1" xfId="1" applyFont="1" applyFill="1" applyBorder="1" applyAlignment="1">
      <alignment vertical="center"/>
    </xf>
    <xf numFmtId="0" fontId="0" fillId="0" borderId="0" xfId="0" applyAlignment="1">
      <alignment horizontal="center"/>
    </xf>
    <xf numFmtId="0" fontId="5" fillId="0" borderId="0" xfId="0" applyFont="1"/>
    <xf numFmtId="0" fontId="4" fillId="0" borderId="0" xfId="0" applyFont="1"/>
    <xf numFmtId="0" fontId="3" fillId="3" borderId="3" xfId="1" applyFont="1" applyFill="1" applyBorder="1" applyAlignment="1">
      <alignment vertical="center" wrapText="1"/>
    </xf>
    <xf numFmtId="0" fontId="3" fillId="0" borderId="0" xfId="1" applyFont="1" applyFill="1" applyBorder="1" applyAlignment="1">
      <alignment vertical="center"/>
    </xf>
    <xf numFmtId="0" fontId="3" fillId="3" borderId="5" xfId="1" applyFont="1" applyFill="1" applyBorder="1" applyAlignment="1">
      <alignment vertical="center" wrapText="1"/>
    </xf>
    <xf numFmtId="0" fontId="0" fillId="0" borderId="0" xfId="0" applyAlignment="1"/>
    <xf numFmtId="0" fontId="0" fillId="0" borderId="0" xfId="0" applyFill="1" applyBorder="1"/>
    <xf numFmtId="0" fontId="3" fillId="0" borderId="0" xfId="1" applyFont="1" applyFill="1" applyBorder="1" applyAlignment="1">
      <alignment vertical="center" wrapText="1"/>
    </xf>
    <xf numFmtId="0" fontId="0" fillId="0" borderId="0" xfId="0" applyFill="1" applyBorder="1" applyAlignment="1"/>
    <xf numFmtId="0" fontId="3" fillId="3" borderId="7" xfId="1" applyFont="1" applyFill="1" applyBorder="1" applyAlignment="1">
      <alignment vertical="center" wrapText="1"/>
    </xf>
    <xf numFmtId="0" fontId="6" fillId="0" borderId="0" xfId="0" applyFont="1"/>
    <xf numFmtId="0" fontId="3" fillId="3" borderId="1" xfId="1" applyFont="1" applyFill="1" applyBorder="1" applyAlignment="1">
      <alignment vertical="center" wrapText="1"/>
    </xf>
    <xf numFmtId="0" fontId="7" fillId="4" borderId="2" xfId="1" applyFont="1" applyFill="1" applyBorder="1" applyAlignment="1">
      <alignment vertical="center"/>
    </xf>
    <xf numFmtId="0" fontId="8" fillId="0" borderId="0" xfId="0" applyFont="1" applyAlignment="1">
      <alignment horizontal="right"/>
    </xf>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10" fillId="2" borderId="0" xfId="1" applyFont="1" applyFill="1" applyBorder="1" applyAlignment="1">
      <alignment horizontal="center" vertical="center"/>
    </xf>
    <xf numFmtId="0" fontId="10" fillId="2" borderId="0" xfId="1" applyFont="1" applyFill="1" applyBorder="1" applyAlignment="1">
      <alignment vertical="center"/>
    </xf>
    <xf numFmtId="0" fontId="0" fillId="0" borderId="0" xfId="0" applyFont="1"/>
    <xf numFmtId="0" fontId="0" fillId="0" borderId="0" xfId="0" applyFont="1" applyAlignment="1">
      <alignment wrapText="1"/>
    </xf>
    <xf numFmtId="0" fontId="0" fillId="0" borderId="0" xfId="0" applyFont="1" applyAlignment="1">
      <alignment horizontal="left" wrapText="1"/>
    </xf>
    <xf numFmtId="0" fontId="12" fillId="0" borderId="0" xfId="0" applyFont="1" applyAlignment="1">
      <alignment wrapText="1"/>
    </xf>
    <xf numFmtId="0" fontId="4" fillId="0" borderId="9" xfId="1" applyFont="1" applyBorder="1" applyAlignment="1">
      <alignment vertical="center" wrapText="1"/>
    </xf>
    <xf numFmtId="0" fontId="4" fillId="0" borderId="9" xfId="1" applyFont="1" applyBorder="1" applyAlignment="1">
      <alignment horizontal="center" vertical="center" wrapText="1"/>
    </xf>
    <xf numFmtId="0" fontId="7" fillId="4" borderId="9" xfId="1" applyFont="1" applyFill="1" applyBorder="1" applyAlignment="1">
      <alignment horizontal="left" vertical="center"/>
    </xf>
    <xf numFmtId="0" fontId="0" fillId="0" borderId="0" xfId="0" applyFont="1" applyAlignment="1">
      <alignment horizontal="left"/>
    </xf>
    <xf numFmtId="0" fontId="0" fillId="0" borderId="0" xfId="0" applyFont="1" applyFill="1" applyAlignment="1">
      <alignment wrapText="1"/>
    </xf>
    <xf numFmtId="0" fontId="4" fillId="0" borderId="14" xfId="1" applyFont="1" applyBorder="1" applyAlignment="1">
      <alignment vertical="center" wrapText="1"/>
    </xf>
    <xf numFmtId="0" fontId="4" fillId="0" borderId="14" xfId="1" applyFont="1" applyBorder="1" applyAlignment="1">
      <alignment horizontal="center" vertical="center" wrapText="1"/>
    </xf>
    <xf numFmtId="0" fontId="0" fillId="0" borderId="0" xfId="0" applyFont="1" applyBorder="1" applyAlignment="1">
      <alignment horizontal="center" vertical="center" wrapText="1"/>
    </xf>
    <xf numFmtId="0" fontId="7" fillId="4" borderId="14" xfId="1" applyFont="1" applyFill="1" applyBorder="1" applyAlignment="1">
      <alignment vertical="center"/>
    </xf>
    <xf numFmtId="0" fontId="7" fillId="7" borderId="15" xfId="1" applyFont="1" applyFill="1" applyBorder="1" applyAlignment="1">
      <alignment vertical="center"/>
    </xf>
    <xf numFmtId="0" fontId="7" fillId="7" borderId="16" xfId="1" applyFont="1" applyFill="1" applyBorder="1" applyAlignment="1">
      <alignment vertical="center"/>
    </xf>
    <xf numFmtId="0" fontId="14" fillId="0" borderId="9" xfId="0" applyFont="1" applyFill="1" applyBorder="1" applyAlignment="1">
      <alignment horizontal="center" vertical="center" wrapText="1"/>
    </xf>
    <xf numFmtId="0" fontId="4" fillId="0" borderId="9" xfId="0" applyFont="1" applyBorder="1" applyAlignment="1">
      <alignment horizontal="center" vertical="center" wrapText="1"/>
    </xf>
    <xf numFmtId="0" fontId="7" fillId="7" borderId="9" xfId="1" applyFont="1" applyFill="1" applyBorder="1" applyAlignment="1">
      <alignment vertical="center"/>
    </xf>
    <xf numFmtId="0" fontId="0" fillId="0" borderId="0" xfId="0" applyFont="1" applyFill="1" applyBorder="1" applyAlignment="1">
      <alignment horizontal="center" wrapText="1"/>
    </xf>
    <xf numFmtId="0" fontId="5" fillId="0" borderId="0" xfId="0" applyFont="1" applyAlignment="1">
      <alignment horizontal="left" vertical="center"/>
    </xf>
    <xf numFmtId="0" fontId="0" fillId="0" borderId="0" xfId="0" applyAlignment="1">
      <alignment wrapText="1"/>
    </xf>
    <xf numFmtId="0" fontId="4" fillId="0" borderId="0" xfId="1" applyFont="1" applyFill="1" applyBorder="1" applyAlignment="1">
      <alignment horizontal="left" vertical="center"/>
    </xf>
    <xf numFmtId="0" fontId="4" fillId="0" borderId="0" xfId="0" applyFont="1" applyAlignment="1">
      <alignment horizontal="left"/>
    </xf>
    <xf numFmtId="0" fontId="4" fillId="4" borderId="2" xfId="1" applyFont="1" applyFill="1" applyBorder="1" applyAlignment="1">
      <alignment horizontal="left" vertical="center" wrapText="1"/>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0" borderId="9" xfId="1" applyFont="1" applyBorder="1" applyAlignment="1">
      <alignment horizontal="left" vertical="center" wrapText="1" readingOrder="1"/>
    </xf>
    <xf numFmtId="0" fontId="4" fillId="0" borderId="13" xfId="1" applyFont="1" applyBorder="1" applyAlignment="1">
      <alignment horizontal="left" vertical="center" wrapText="1" readingOrder="1"/>
    </xf>
    <xf numFmtId="0" fontId="8" fillId="0" borderId="0" xfId="0" applyFont="1"/>
    <xf numFmtId="0" fontId="0" fillId="4" borderId="0" xfId="0" applyFont="1" applyFill="1"/>
    <xf numFmtId="0" fontId="0" fillId="8" borderId="0" xfId="0" applyFont="1" applyFill="1"/>
    <xf numFmtId="0" fontId="3" fillId="3" borderId="10" xfId="1" applyFont="1" applyFill="1" applyBorder="1" applyAlignment="1">
      <alignment horizontal="left" vertical="center"/>
    </xf>
    <xf numFmtId="0" fontId="15" fillId="0" borderId="9" xfId="1" applyFont="1" applyFill="1" applyBorder="1" applyAlignment="1">
      <alignment vertical="center"/>
    </xf>
    <xf numFmtId="0" fontId="4" fillId="0" borderId="9" xfId="0" applyFont="1" applyBorder="1" applyAlignment="1">
      <alignment horizontal="center" vertical="center"/>
    </xf>
    <xf numFmtId="0" fontId="4" fillId="0" borderId="9" xfId="0" applyFont="1" applyBorder="1"/>
    <xf numFmtId="0" fontId="0" fillId="0" borderId="0" xfId="0" applyFont="1" applyBorder="1"/>
    <xf numFmtId="0" fontId="4" fillId="0" borderId="0" xfId="0" applyFont="1" applyBorder="1" applyAlignment="1">
      <alignment horizontal="left"/>
    </xf>
    <xf numFmtId="0" fontId="4" fillId="0" borderId="0" xfId="0" applyFont="1" applyBorder="1"/>
    <xf numFmtId="0" fontId="4" fillId="0" borderId="0" xfId="0" applyFont="1" applyBorder="1" applyAlignment="1"/>
    <xf numFmtId="0" fontId="4" fillId="0" borderId="0" xfId="0" applyFont="1" applyBorder="1" applyAlignment="1">
      <alignment vertical="justify" wrapText="1"/>
    </xf>
    <xf numFmtId="0" fontId="4" fillId="0" borderId="0" xfId="0" applyFont="1" applyBorder="1" applyAlignment="1">
      <alignment vertical="top" wrapText="1"/>
    </xf>
    <xf numFmtId="0" fontId="9" fillId="0" borderId="0" xfId="0" applyFont="1" applyFill="1" applyBorder="1" applyAlignment="1"/>
    <xf numFmtId="0" fontId="9" fillId="0" borderId="0" xfId="0" applyFont="1" applyFill="1" applyBorder="1" applyAlignment="1">
      <alignment horizontal="left"/>
    </xf>
    <xf numFmtId="0" fontId="9" fillId="3" borderId="3" xfId="1" applyFont="1" applyFill="1" applyBorder="1" applyAlignment="1">
      <alignment vertical="center"/>
    </xf>
    <xf numFmtId="0" fontId="0" fillId="0" borderId="9" xfId="0" applyBorder="1" applyAlignment="1">
      <alignment horizontal="center" vertical="center"/>
    </xf>
    <xf numFmtId="0" fontId="4" fillId="0" borderId="13" xfId="1" applyFont="1" applyBorder="1" applyAlignment="1">
      <alignment vertical="center" wrapText="1"/>
    </xf>
    <xf numFmtId="0" fontId="4" fillId="0" borderId="0" xfId="1" applyFont="1" applyBorder="1" applyAlignment="1">
      <alignment vertical="center" wrapText="1"/>
    </xf>
    <xf numFmtId="0" fontId="4" fillId="0" borderId="0" xfId="1" applyFont="1" applyBorder="1" applyAlignment="1">
      <alignment horizontal="center" vertical="center" wrapText="1"/>
    </xf>
    <xf numFmtId="0" fontId="7" fillId="4" borderId="0" xfId="1" applyFont="1" applyFill="1" applyBorder="1" applyAlignment="1">
      <alignment vertical="center"/>
    </xf>
    <xf numFmtId="0" fontId="7" fillId="7" borderId="0" xfId="1" applyFont="1" applyFill="1" applyBorder="1" applyAlignment="1">
      <alignment vertical="center"/>
    </xf>
    <xf numFmtId="0" fontId="9" fillId="3" borderId="12" xfId="1" applyFont="1" applyFill="1" applyBorder="1" applyAlignment="1">
      <alignment vertical="center"/>
    </xf>
    <xf numFmtId="0" fontId="9" fillId="3" borderId="9" xfId="1" applyFont="1" applyFill="1" applyBorder="1" applyAlignment="1">
      <alignment vertical="center"/>
    </xf>
    <xf numFmtId="0" fontId="11" fillId="0" borderId="0" xfId="1" applyFont="1" applyFill="1" applyBorder="1" applyAlignment="1">
      <alignment horizontal="left" vertical="center"/>
    </xf>
    <xf numFmtId="0" fontId="9" fillId="3" borderId="10" xfId="1" applyFont="1" applyFill="1" applyBorder="1" applyAlignment="1">
      <alignment vertical="center"/>
    </xf>
    <xf numFmtId="0" fontId="9" fillId="3" borderId="0" xfId="0" applyFont="1" applyFill="1" applyBorder="1" applyAlignment="1">
      <alignment horizontal="left" vertical="top"/>
    </xf>
    <xf numFmtId="0" fontId="4" fillId="0" borderId="0" xfId="0" applyFont="1" applyBorder="1" applyAlignment="1">
      <alignment horizontal="left" vertical="top"/>
    </xf>
    <xf numFmtId="0" fontId="4" fillId="0" borderId="0" xfId="1" applyFont="1" applyBorder="1" applyAlignment="1">
      <alignment horizontal="left" vertical="center" wrapText="1"/>
    </xf>
    <xf numFmtId="0" fontId="4" fillId="0" borderId="0" xfId="0" applyFont="1" applyBorder="1" applyAlignment="1">
      <alignment horizontal="left" vertical="center" wrapText="1"/>
    </xf>
    <xf numFmtId="0" fontId="0" fillId="0" borderId="0" xfId="0" applyFont="1" applyBorder="1" applyAlignment="1">
      <alignment wrapText="1"/>
    </xf>
    <xf numFmtId="0" fontId="9" fillId="0" borderId="0" xfId="1" applyFont="1" applyFill="1" applyBorder="1" applyAlignment="1">
      <alignment vertical="center"/>
    </xf>
    <xf numFmtId="0" fontId="4" fillId="0" borderId="13" xfId="0" applyFont="1" applyBorder="1" applyAlignment="1">
      <alignment vertical="center" wrapText="1"/>
    </xf>
    <xf numFmtId="0" fontId="16" fillId="9" borderId="21" xfId="0" applyFont="1" applyFill="1" applyBorder="1" applyAlignment="1">
      <alignment horizontal="center" vertical="center" wrapText="1"/>
    </xf>
    <xf numFmtId="0" fontId="16" fillId="9" borderId="20" xfId="0" applyFont="1" applyFill="1" applyBorder="1" applyAlignment="1">
      <alignment horizontal="center" vertical="center" wrapText="1"/>
    </xf>
    <xf numFmtId="0" fontId="4" fillId="10" borderId="22" xfId="0" applyFont="1" applyFill="1" applyBorder="1" applyAlignment="1">
      <alignment vertical="center" wrapText="1"/>
    </xf>
    <xf numFmtId="0" fontId="4" fillId="10" borderId="23" xfId="0" applyFont="1" applyFill="1" applyBorder="1" applyAlignment="1">
      <alignment vertical="center" wrapText="1"/>
    </xf>
    <xf numFmtId="0" fontId="4" fillId="0" borderId="0" xfId="0" applyFont="1" applyAlignment="1">
      <alignment wrapText="1"/>
    </xf>
    <xf numFmtId="0" fontId="9" fillId="3" borderId="21" xfId="1" applyFont="1" applyFill="1" applyBorder="1" applyAlignment="1">
      <alignment horizontal="center" vertical="center"/>
    </xf>
    <xf numFmtId="0" fontId="4" fillId="0" borderId="25" xfId="1" applyFont="1" applyBorder="1" applyAlignment="1">
      <alignment vertical="center" wrapText="1"/>
    </xf>
    <xf numFmtId="0" fontId="14" fillId="0" borderId="18" xfId="0" applyFont="1" applyFill="1" applyBorder="1" applyAlignment="1">
      <alignment vertical="center" wrapText="1"/>
    </xf>
    <xf numFmtId="0" fontId="0" fillId="0" borderId="24" xfId="0" applyBorder="1" applyAlignment="1">
      <alignment horizontal="center" vertical="center"/>
    </xf>
    <xf numFmtId="0" fontId="0" fillId="0" borderId="26" xfId="0" applyBorder="1" applyAlignment="1">
      <alignment horizontal="center" vertical="center"/>
    </xf>
    <xf numFmtId="0" fontId="4" fillId="0" borderId="27" xfId="1" applyFont="1" applyBorder="1" applyAlignment="1">
      <alignment horizontal="center" vertical="center" wrapText="1"/>
    </xf>
    <xf numFmtId="0" fontId="4" fillId="0" borderId="9" xfId="1" applyFont="1" applyBorder="1" applyAlignment="1">
      <alignment vertical="center" wrapText="1"/>
    </xf>
    <xf numFmtId="0" fontId="4" fillId="0" borderId="2" xfId="0" applyFont="1" applyBorder="1" applyAlignment="1">
      <alignment vertical="center" wrapText="1"/>
    </xf>
    <xf numFmtId="17" fontId="4" fillId="4" borderId="8" xfId="1" applyNumberFormat="1" applyFont="1" applyFill="1" applyBorder="1" applyAlignment="1">
      <alignment horizontal="left" vertical="center" wrapText="1"/>
    </xf>
    <xf numFmtId="2" fontId="7" fillId="4" borderId="14" xfId="1" applyNumberFormat="1" applyFont="1" applyFill="1" applyBorder="1" applyAlignment="1">
      <alignment vertical="center"/>
    </xf>
    <xf numFmtId="164" fontId="7" fillId="4" borderId="14" xfId="1" applyNumberFormat="1" applyFont="1" applyFill="1" applyBorder="1" applyAlignment="1">
      <alignment vertical="center"/>
    </xf>
    <xf numFmtId="9" fontId="7" fillId="4" borderId="9" xfId="2" applyFont="1" applyFill="1" applyBorder="1" applyAlignment="1">
      <alignment vertical="center"/>
    </xf>
    <xf numFmtId="2" fontId="7" fillId="4" borderId="9" xfId="1" applyNumberFormat="1" applyFont="1" applyFill="1" applyBorder="1" applyAlignment="1">
      <alignment vertical="center"/>
    </xf>
    <xf numFmtId="0" fontId="18" fillId="4" borderId="9" xfId="4" applyFill="1" applyBorder="1" applyAlignment="1">
      <alignment horizontal="left" vertical="center" wrapText="1"/>
    </xf>
    <xf numFmtId="0" fontId="7" fillId="4" borderId="9" xfId="1" applyFont="1" applyFill="1" applyBorder="1" applyAlignment="1">
      <alignment horizontal="left" vertical="center" wrapText="1"/>
    </xf>
    <xf numFmtId="0" fontId="17" fillId="0" borderId="0" xfId="0" applyFont="1" applyAlignment="1">
      <alignment vertical="center" wrapText="1"/>
    </xf>
    <xf numFmtId="2" fontId="0" fillId="0" borderId="0" xfId="0" applyNumberFormat="1"/>
    <xf numFmtId="0" fontId="7" fillId="7" borderId="28" xfId="1" applyFont="1" applyFill="1" applyBorder="1" applyAlignment="1">
      <alignment vertical="center"/>
    </xf>
    <xf numFmtId="0" fontId="7" fillId="7" borderId="18" xfId="1" applyFont="1" applyFill="1" applyBorder="1" applyAlignment="1">
      <alignment vertical="center"/>
    </xf>
    <xf numFmtId="2" fontId="7" fillId="4" borderId="27" xfId="1" applyNumberFormat="1" applyFont="1" applyFill="1" applyBorder="1" applyAlignment="1">
      <alignment vertical="center"/>
    </xf>
    <xf numFmtId="2" fontId="7" fillId="0" borderId="14" xfId="1" applyNumberFormat="1" applyFont="1" applyFill="1" applyBorder="1" applyAlignment="1">
      <alignment vertical="center"/>
    </xf>
    <xf numFmtId="2" fontId="7" fillId="0" borderId="9" xfId="1" applyNumberFormat="1" applyFont="1" applyFill="1" applyBorder="1" applyAlignment="1">
      <alignment vertical="center"/>
    </xf>
    <xf numFmtId="0" fontId="7" fillId="0" borderId="0" xfId="1" applyFont="1" applyFill="1" applyBorder="1" applyAlignment="1">
      <alignment vertical="center"/>
    </xf>
    <xf numFmtId="0" fontId="18" fillId="4" borderId="4" xfId="4" applyFill="1" applyBorder="1" applyAlignment="1">
      <alignment horizontal="left" vertical="center" wrapText="1"/>
    </xf>
    <xf numFmtId="0" fontId="2" fillId="2" borderId="0" xfId="1" applyFont="1" applyFill="1" applyBorder="1" applyAlignment="1">
      <alignment horizontal="left" vertical="center"/>
    </xf>
    <xf numFmtId="0" fontId="4" fillId="0" borderId="9" xfId="0" applyFont="1" applyBorder="1" applyAlignment="1">
      <alignment horizontal="left" vertical="center" wrapText="1"/>
    </xf>
    <xf numFmtId="0" fontId="4" fillId="0" borderId="13" xfId="1" applyFont="1" applyBorder="1" applyAlignment="1">
      <alignment horizontal="left" vertical="center" wrapText="1"/>
    </xf>
    <xf numFmtId="0" fontId="4" fillId="0" borderId="17" xfId="1" applyFont="1" applyBorder="1" applyAlignment="1">
      <alignment horizontal="left" vertical="center" wrapText="1"/>
    </xf>
    <xf numFmtId="0" fontId="4" fillId="0" borderId="18" xfId="1" applyFont="1" applyBorder="1" applyAlignment="1">
      <alignment horizontal="left" vertical="center" wrapText="1"/>
    </xf>
    <xf numFmtId="0" fontId="3" fillId="3" borderId="10" xfId="1" applyFont="1" applyFill="1" applyBorder="1" applyAlignment="1">
      <alignment horizontal="left" vertical="center"/>
    </xf>
    <xf numFmtId="0" fontId="3" fillId="3" borderId="11" xfId="1" applyFont="1" applyFill="1" applyBorder="1" applyAlignment="1">
      <alignment horizontal="left" vertical="center"/>
    </xf>
    <xf numFmtId="0" fontId="11" fillId="0" borderId="9" xfId="1" applyFont="1" applyFill="1" applyBorder="1" applyAlignment="1">
      <alignment horizontal="left" vertical="center"/>
    </xf>
    <xf numFmtId="0" fontId="9" fillId="3" borderId="19" xfId="1" applyFont="1" applyFill="1" applyBorder="1" applyAlignment="1">
      <alignment horizontal="left" vertical="center"/>
    </xf>
    <xf numFmtId="0" fontId="9" fillId="3" borderId="12" xfId="1" applyFont="1" applyFill="1" applyBorder="1" applyAlignment="1">
      <alignment horizontal="left" vertical="center"/>
    </xf>
    <xf numFmtId="0" fontId="9" fillId="3" borderId="13" xfId="0" applyFont="1" applyFill="1" applyBorder="1" applyAlignment="1">
      <alignment horizontal="left" vertical="top"/>
    </xf>
    <xf numFmtId="0" fontId="9" fillId="3" borderId="17" xfId="0" applyFont="1" applyFill="1" applyBorder="1" applyAlignment="1">
      <alignment horizontal="left" vertical="top"/>
    </xf>
    <xf numFmtId="0" fontId="9" fillId="3" borderId="18" xfId="0" applyFont="1" applyFill="1" applyBorder="1" applyAlignment="1">
      <alignment horizontal="left" vertical="top"/>
    </xf>
    <xf numFmtId="0" fontId="4" fillId="0" borderId="9" xfId="0" applyFont="1" applyBorder="1" applyAlignment="1">
      <alignment horizontal="left" vertical="top"/>
    </xf>
    <xf numFmtId="0" fontId="4" fillId="0" borderId="9" xfId="1" applyFont="1" applyBorder="1" applyAlignment="1">
      <alignment horizontal="left" vertical="center" wrapText="1"/>
    </xf>
    <xf numFmtId="0" fontId="4" fillId="0" borderId="9" xfId="1" applyFont="1" applyBorder="1" applyAlignment="1">
      <alignment vertical="center" wrapText="1"/>
    </xf>
    <xf numFmtId="0" fontId="4" fillId="0" borderId="9" xfId="0" applyFont="1" applyBorder="1" applyAlignment="1">
      <alignment wrapText="1"/>
    </xf>
    <xf numFmtId="0" fontId="13" fillId="6" borderId="0" xfId="0" applyFont="1" applyFill="1" applyBorder="1" applyAlignment="1">
      <alignment horizontal="left" vertical="top" wrapText="1"/>
    </xf>
    <xf numFmtId="0" fontId="9" fillId="3" borderId="13" xfId="0" applyFont="1" applyFill="1" applyBorder="1" applyAlignment="1">
      <alignment horizontal="left"/>
    </xf>
    <xf numFmtId="0" fontId="9" fillId="3" borderId="17" xfId="0" applyFont="1" applyFill="1" applyBorder="1" applyAlignment="1">
      <alignment horizontal="left"/>
    </xf>
    <xf numFmtId="0" fontId="9" fillId="3" borderId="18" xfId="0" applyFont="1" applyFill="1" applyBorder="1" applyAlignment="1">
      <alignment horizontal="left"/>
    </xf>
    <xf numFmtId="0" fontId="15" fillId="0" borderId="9" xfId="1" applyFont="1" applyFill="1" applyBorder="1" applyAlignment="1">
      <alignment horizontal="center" vertical="center"/>
    </xf>
    <xf numFmtId="0" fontId="11" fillId="0" borderId="10" xfId="1" applyFont="1" applyFill="1" applyBorder="1" applyAlignment="1">
      <alignment horizontal="left" vertical="center"/>
    </xf>
    <xf numFmtId="0" fontId="11" fillId="0" borderId="11" xfId="1" applyFont="1" applyFill="1" applyBorder="1" applyAlignment="1">
      <alignment horizontal="left" vertical="center"/>
    </xf>
    <xf numFmtId="0" fontId="11" fillId="0" borderId="12" xfId="1" applyFont="1" applyFill="1" applyBorder="1" applyAlignment="1">
      <alignment horizontal="left" vertical="center"/>
    </xf>
    <xf numFmtId="0" fontId="3" fillId="3" borderId="20" xfId="1" applyFont="1" applyFill="1" applyBorder="1" applyAlignment="1">
      <alignment horizontal="left" vertical="center"/>
    </xf>
    <xf numFmtId="0" fontId="13" fillId="5" borderId="0" xfId="0" applyFont="1" applyFill="1" applyBorder="1" applyAlignment="1">
      <alignment horizontal="left" vertical="top" wrapText="1"/>
    </xf>
    <xf numFmtId="0" fontId="2" fillId="2" borderId="0" xfId="1" applyFont="1" applyFill="1" applyBorder="1" applyAlignment="1">
      <alignment horizontal="left"/>
    </xf>
    <xf numFmtId="0" fontId="3" fillId="3" borderId="10" xfId="1" applyFont="1" applyFill="1" applyBorder="1" applyAlignment="1">
      <alignment horizontal="left"/>
    </xf>
    <xf numFmtId="0" fontId="3" fillId="3" borderId="20" xfId="1" applyFont="1" applyFill="1" applyBorder="1" applyAlignment="1">
      <alignment horizontal="left"/>
    </xf>
  </cellXfs>
  <cellStyles count="5">
    <cellStyle name="Hyperlink" xfId="4" builtinId="8"/>
    <cellStyle name="Normal" xfId="0" builtinId="0"/>
    <cellStyle name="Normal 2" xfId="3" xr:uid="{00000000-0005-0000-0000-000002000000}"/>
    <cellStyle name="Normal 3" xfId="1" xr:uid="{00000000-0005-0000-0000-000003000000}"/>
    <cellStyle name="Percent" xfId="2" builtinId="5"/>
  </cellStyles>
  <dxfs count="0"/>
  <tableStyles count="0" defaultTableStyle="TableStyleMedium2" defaultPivotStyle="PivotStyleLight16"/>
  <colors>
    <mruColors>
      <color rgb="FF0078C9"/>
      <color rgb="FFE0DCD8"/>
      <color rgb="FFBFDDF1"/>
      <color rgb="FFFCEABF"/>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17928</xdr:colOff>
      <xdr:row>17</xdr:row>
      <xdr:rowOff>62750</xdr:rowOff>
    </xdr:from>
    <xdr:to>
      <xdr:col>3</xdr:col>
      <xdr:colOff>224117</xdr:colOff>
      <xdr:row>47</xdr:row>
      <xdr:rowOff>43542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8557" y="4819807"/>
          <a:ext cx="8414017" cy="5216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3</xdr:col>
      <xdr:colOff>270984</xdr:colOff>
      <xdr:row>5</xdr:row>
      <xdr:rowOff>84560</xdr:rowOff>
    </xdr:from>
    <xdr:to>
      <xdr:col>5</xdr:col>
      <xdr:colOff>333374</xdr:colOff>
      <xdr:row>15</xdr:row>
      <xdr:rowOff>126071</xdr:rowOff>
    </xdr:to>
    <xdr:pic>
      <xdr:nvPicPr>
        <xdr:cNvPr id="4" name="Picture 3" descr="K:\PR19\WRMP\DRAFT WRMP DOCUMENT\COGENT DIAGRAMS FOR WRMP\YW Resource Zone Map.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05359" y="1525216"/>
          <a:ext cx="4015265" cy="3208574"/>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Coordination/New%20Folder%20Structure/Design/Market%20information/Policy%20and%20Analysis/Copy%20of%20Water%20Resources%20Data%20Platform%20-%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file:///\\Sheaf\wattech\PR19\WRMP\MARKET%20INFORMATION\WRZ%20shape%20files\East_SWZone\East_SWZone_region.sh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479"/>
    <pageSetUpPr fitToPage="1"/>
  </sheetPr>
  <dimension ref="A1:G62"/>
  <sheetViews>
    <sheetView showGridLines="0" tabSelected="1" zoomScale="80" zoomScaleNormal="80" workbookViewId="0">
      <selection activeCell="C11" sqref="C11"/>
    </sheetView>
  </sheetViews>
  <sheetFormatPr defaultColWidth="0" defaultRowHeight="13.9" customHeight="1" zeroHeight="1" x14ac:dyDescent="0.2"/>
  <cols>
    <col min="1" max="1" width="1.75" customWidth="1"/>
    <col min="2" max="2" width="51.25" customWidth="1"/>
    <col min="3" max="3" width="56.375" customWidth="1"/>
    <col min="4" max="4" width="4.125" customWidth="1"/>
    <col min="5" max="5" width="47.875" customWidth="1"/>
    <col min="6" max="7" width="8.75" customWidth="1"/>
    <col min="8" max="16384" width="8.75" hidden="1"/>
  </cols>
  <sheetData>
    <row r="1" spans="1:7" ht="20.25" x14ac:dyDescent="0.2">
      <c r="B1" s="1" t="s">
        <v>0</v>
      </c>
      <c r="C1" s="2" t="str">
        <f>C5</f>
        <v>Yorkshire Water</v>
      </c>
    </row>
    <row r="2" spans="1:7" ht="12" customHeight="1" thickBot="1" x14ac:dyDescent="0.25"/>
    <row r="3" spans="1:7" ht="51.75" thickBot="1" x14ac:dyDescent="0.25">
      <c r="B3" s="3" t="s">
        <v>1</v>
      </c>
      <c r="C3" s="99" t="s">
        <v>386</v>
      </c>
      <c r="E3" s="4"/>
    </row>
    <row r="4" spans="1:7" ht="12" customHeight="1" thickBot="1" x14ac:dyDescent="0.25">
      <c r="B4" s="5"/>
      <c r="C4" s="6"/>
    </row>
    <row r="5" spans="1:7" ht="16.5" x14ac:dyDescent="0.2">
      <c r="B5" s="7" t="s">
        <v>2</v>
      </c>
      <c r="C5" s="50" t="s">
        <v>391</v>
      </c>
      <c r="E5" s="8" t="s">
        <v>3</v>
      </c>
    </row>
    <row r="6" spans="1:7" ht="17.25" thickBot="1" x14ac:dyDescent="0.25">
      <c r="B6" s="9" t="s">
        <v>331</v>
      </c>
      <c r="C6" s="51" t="s">
        <v>404</v>
      </c>
      <c r="E6" s="10"/>
    </row>
    <row r="7" spans="1:7" ht="12" customHeight="1" thickBot="1" x14ac:dyDescent="0.25">
      <c r="A7" s="11"/>
      <c r="B7" s="12"/>
      <c r="C7" s="47"/>
      <c r="D7" s="11"/>
      <c r="E7" s="13"/>
      <c r="F7" s="11"/>
      <c r="G7" s="11"/>
    </row>
    <row r="8" spans="1:7" ht="16.5" x14ac:dyDescent="0.2">
      <c r="B8" s="7" t="s">
        <v>4</v>
      </c>
      <c r="C8" s="50" t="s">
        <v>407</v>
      </c>
      <c r="E8" s="10"/>
    </row>
    <row r="9" spans="1:7" ht="16.5" x14ac:dyDescent="0.2">
      <c r="B9" s="14" t="s">
        <v>5</v>
      </c>
      <c r="C9" s="100">
        <v>43168</v>
      </c>
      <c r="E9" s="10"/>
    </row>
    <row r="10" spans="1:7" ht="17.25" thickBot="1" x14ac:dyDescent="0.25">
      <c r="B10" s="9" t="s">
        <v>6</v>
      </c>
      <c r="C10" s="51"/>
      <c r="E10" s="10"/>
    </row>
    <row r="11" spans="1:7" ht="12" customHeight="1" thickBot="1" x14ac:dyDescent="0.25">
      <c r="A11" s="11"/>
      <c r="B11" s="12"/>
      <c r="C11" s="47"/>
      <c r="D11" s="11"/>
      <c r="E11" s="13"/>
      <c r="F11" s="11"/>
      <c r="G11" s="11"/>
    </row>
    <row r="12" spans="1:7" ht="49.5" x14ac:dyDescent="0.2">
      <c r="B12" s="7" t="s">
        <v>7</v>
      </c>
      <c r="C12" s="115" t="s">
        <v>405</v>
      </c>
      <c r="E12" s="10"/>
    </row>
    <row r="13" spans="1:7" ht="37.15" customHeight="1" thickBot="1" x14ac:dyDescent="0.25">
      <c r="B13" s="9" t="s">
        <v>8</v>
      </c>
      <c r="C13" s="51" t="s">
        <v>406</v>
      </c>
      <c r="E13" s="10"/>
    </row>
    <row r="14" spans="1:7" ht="12" customHeight="1" thickBot="1" x14ac:dyDescent="0.35">
      <c r="B14" s="15"/>
      <c r="C14" s="48"/>
      <c r="E14" s="10"/>
    </row>
    <row r="15" spans="1:7" ht="59.45" customHeight="1" thickBot="1" x14ac:dyDescent="0.25">
      <c r="B15" s="16" t="s">
        <v>9</v>
      </c>
      <c r="C15" s="49" t="s">
        <v>403</v>
      </c>
      <c r="E15" s="4"/>
    </row>
    <row r="16" spans="1:7" ht="12" customHeight="1" x14ac:dyDescent="0.2">
      <c r="B16" s="5"/>
      <c r="C16" s="6"/>
    </row>
    <row r="17" spans="2:6" ht="17.25" thickBot="1" x14ac:dyDescent="0.25">
      <c r="B17" s="8" t="s">
        <v>11</v>
      </c>
    </row>
    <row r="18" spans="2:6" ht="15.75" thickBot="1" x14ac:dyDescent="0.3">
      <c r="E18" s="18" t="s">
        <v>10</v>
      </c>
      <c r="F18" s="17"/>
    </row>
    <row r="19" spans="2:6" ht="14.25" x14ac:dyDescent="0.2"/>
    <row r="20" spans="2:6" ht="14.25" x14ac:dyDescent="0.2"/>
    <row r="21" spans="2:6" ht="14.25" x14ac:dyDescent="0.2"/>
    <row r="22" spans="2:6" ht="14.25" x14ac:dyDescent="0.2"/>
    <row r="23" spans="2:6" ht="14.25" x14ac:dyDescent="0.2"/>
    <row r="24" spans="2:6" ht="14.25" x14ac:dyDescent="0.2"/>
    <row r="25" spans="2:6" ht="14.25" x14ac:dyDescent="0.2"/>
    <row r="26" spans="2:6" ht="14.25" x14ac:dyDescent="0.2"/>
    <row r="27" spans="2:6" ht="14.25" x14ac:dyDescent="0.2"/>
    <row r="28" spans="2:6" ht="14.25" x14ac:dyDescent="0.2"/>
    <row r="29" spans="2:6" ht="14.25" x14ac:dyDescent="0.2"/>
    <row r="30" spans="2:6" ht="14.25" x14ac:dyDescent="0.2"/>
    <row r="31" spans="2:6" ht="14.25" x14ac:dyDescent="0.2"/>
    <row r="32" spans="2:6" ht="14.25" x14ac:dyDescent="0.2"/>
    <row r="33" ht="14.25" x14ac:dyDescent="0.2"/>
    <row r="34" ht="14.25" x14ac:dyDescent="0.2"/>
    <row r="35" ht="14.25" x14ac:dyDescent="0.2"/>
    <row r="36" ht="14.25" x14ac:dyDescent="0.2"/>
    <row r="37" ht="14.25" x14ac:dyDescent="0.2"/>
    <row r="38" ht="14.25" x14ac:dyDescent="0.2"/>
    <row r="39" ht="14.25" x14ac:dyDescent="0.2"/>
    <row r="40" ht="14.25" x14ac:dyDescent="0.2"/>
    <row r="41" ht="14.25" x14ac:dyDescent="0.2"/>
    <row r="42" ht="14.25" x14ac:dyDescent="0.2"/>
    <row r="43" ht="14.25" x14ac:dyDescent="0.2"/>
    <row r="44" ht="14.25" x14ac:dyDescent="0.2"/>
    <row r="45" ht="14.25" x14ac:dyDescent="0.2"/>
    <row r="46" ht="14.25" x14ac:dyDescent="0.2"/>
    <row r="47" ht="14.25" x14ac:dyDescent="0.2"/>
    <row r="48" ht="14.25" x14ac:dyDescent="0.2"/>
    <row r="49" ht="14.25" x14ac:dyDescent="0.2"/>
    <row r="50" ht="14.25" x14ac:dyDescent="0.2"/>
    <row r="51" ht="14.25" x14ac:dyDescent="0.2"/>
    <row r="52" ht="14.25" x14ac:dyDescent="0.2"/>
    <row r="53" ht="14.25" x14ac:dyDescent="0.2"/>
    <row r="54" ht="14.25" x14ac:dyDescent="0.2"/>
    <row r="55" ht="14.25" x14ac:dyDescent="0.2"/>
    <row r="56" ht="14.25" x14ac:dyDescent="0.2"/>
    <row r="57" ht="14.25" x14ac:dyDescent="0.2"/>
    <row r="58" ht="14.25" x14ac:dyDescent="0.2"/>
    <row r="59" ht="14.25" x14ac:dyDescent="0.2"/>
    <row r="60" ht="14.25" x14ac:dyDescent="0.2"/>
    <row r="61" ht="14.25" x14ac:dyDescent="0.2"/>
    <row r="62" ht="13.9" customHeight="1" x14ac:dyDescent="0.2"/>
  </sheetData>
  <pageMargins left="0.7" right="0.7" top="0.75" bottom="0.75" header="0.3" footer="0.3"/>
  <pageSetup paperSize="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1:H37"/>
  <sheetViews>
    <sheetView showGridLines="0" zoomScale="70" zoomScaleNormal="70" workbookViewId="0">
      <pane ySplit="3" topLeftCell="A4" activePane="bottomLeft" state="frozen"/>
      <selection activeCell="C3" sqref="C3"/>
      <selection pane="bottomLeft" activeCell="C3" sqref="C3"/>
    </sheetView>
  </sheetViews>
  <sheetFormatPr defaultColWidth="0" defaultRowHeight="14.25" x14ac:dyDescent="0.2"/>
  <cols>
    <col min="1" max="1" width="1.75" customWidth="1"/>
    <col min="2" max="2" width="16.25" customWidth="1"/>
    <col min="3" max="3" width="22.5" customWidth="1"/>
    <col min="4" max="4" width="31.625" customWidth="1"/>
    <col min="5" max="5" width="62.5" customWidth="1"/>
    <col min="6" max="6" width="31" customWidth="1"/>
    <col min="7" max="8" width="8.75" customWidth="1"/>
    <col min="9" max="16384" width="8.75" hidden="1"/>
  </cols>
  <sheetData>
    <row r="1" spans="2:6" ht="20.25" x14ac:dyDescent="0.2">
      <c r="B1" s="116" t="s">
        <v>12</v>
      </c>
      <c r="C1" s="116"/>
      <c r="D1" s="2" t="str">
        <f>'Cover sheet'!C1</f>
        <v>Yorkshire Water</v>
      </c>
    </row>
    <row r="2" spans="2:6" ht="12" customHeight="1" thickBot="1" x14ac:dyDescent="0.25"/>
    <row r="3" spans="2:6" ht="30" customHeight="1" thickBot="1" x14ac:dyDescent="0.25">
      <c r="B3" s="19" t="s">
        <v>13</v>
      </c>
      <c r="C3" s="20" t="s">
        <v>14</v>
      </c>
      <c r="D3" s="21" t="s">
        <v>15</v>
      </c>
      <c r="E3" s="20" t="s">
        <v>16</v>
      </c>
      <c r="F3" s="20" t="s">
        <v>17</v>
      </c>
    </row>
    <row r="4" spans="2:6" ht="14.45" customHeight="1" x14ac:dyDescent="0.2">
      <c r="B4" s="22" t="s">
        <v>18</v>
      </c>
      <c r="C4" s="22" t="s">
        <v>19</v>
      </c>
      <c r="D4" s="22" t="s">
        <v>20</v>
      </c>
      <c r="E4" s="23"/>
      <c r="F4" s="23"/>
    </row>
    <row r="5" spans="2:6" x14ac:dyDescent="0.2">
      <c r="B5" s="22"/>
      <c r="C5" s="22"/>
      <c r="D5" s="22"/>
      <c r="E5" s="23"/>
      <c r="F5" s="23"/>
    </row>
    <row r="6" spans="2:6" x14ac:dyDescent="0.2">
      <c r="B6" s="22"/>
      <c r="C6" s="22"/>
      <c r="D6" s="22"/>
      <c r="E6" s="23"/>
      <c r="F6" s="23"/>
    </row>
    <row r="7" spans="2:6" x14ac:dyDescent="0.2">
      <c r="B7" s="22"/>
      <c r="C7" s="22"/>
      <c r="D7" s="22"/>
      <c r="E7" s="23"/>
      <c r="F7" s="23"/>
    </row>
    <row r="8" spans="2:6" x14ac:dyDescent="0.2">
      <c r="B8" s="22"/>
      <c r="C8" s="22"/>
      <c r="D8" s="22"/>
      <c r="E8" s="23"/>
      <c r="F8" s="23"/>
    </row>
    <row r="9" spans="2:6" x14ac:dyDescent="0.2">
      <c r="B9" s="22"/>
      <c r="C9" s="22"/>
      <c r="D9" s="22"/>
      <c r="E9" s="23"/>
      <c r="F9" s="23"/>
    </row>
    <row r="10" spans="2:6" x14ac:dyDescent="0.2">
      <c r="B10" s="22"/>
      <c r="C10" s="22"/>
      <c r="D10" s="22"/>
      <c r="E10" s="23"/>
      <c r="F10" s="23"/>
    </row>
    <row r="11" spans="2:6" x14ac:dyDescent="0.2">
      <c r="B11" s="23"/>
      <c r="C11" s="23"/>
      <c r="D11" s="23"/>
      <c r="E11" s="23"/>
      <c r="F11" s="23"/>
    </row>
    <row r="12" spans="2:6" x14ac:dyDescent="0.2">
      <c r="B12" s="23"/>
      <c r="C12" s="23"/>
      <c r="D12" s="23"/>
      <c r="E12" s="23"/>
      <c r="F12" s="23"/>
    </row>
    <row r="13" spans="2:6" x14ac:dyDescent="0.2">
      <c r="B13" s="23"/>
      <c r="C13" s="23"/>
      <c r="D13" s="23"/>
      <c r="E13" s="23"/>
      <c r="F13" s="23"/>
    </row>
    <row r="14" spans="2:6" x14ac:dyDescent="0.2">
      <c r="B14" s="23"/>
      <c r="C14" s="23"/>
      <c r="D14" s="23"/>
      <c r="E14" s="23"/>
      <c r="F14" s="23"/>
    </row>
    <row r="15" spans="2:6" x14ac:dyDescent="0.2">
      <c r="B15" s="23"/>
      <c r="C15" s="23"/>
      <c r="D15" s="23"/>
      <c r="E15" s="23"/>
      <c r="F15" s="23"/>
    </row>
    <row r="16" spans="2:6" x14ac:dyDescent="0.2">
      <c r="B16" s="23"/>
      <c r="C16" s="23"/>
      <c r="D16" s="23"/>
      <c r="E16" s="23"/>
      <c r="F16" s="23"/>
    </row>
    <row r="17" spans="2:6" x14ac:dyDescent="0.2">
      <c r="B17" s="23"/>
      <c r="C17" s="23"/>
      <c r="D17" s="23"/>
      <c r="E17" s="23"/>
      <c r="F17" s="23"/>
    </row>
    <row r="18" spans="2:6" x14ac:dyDescent="0.2">
      <c r="B18" s="23"/>
      <c r="C18" s="23"/>
      <c r="D18" s="23"/>
      <c r="E18" s="23"/>
      <c r="F18" s="23"/>
    </row>
    <row r="19" spans="2:6" x14ac:dyDescent="0.2">
      <c r="B19" s="23"/>
      <c r="C19" s="23"/>
      <c r="D19" s="23"/>
      <c r="E19" s="23"/>
      <c r="F19" s="23"/>
    </row>
    <row r="20" spans="2:6" x14ac:dyDescent="0.2">
      <c r="B20" s="23"/>
      <c r="C20" s="23"/>
      <c r="D20" s="23"/>
      <c r="E20" s="23"/>
      <c r="F20" s="23"/>
    </row>
    <row r="21" spans="2:6" x14ac:dyDescent="0.2">
      <c r="B21" s="23"/>
      <c r="C21" s="23"/>
      <c r="D21" s="23"/>
      <c r="E21" s="23"/>
      <c r="F21" s="23"/>
    </row>
    <row r="22" spans="2:6" x14ac:dyDescent="0.2">
      <c r="B22" s="23"/>
      <c r="C22" s="23"/>
      <c r="D22" s="23"/>
      <c r="E22" s="23"/>
      <c r="F22" s="23"/>
    </row>
    <row r="23" spans="2:6" x14ac:dyDescent="0.2">
      <c r="B23" s="23"/>
      <c r="C23" s="23"/>
      <c r="D23" s="23"/>
      <c r="E23" s="23"/>
      <c r="F23" s="23"/>
    </row>
    <row r="24" spans="2:6" x14ac:dyDescent="0.2">
      <c r="B24" s="23"/>
      <c r="C24" s="23"/>
      <c r="D24" s="23"/>
      <c r="E24" s="23"/>
      <c r="F24" s="23"/>
    </row>
    <row r="25" spans="2:6" x14ac:dyDescent="0.2">
      <c r="B25" s="23"/>
      <c r="C25" s="23"/>
      <c r="D25" s="23"/>
      <c r="E25" s="23"/>
      <c r="F25" s="23"/>
    </row>
    <row r="26" spans="2:6" x14ac:dyDescent="0.2">
      <c r="B26" s="23"/>
      <c r="C26" s="23"/>
      <c r="D26" s="23"/>
      <c r="E26" s="23"/>
      <c r="F26" s="23"/>
    </row>
    <row r="27" spans="2:6" x14ac:dyDescent="0.2">
      <c r="B27" s="23"/>
      <c r="C27" s="23"/>
      <c r="D27" s="23"/>
      <c r="E27" s="23"/>
      <c r="F27" s="23"/>
    </row>
    <row r="28" spans="2:6" x14ac:dyDescent="0.2">
      <c r="B28" s="23"/>
      <c r="C28" s="23"/>
      <c r="D28" s="23"/>
      <c r="E28" s="23"/>
      <c r="F28" s="23"/>
    </row>
    <row r="29" spans="2:6" x14ac:dyDescent="0.2">
      <c r="B29" s="23"/>
      <c r="C29" s="23"/>
      <c r="D29" s="23"/>
      <c r="E29" s="23"/>
      <c r="F29" s="23"/>
    </row>
    <row r="30" spans="2:6" x14ac:dyDescent="0.2">
      <c r="B30" s="23"/>
      <c r="C30" s="23"/>
      <c r="D30" s="23"/>
      <c r="E30" s="23"/>
      <c r="F30" s="23"/>
    </row>
    <row r="31" spans="2:6" x14ac:dyDescent="0.2">
      <c r="B31" s="23"/>
      <c r="C31" s="23"/>
      <c r="D31" s="23"/>
      <c r="E31" s="23"/>
      <c r="F31" s="23"/>
    </row>
    <row r="32" spans="2:6" x14ac:dyDescent="0.2">
      <c r="B32" s="23"/>
      <c r="C32" s="23"/>
      <c r="D32" s="23"/>
      <c r="E32" s="23"/>
      <c r="F32" s="23"/>
    </row>
    <row r="33" spans="2:6" x14ac:dyDescent="0.2">
      <c r="B33" s="23"/>
      <c r="C33" s="23"/>
      <c r="D33" s="23"/>
      <c r="E33" s="23"/>
      <c r="F33" s="23"/>
    </row>
    <row r="34" spans="2:6" x14ac:dyDescent="0.2">
      <c r="B34" s="23"/>
      <c r="C34" s="23"/>
      <c r="D34" s="23"/>
      <c r="E34" s="23"/>
      <c r="F34" s="23"/>
    </row>
    <row r="35" spans="2:6" x14ac:dyDescent="0.2">
      <c r="B35" s="23"/>
      <c r="C35" s="23"/>
      <c r="D35" s="23"/>
      <c r="E35" s="23"/>
      <c r="F35" s="23"/>
    </row>
    <row r="36" spans="2:6" x14ac:dyDescent="0.2">
      <c r="B36" s="23"/>
      <c r="C36" s="23"/>
      <c r="D36" s="23"/>
      <c r="E36" s="23"/>
      <c r="F36" s="23"/>
    </row>
    <row r="37" spans="2:6" x14ac:dyDescent="0.2">
      <c r="B37" s="23"/>
      <c r="C37" s="23"/>
      <c r="D37" s="23"/>
      <c r="E37" s="23"/>
      <c r="F37" s="23"/>
    </row>
  </sheetData>
  <mergeCells count="1">
    <mergeCell ref="B1:C1"/>
  </mergeCells>
  <pageMargins left="0.7" right="0.7" top="0.75" bottom="0.75" header="0.3" footer="0.3"/>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57362"/>
  </sheetPr>
  <dimension ref="A1:L117"/>
  <sheetViews>
    <sheetView showGridLines="0" zoomScale="70" zoomScaleNormal="70" workbookViewId="0">
      <pane ySplit="6" topLeftCell="A7" activePane="bottomLeft" state="frozen"/>
      <selection activeCell="E25" sqref="E25"/>
      <selection pane="bottomLeft" activeCell="H23" sqref="H23"/>
    </sheetView>
  </sheetViews>
  <sheetFormatPr defaultColWidth="0" defaultRowHeight="14.25" zeroHeight="1" x14ac:dyDescent="0.2"/>
  <cols>
    <col min="1" max="1" width="2.625" style="26" customWidth="1"/>
    <col min="2" max="2" width="4.125" style="26" customWidth="1"/>
    <col min="3" max="3" width="72.25" style="26" customWidth="1"/>
    <col min="4" max="4" width="16.625" style="26" customWidth="1"/>
    <col min="5" max="5" width="14.625" style="26" customWidth="1"/>
    <col min="6" max="6" width="5.625" style="26" customWidth="1"/>
    <col min="7" max="7" width="3.25" style="61" customWidth="1"/>
    <col min="8" max="8" width="89.5" style="33" customWidth="1"/>
    <col min="9" max="9" width="19.25" style="26" customWidth="1"/>
    <col min="10" max="11" width="8.75" style="26" customWidth="1"/>
    <col min="12" max="12" width="0" style="26" hidden="1" customWidth="1"/>
    <col min="13" max="16384" width="8.75" style="26" hidden="1"/>
  </cols>
  <sheetData>
    <row r="1" spans="2:9" ht="25.15" customHeight="1" x14ac:dyDescent="0.2">
      <c r="B1" s="1" t="s">
        <v>21</v>
      </c>
      <c r="C1" s="24"/>
      <c r="D1" s="25"/>
      <c r="E1" s="24"/>
      <c r="H1" s="26"/>
    </row>
    <row r="2" spans="2:9" s="27" customFormat="1" ht="15" thickBot="1" x14ac:dyDescent="0.25">
      <c r="G2" s="84"/>
      <c r="H2" s="28"/>
    </row>
    <row r="3" spans="2:9" s="27" customFormat="1" ht="17.25" thickBot="1" x14ac:dyDescent="0.25">
      <c r="B3" s="121" t="s">
        <v>2</v>
      </c>
      <c r="C3" s="122"/>
      <c r="D3" s="123" t="str">
        <f>'Cover sheet'!C5</f>
        <v>Yorkshire Water</v>
      </c>
      <c r="E3" s="123"/>
      <c r="F3" s="123"/>
      <c r="G3" s="78"/>
      <c r="H3" s="28"/>
    </row>
    <row r="4" spans="2:9" s="27" customFormat="1" ht="19.149999999999999" customHeight="1" thickBot="1" x14ac:dyDescent="0.25">
      <c r="B4" s="121" t="s">
        <v>331</v>
      </c>
      <c r="C4" s="122"/>
      <c r="D4" s="123" t="str">
        <f>'Cover sheet'!C6</f>
        <v>East Surface Water Zone</v>
      </c>
      <c r="E4" s="123"/>
      <c r="F4" s="123"/>
      <c r="G4" s="78"/>
      <c r="H4" s="28"/>
    </row>
    <row r="5" spans="2:9" s="27" customFormat="1" ht="16.5" thickBot="1" x14ac:dyDescent="0.35">
      <c r="B5" s="29"/>
      <c r="C5" s="29"/>
      <c r="G5" s="84"/>
      <c r="H5" s="28"/>
    </row>
    <row r="6" spans="2:9" ht="16.899999999999999" customHeight="1" thickBot="1" x14ac:dyDescent="0.25">
      <c r="B6" s="20" t="s">
        <v>335</v>
      </c>
      <c r="C6" s="21" t="s">
        <v>25</v>
      </c>
      <c r="D6" s="21" t="s">
        <v>23</v>
      </c>
      <c r="E6" s="79" t="s">
        <v>24</v>
      </c>
      <c r="F6" s="92" t="s">
        <v>334</v>
      </c>
      <c r="G6" s="85"/>
      <c r="H6" s="124" t="s">
        <v>385</v>
      </c>
      <c r="I6" s="125"/>
    </row>
    <row r="7" spans="2:9" ht="40.15" customHeight="1" x14ac:dyDescent="0.2">
      <c r="B7" s="31">
        <v>1</v>
      </c>
      <c r="C7" s="52" t="s">
        <v>26</v>
      </c>
      <c r="D7" s="52" t="s">
        <v>27</v>
      </c>
      <c r="E7" s="71" t="s">
        <v>336</v>
      </c>
      <c r="F7" s="31" t="s">
        <v>27</v>
      </c>
      <c r="G7" s="73"/>
      <c r="H7" s="107" t="s">
        <v>400</v>
      </c>
      <c r="I7" s="105" t="s">
        <v>401</v>
      </c>
    </row>
    <row r="8" spans="2:9" ht="40.15" customHeight="1" x14ac:dyDescent="0.2">
      <c r="B8" s="31">
        <v>2</v>
      </c>
      <c r="C8" s="52" t="s">
        <v>28</v>
      </c>
      <c r="D8" s="52" t="s">
        <v>27</v>
      </c>
      <c r="E8" s="71" t="s">
        <v>29</v>
      </c>
      <c r="F8" s="31">
        <v>0</v>
      </c>
      <c r="G8" s="73"/>
      <c r="H8" s="32">
        <v>2</v>
      </c>
    </row>
    <row r="9" spans="2:9" ht="40.15" customHeight="1" x14ac:dyDescent="0.2">
      <c r="B9" s="31">
        <v>3</v>
      </c>
      <c r="C9" s="52" t="s">
        <v>30</v>
      </c>
      <c r="D9" s="52" t="s">
        <v>27</v>
      </c>
      <c r="E9" s="71" t="s">
        <v>31</v>
      </c>
      <c r="F9" s="31">
        <v>0</v>
      </c>
      <c r="G9" s="73"/>
      <c r="H9" s="32">
        <v>12</v>
      </c>
    </row>
    <row r="10" spans="2:9" ht="40.15" customHeight="1" x14ac:dyDescent="0.2">
      <c r="B10" s="31">
        <v>4</v>
      </c>
      <c r="C10" s="52" t="s">
        <v>33</v>
      </c>
      <c r="D10" s="52" t="s">
        <v>27</v>
      </c>
      <c r="E10" s="71" t="s">
        <v>31</v>
      </c>
      <c r="F10" s="31">
        <v>0</v>
      </c>
      <c r="G10" s="73"/>
      <c r="H10" s="32">
        <v>0</v>
      </c>
    </row>
    <row r="11" spans="2:9" ht="40.15" customHeight="1" x14ac:dyDescent="0.2">
      <c r="B11" s="31">
        <v>5</v>
      </c>
      <c r="C11" s="52" t="s">
        <v>35</v>
      </c>
      <c r="D11" s="52" t="s">
        <v>27</v>
      </c>
      <c r="E11" s="71" t="s">
        <v>31</v>
      </c>
      <c r="F11" s="31">
        <v>0</v>
      </c>
      <c r="G11" s="73"/>
      <c r="H11" s="32">
        <v>88</v>
      </c>
    </row>
    <row r="12" spans="2:9" ht="40.15" customHeight="1" x14ac:dyDescent="0.2">
      <c r="B12" s="31">
        <v>6</v>
      </c>
      <c r="C12" s="52" t="s">
        <v>37</v>
      </c>
      <c r="D12" s="52" t="s">
        <v>27</v>
      </c>
      <c r="E12" s="71" t="s">
        <v>31</v>
      </c>
      <c r="F12" s="31">
        <v>0</v>
      </c>
      <c r="G12" s="73"/>
      <c r="H12" s="32">
        <v>0</v>
      </c>
    </row>
    <row r="13" spans="2:9" ht="40.15" customHeight="1" x14ac:dyDescent="0.2">
      <c r="B13" s="31">
        <v>7</v>
      </c>
      <c r="C13" s="52" t="s">
        <v>39</v>
      </c>
      <c r="D13" s="52" t="s">
        <v>27</v>
      </c>
      <c r="E13" s="71" t="s">
        <v>31</v>
      </c>
      <c r="F13" s="31" t="s">
        <v>27</v>
      </c>
      <c r="G13" s="73"/>
      <c r="H13" s="32" t="s">
        <v>392</v>
      </c>
    </row>
    <row r="14" spans="2:9" ht="40.15" customHeight="1" x14ac:dyDescent="0.2">
      <c r="B14" s="31">
        <v>8</v>
      </c>
      <c r="C14" s="52" t="s">
        <v>40</v>
      </c>
      <c r="D14" s="52" t="s">
        <v>27</v>
      </c>
      <c r="E14" s="71" t="s">
        <v>41</v>
      </c>
      <c r="F14" s="31">
        <v>0</v>
      </c>
      <c r="G14" s="73"/>
      <c r="H14" s="32" t="s">
        <v>393</v>
      </c>
    </row>
    <row r="15" spans="2:9" ht="40.15" customHeight="1" x14ac:dyDescent="0.2">
      <c r="B15" s="31">
        <v>9</v>
      </c>
      <c r="C15" s="52" t="s">
        <v>42</v>
      </c>
      <c r="D15" s="53" t="s">
        <v>27</v>
      </c>
      <c r="E15" s="71" t="s">
        <v>41</v>
      </c>
      <c r="F15" s="31">
        <v>0</v>
      </c>
      <c r="G15" s="73"/>
      <c r="H15" s="32" t="s">
        <v>394</v>
      </c>
    </row>
    <row r="16" spans="2:9" ht="40.15" customHeight="1" x14ac:dyDescent="0.2">
      <c r="B16" s="31">
        <v>10</v>
      </c>
      <c r="C16" s="52" t="s">
        <v>44</v>
      </c>
      <c r="D16" s="53" t="s">
        <v>27</v>
      </c>
      <c r="E16" s="86" t="s">
        <v>41</v>
      </c>
      <c r="F16" s="31">
        <v>0</v>
      </c>
      <c r="G16" s="73"/>
      <c r="H16" s="32" t="s">
        <v>395</v>
      </c>
    </row>
    <row r="17" spans="2:8" ht="40.15" customHeight="1" x14ac:dyDescent="0.2">
      <c r="B17" s="31">
        <v>11</v>
      </c>
      <c r="C17" s="52" t="s">
        <v>351</v>
      </c>
      <c r="D17" s="53" t="s">
        <v>27</v>
      </c>
      <c r="E17" s="86" t="s">
        <v>270</v>
      </c>
      <c r="F17" s="31" t="s">
        <v>27</v>
      </c>
      <c r="G17" s="73"/>
      <c r="H17" s="106" t="s">
        <v>399</v>
      </c>
    </row>
    <row r="18" spans="2:8" ht="40.15" customHeight="1" x14ac:dyDescent="0.2">
      <c r="B18" s="31">
        <v>12</v>
      </c>
      <c r="C18" s="52" t="s">
        <v>46</v>
      </c>
      <c r="D18" s="53" t="s">
        <v>47</v>
      </c>
      <c r="E18" s="86" t="s">
        <v>48</v>
      </c>
      <c r="F18" s="31">
        <v>1</v>
      </c>
      <c r="G18" s="73"/>
      <c r="H18" s="32" t="s">
        <v>398</v>
      </c>
    </row>
    <row r="19" spans="2:8" ht="40.15" customHeight="1" x14ac:dyDescent="0.2">
      <c r="B19" s="31">
        <v>13</v>
      </c>
      <c r="C19" s="52" t="s">
        <v>50</v>
      </c>
      <c r="D19" s="52" t="s">
        <v>27</v>
      </c>
      <c r="E19" s="86" t="s">
        <v>51</v>
      </c>
      <c r="F19" s="31" t="s">
        <v>27</v>
      </c>
      <c r="G19" s="73"/>
      <c r="H19" s="32" t="s">
        <v>396</v>
      </c>
    </row>
    <row r="20" spans="2:8" ht="40.15" customHeight="1" x14ac:dyDescent="0.2">
      <c r="B20" s="31">
        <v>14</v>
      </c>
      <c r="C20" s="52" t="s">
        <v>53</v>
      </c>
      <c r="D20" s="53" t="s">
        <v>27</v>
      </c>
      <c r="E20" s="86" t="s">
        <v>54</v>
      </c>
      <c r="F20" s="31" t="s">
        <v>352</v>
      </c>
      <c r="G20" s="73"/>
      <c r="H20" s="32" t="s">
        <v>397</v>
      </c>
    </row>
    <row r="21" spans="2:8" ht="40.15" customHeight="1" x14ac:dyDescent="0.2">
      <c r="B21" s="31">
        <v>15</v>
      </c>
      <c r="C21" s="52" t="s">
        <v>56</v>
      </c>
      <c r="D21" s="52" t="s">
        <v>27</v>
      </c>
      <c r="E21" s="86" t="s">
        <v>270</v>
      </c>
      <c r="F21" s="31" t="s">
        <v>27</v>
      </c>
      <c r="G21" s="73"/>
      <c r="H21" s="32"/>
    </row>
    <row r="22" spans="2:8" ht="40.15" customHeight="1" x14ac:dyDescent="0.2">
      <c r="B22" s="31">
        <v>16</v>
      </c>
      <c r="C22" s="52" t="s">
        <v>57</v>
      </c>
      <c r="D22" s="52" t="s">
        <v>27</v>
      </c>
      <c r="E22" s="86" t="s">
        <v>270</v>
      </c>
      <c r="F22" s="31" t="s">
        <v>27</v>
      </c>
      <c r="G22" s="73"/>
      <c r="H22" s="32" t="s">
        <v>402</v>
      </c>
    </row>
    <row r="23" spans="2:8" x14ac:dyDescent="0.2"/>
    <row r="24" spans="2:8" ht="13.9" customHeight="1" x14ac:dyDescent="0.2"/>
    <row r="25" spans="2:8" ht="15" x14ac:dyDescent="0.25">
      <c r="B25" s="54" t="s">
        <v>337</v>
      </c>
    </row>
    <row r="26" spans="2:8" x14ac:dyDescent="0.2"/>
    <row r="27" spans="2:8" x14ac:dyDescent="0.2">
      <c r="B27" s="55"/>
      <c r="C27" s="26" t="s">
        <v>338</v>
      </c>
    </row>
    <row r="28" spans="2:8" x14ac:dyDescent="0.2"/>
    <row r="29" spans="2:8" x14ac:dyDescent="0.2">
      <c r="B29" s="56"/>
      <c r="C29" s="26" t="s">
        <v>339</v>
      </c>
    </row>
    <row r="30" spans="2:8" x14ac:dyDescent="0.2"/>
    <row r="31" spans="2:8" x14ac:dyDescent="0.2"/>
    <row r="32" spans="2:8" x14ac:dyDescent="0.2"/>
    <row r="33" spans="1:11" s="61" customFormat="1" ht="15" x14ac:dyDescent="0.25">
      <c r="A33" s="26"/>
      <c r="B33" s="126" t="s">
        <v>340</v>
      </c>
      <c r="C33" s="127"/>
      <c r="D33" s="127"/>
      <c r="E33" s="127"/>
      <c r="F33" s="128"/>
      <c r="G33" s="80"/>
      <c r="H33" s="67"/>
      <c r="I33" s="67"/>
      <c r="J33" s="67"/>
      <c r="K33" s="68"/>
    </row>
    <row r="34" spans="1:11" s="63" customFormat="1" ht="13.9" customHeight="1" x14ac:dyDescent="0.2">
      <c r="A34" s="6"/>
      <c r="B34" s="6"/>
      <c r="C34" s="6"/>
      <c r="D34" s="6"/>
      <c r="E34" s="6"/>
      <c r="F34" s="6"/>
      <c r="H34" s="62"/>
    </row>
    <row r="35" spans="1:11" s="63" customFormat="1" ht="13.9" customHeight="1" x14ac:dyDescent="0.2">
      <c r="A35" s="6"/>
      <c r="B35" s="60" t="s">
        <v>332</v>
      </c>
      <c r="C35" s="129" t="s">
        <v>333</v>
      </c>
      <c r="D35" s="129"/>
      <c r="E35" s="129"/>
      <c r="F35" s="129"/>
      <c r="G35" s="81"/>
      <c r="H35" s="64"/>
      <c r="I35" s="64"/>
      <c r="J35" s="64"/>
      <c r="K35" s="64"/>
    </row>
    <row r="36" spans="1:11" s="66" customFormat="1" ht="73.150000000000006" customHeight="1" x14ac:dyDescent="0.2">
      <c r="A36" s="6"/>
      <c r="B36" s="59">
        <v>1</v>
      </c>
      <c r="C36" s="118" t="s">
        <v>348</v>
      </c>
      <c r="D36" s="119"/>
      <c r="E36" s="119"/>
      <c r="F36" s="120"/>
      <c r="G36" s="82"/>
      <c r="H36" s="65"/>
      <c r="I36" s="65"/>
      <c r="J36" s="65"/>
    </row>
    <row r="37" spans="1:11" s="66" customFormat="1" ht="57" customHeight="1" x14ac:dyDescent="0.2">
      <c r="A37" s="6"/>
      <c r="B37" s="59">
        <v>2</v>
      </c>
      <c r="C37" s="130" t="s">
        <v>349</v>
      </c>
      <c r="D37" s="130"/>
      <c r="E37" s="130"/>
      <c r="F37" s="130"/>
      <c r="G37" s="82"/>
    </row>
    <row r="38" spans="1:11" s="66" customFormat="1" ht="40.15" customHeight="1" x14ac:dyDescent="0.2">
      <c r="A38" s="6"/>
      <c r="B38" s="59">
        <v>3</v>
      </c>
      <c r="C38" s="130" t="s">
        <v>32</v>
      </c>
      <c r="D38" s="130"/>
      <c r="E38" s="130"/>
      <c r="F38" s="130"/>
      <c r="G38" s="82"/>
    </row>
    <row r="39" spans="1:11" s="66" customFormat="1" ht="40.15" customHeight="1" x14ac:dyDescent="0.2">
      <c r="A39" s="6"/>
      <c r="B39" s="59">
        <v>4</v>
      </c>
      <c r="C39" s="130" t="s">
        <v>34</v>
      </c>
      <c r="D39" s="130"/>
      <c r="E39" s="130"/>
      <c r="F39" s="130"/>
      <c r="G39" s="82"/>
    </row>
    <row r="40" spans="1:11" s="66" customFormat="1" ht="40.15" customHeight="1" x14ac:dyDescent="0.2">
      <c r="A40" s="6"/>
      <c r="B40" s="59">
        <v>5</v>
      </c>
      <c r="C40" s="130" t="s">
        <v>36</v>
      </c>
      <c r="D40" s="130"/>
      <c r="E40" s="130"/>
      <c r="F40" s="130"/>
      <c r="G40" s="82"/>
    </row>
    <row r="41" spans="1:11" s="66" customFormat="1" ht="40.15" customHeight="1" x14ac:dyDescent="0.2">
      <c r="A41" s="6"/>
      <c r="B41" s="59">
        <v>6</v>
      </c>
      <c r="C41" s="130" t="s">
        <v>38</v>
      </c>
      <c r="D41" s="130"/>
      <c r="E41" s="130"/>
      <c r="F41" s="130"/>
      <c r="G41" s="82"/>
    </row>
    <row r="42" spans="1:11" s="66" customFormat="1" ht="60" customHeight="1" x14ac:dyDescent="0.2">
      <c r="A42" s="6"/>
      <c r="B42" s="59">
        <v>7</v>
      </c>
      <c r="C42" s="130" t="s">
        <v>387</v>
      </c>
      <c r="D42" s="130"/>
      <c r="E42" s="130"/>
      <c r="F42" s="130"/>
      <c r="G42" s="82"/>
    </row>
    <row r="43" spans="1:11" s="66" customFormat="1" ht="66" customHeight="1" x14ac:dyDescent="0.2">
      <c r="A43" s="6"/>
      <c r="B43" s="59">
        <v>8</v>
      </c>
      <c r="C43" s="130" t="s">
        <v>350</v>
      </c>
      <c r="D43" s="130"/>
      <c r="E43" s="130"/>
      <c r="F43" s="130"/>
      <c r="G43" s="82"/>
    </row>
    <row r="44" spans="1:11" s="66" customFormat="1" ht="49.5" customHeight="1" x14ac:dyDescent="0.2">
      <c r="A44" s="6"/>
      <c r="B44" s="59">
        <v>9</v>
      </c>
      <c r="C44" s="130" t="s">
        <v>43</v>
      </c>
      <c r="D44" s="130"/>
      <c r="E44" s="130"/>
      <c r="F44" s="130"/>
      <c r="G44" s="82"/>
    </row>
    <row r="45" spans="1:11" s="66" customFormat="1" ht="47.65" customHeight="1" x14ac:dyDescent="0.2">
      <c r="A45" s="6"/>
      <c r="B45" s="59">
        <v>10</v>
      </c>
      <c r="C45" s="117" t="s">
        <v>45</v>
      </c>
      <c r="D45" s="117"/>
      <c r="E45" s="117"/>
      <c r="F45" s="117"/>
      <c r="G45" s="83"/>
    </row>
    <row r="46" spans="1:11" s="66" customFormat="1" ht="77.650000000000006" customHeight="1" x14ac:dyDescent="0.2">
      <c r="A46" s="6"/>
      <c r="B46" s="59">
        <v>11</v>
      </c>
      <c r="C46" s="117" t="s">
        <v>388</v>
      </c>
      <c r="D46" s="117"/>
      <c r="E46" s="117"/>
      <c r="F46" s="117"/>
      <c r="G46" s="83"/>
    </row>
    <row r="47" spans="1:11" s="66" customFormat="1" ht="40.15" customHeight="1" x14ac:dyDescent="0.2">
      <c r="A47" s="6"/>
      <c r="B47" s="59">
        <v>12</v>
      </c>
      <c r="C47" s="117" t="s">
        <v>49</v>
      </c>
      <c r="D47" s="117"/>
      <c r="E47" s="117"/>
      <c r="F47" s="117"/>
      <c r="G47" s="83"/>
    </row>
    <row r="48" spans="1:11" s="66" customFormat="1" ht="40.15" customHeight="1" x14ac:dyDescent="0.2">
      <c r="A48" s="6"/>
      <c r="B48" s="59">
        <v>13</v>
      </c>
      <c r="C48" s="117" t="s">
        <v>52</v>
      </c>
      <c r="D48" s="117"/>
      <c r="E48" s="117"/>
      <c r="F48" s="117"/>
      <c r="G48" s="83"/>
    </row>
    <row r="49" spans="1:7" s="66" customFormat="1" ht="47.65" customHeight="1" x14ac:dyDescent="0.2">
      <c r="A49" s="6"/>
      <c r="B49" s="59">
        <v>14</v>
      </c>
      <c r="C49" s="117" t="s">
        <v>55</v>
      </c>
      <c r="D49" s="117"/>
      <c r="E49" s="117"/>
      <c r="F49" s="117"/>
      <c r="G49" s="83"/>
    </row>
    <row r="50" spans="1:7" s="66" customFormat="1" ht="91.15" customHeight="1" x14ac:dyDescent="0.2">
      <c r="A50" s="6"/>
      <c r="B50" s="59">
        <v>15</v>
      </c>
      <c r="C50" s="117" t="s">
        <v>389</v>
      </c>
      <c r="D50" s="117"/>
      <c r="E50" s="117"/>
      <c r="F50" s="117"/>
      <c r="G50" s="83"/>
    </row>
    <row r="51" spans="1:7" s="66" customFormat="1" ht="149.65" customHeight="1" x14ac:dyDescent="0.2">
      <c r="A51" s="6"/>
      <c r="B51" s="59">
        <v>16</v>
      </c>
      <c r="C51" s="117" t="s">
        <v>390</v>
      </c>
      <c r="D51" s="117"/>
      <c r="E51" s="117"/>
      <c r="F51" s="117"/>
      <c r="G51" s="83"/>
    </row>
    <row r="52" spans="1:7" x14ac:dyDescent="0.2"/>
    <row r="53" spans="1:7" x14ac:dyDescent="0.2">
      <c r="B53" s="126" t="s">
        <v>366</v>
      </c>
      <c r="C53" s="127"/>
      <c r="D53" s="127"/>
      <c r="E53" s="127"/>
      <c r="F53" s="128"/>
    </row>
    <row r="54" spans="1:7" ht="15" thickBot="1" x14ac:dyDescent="0.25"/>
    <row r="55" spans="1:7" ht="15" thickBot="1" x14ac:dyDescent="0.25">
      <c r="B55" s="87" t="s">
        <v>335</v>
      </c>
      <c r="C55" s="88" t="s">
        <v>353</v>
      </c>
      <c r="D55" s="88" t="s">
        <v>354</v>
      </c>
    </row>
    <row r="56" spans="1:7" ht="51.75" thickBot="1" x14ac:dyDescent="0.25">
      <c r="B56" s="89">
        <v>1</v>
      </c>
      <c r="C56" s="90" t="s">
        <v>355</v>
      </c>
      <c r="D56" s="90" t="s">
        <v>359</v>
      </c>
    </row>
    <row r="57" spans="1:7" ht="64.5" thickBot="1" x14ac:dyDescent="0.25">
      <c r="B57" s="89">
        <v>2</v>
      </c>
      <c r="C57" s="90" t="s">
        <v>356</v>
      </c>
      <c r="D57" s="90" t="s">
        <v>360</v>
      </c>
    </row>
    <row r="58" spans="1:7" ht="90" thickBot="1" x14ac:dyDescent="0.25">
      <c r="B58" s="89">
        <v>3</v>
      </c>
      <c r="C58" s="90" t="s">
        <v>361</v>
      </c>
      <c r="D58" s="90" t="s">
        <v>363</v>
      </c>
    </row>
    <row r="59" spans="1:7" ht="128.25" thickBot="1" x14ac:dyDescent="0.25">
      <c r="B59" s="89">
        <v>4</v>
      </c>
      <c r="C59" s="90" t="s">
        <v>362</v>
      </c>
      <c r="D59" s="90" t="s">
        <v>364</v>
      </c>
    </row>
    <row r="60" spans="1:7" ht="39" thickBot="1" x14ac:dyDescent="0.25">
      <c r="B60" s="89">
        <v>5</v>
      </c>
      <c r="C60" s="90" t="s">
        <v>357</v>
      </c>
      <c r="D60" s="90" t="s">
        <v>365</v>
      </c>
    </row>
    <row r="61" spans="1:7" x14ac:dyDescent="0.2"/>
    <row r="62" spans="1:7" ht="38.25" x14ac:dyDescent="0.2">
      <c r="C62" s="91" t="s">
        <v>358</v>
      </c>
    </row>
    <row r="63" spans="1:7" x14ac:dyDescent="0.2"/>
    <row r="64" spans="1:7" x14ac:dyDescent="0.2"/>
    <row r="65" x14ac:dyDescent="0.2"/>
    <row r="66" ht="31.15" customHeight="1" x14ac:dyDescent="0.2"/>
    <row r="67" ht="13.9" hidden="1" customHeight="1" x14ac:dyDescent="0.2"/>
    <row r="68" ht="13.9" hidden="1" customHeight="1" x14ac:dyDescent="0.2"/>
    <row r="69" ht="13.9" hidden="1" customHeight="1" x14ac:dyDescent="0.2"/>
    <row r="70" ht="13.9" hidden="1" customHeight="1" x14ac:dyDescent="0.2"/>
    <row r="71" ht="13.9" hidden="1" customHeight="1" x14ac:dyDescent="0.2"/>
    <row r="72" ht="13.9" hidden="1" customHeight="1" x14ac:dyDescent="0.2"/>
    <row r="73" ht="13.9" hidden="1" customHeight="1" x14ac:dyDescent="0.2"/>
    <row r="74" ht="31.15" hidden="1" customHeight="1" x14ac:dyDescent="0.2"/>
    <row r="75" ht="13.9" hidden="1" customHeight="1" x14ac:dyDescent="0.2"/>
    <row r="76" ht="13.9" hidden="1" customHeight="1" x14ac:dyDescent="0.2"/>
    <row r="77" hidden="1" x14ac:dyDescent="0.2"/>
    <row r="78" ht="31.15" hidden="1" customHeight="1" x14ac:dyDescent="0.2"/>
    <row r="79" ht="78.400000000000006" hidden="1" customHeight="1" x14ac:dyDescent="0.2"/>
    <row r="80" hidden="1" x14ac:dyDescent="0.2"/>
    <row r="81" hidden="1" x14ac:dyDescent="0.2"/>
    <row r="82" ht="123.4" hidden="1" customHeight="1"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sheetData>
  <mergeCells count="24">
    <mergeCell ref="H6:I6"/>
    <mergeCell ref="B33:F33"/>
    <mergeCell ref="C35:F35"/>
    <mergeCell ref="C37:F37"/>
    <mergeCell ref="B53:F53"/>
    <mergeCell ref="C38:F38"/>
    <mergeCell ref="C39:F39"/>
    <mergeCell ref="C40:F40"/>
    <mergeCell ref="C41:F41"/>
    <mergeCell ref="C42:F42"/>
    <mergeCell ref="C43:F43"/>
    <mergeCell ref="C44:F44"/>
    <mergeCell ref="C45:F45"/>
    <mergeCell ref="C46:F46"/>
    <mergeCell ref="C47:F47"/>
    <mergeCell ref="C48:F48"/>
    <mergeCell ref="C49:F49"/>
    <mergeCell ref="C50:F50"/>
    <mergeCell ref="C51:F51"/>
    <mergeCell ref="C36:F36"/>
    <mergeCell ref="B3:C3"/>
    <mergeCell ref="B4:C4"/>
    <mergeCell ref="D3:F3"/>
    <mergeCell ref="D4:F4"/>
  </mergeCells>
  <hyperlinks>
    <hyperlink ref="I7" r:id="rId1" xr:uid="{00000000-0004-0000-0200-000000000000}"/>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57362"/>
  </sheetPr>
  <dimension ref="A1:DE55"/>
  <sheetViews>
    <sheetView showGridLines="0" topLeftCell="D5" zoomScaleNormal="100" workbookViewId="0">
      <selection activeCell="O11" sqref="O11"/>
    </sheetView>
  </sheetViews>
  <sheetFormatPr defaultColWidth="0" defaultRowHeight="14.25" zeroHeight="1" x14ac:dyDescent="0.2"/>
  <cols>
    <col min="1" max="1" width="2" customWidth="1"/>
    <col min="2" max="2" width="4.125" customWidth="1"/>
    <col min="3" max="3" width="70.625" customWidth="1"/>
    <col min="4" max="4" width="16.625" customWidth="1"/>
    <col min="5" max="5" width="14.625" customWidth="1"/>
    <col min="6" max="6" width="5.625" customWidth="1"/>
    <col min="7" max="7" width="2.5" customWidth="1"/>
    <col min="8" max="32" width="8.75" customWidth="1"/>
    <col min="33" max="88" width="8.75" hidden="1" customWidth="1"/>
    <col min="89" max="109" width="8.75" customWidth="1"/>
    <col min="110" max="16384" width="8.75" hidden="1"/>
  </cols>
  <sheetData>
    <row r="1" spans="1:88" ht="24" x14ac:dyDescent="0.2">
      <c r="A1" s="26"/>
      <c r="B1" s="1" t="s">
        <v>58</v>
      </c>
      <c r="C1" s="24"/>
      <c r="D1" s="25"/>
      <c r="E1" s="24"/>
      <c r="F1" s="2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26"/>
    </row>
    <row r="2" spans="1:88" ht="15" thickBot="1" x14ac:dyDescent="0.25">
      <c r="A2" s="27"/>
      <c r="B2" s="27"/>
      <c r="C2" s="27"/>
      <c r="D2" s="27"/>
      <c r="E2" s="27"/>
      <c r="F2" s="27"/>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26"/>
    </row>
    <row r="3" spans="1:88" ht="17.25" thickBot="1" x14ac:dyDescent="0.25">
      <c r="A3" s="27"/>
      <c r="B3" s="121" t="s">
        <v>2</v>
      </c>
      <c r="C3" s="141"/>
      <c r="D3" s="138" t="str">
        <f>'Cover sheet'!C5</f>
        <v>Yorkshire Water</v>
      </c>
      <c r="E3" s="139"/>
      <c r="F3" s="140"/>
      <c r="G3" s="27"/>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27"/>
    </row>
    <row r="4" spans="1:88" ht="17.25" thickBot="1" x14ac:dyDescent="0.25">
      <c r="A4" s="27"/>
      <c r="B4" s="121" t="s">
        <v>331</v>
      </c>
      <c r="C4" s="141"/>
      <c r="D4" s="138" t="str">
        <f>'Cover sheet'!C6</f>
        <v>East Surface Water Zone</v>
      </c>
      <c r="E4" s="139"/>
      <c r="F4" s="140"/>
      <c r="G4" s="27"/>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27"/>
    </row>
    <row r="5" spans="1:88" ht="16.5" thickBot="1" x14ac:dyDescent="0.35">
      <c r="A5" s="27"/>
      <c r="B5" s="27"/>
      <c r="C5" s="29"/>
      <c r="D5" s="29"/>
      <c r="E5" s="27"/>
      <c r="F5" s="27"/>
      <c r="G5" s="27"/>
      <c r="H5" s="142" t="s">
        <v>59</v>
      </c>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33" t="s">
        <v>60</v>
      </c>
      <c r="AH5" s="133"/>
      <c r="AI5" s="133"/>
      <c r="AJ5" s="133"/>
      <c r="AK5" s="133"/>
      <c r="AL5" s="133"/>
      <c r="AM5" s="133"/>
      <c r="AN5" s="133"/>
      <c r="AO5" s="133"/>
      <c r="AP5" s="133"/>
      <c r="AQ5" s="133"/>
      <c r="AR5" s="133"/>
      <c r="AS5" s="133"/>
      <c r="AT5" s="133"/>
      <c r="AU5" s="133"/>
      <c r="AV5" s="133"/>
      <c r="AW5" s="133"/>
      <c r="AX5" s="133"/>
      <c r="AY5" s="133"/>
      <c r="AZ5" s="133"/>
      <c r="BA5" s="133"/>
      <c r="BB5" s="133"/>
      <c r="BC5" s="133"/>
      <c r="BD5" s="133"/>
      <c r="BE5" s="133"/>
      <c r="BF5" s="133"/>
      <c r="BG5" s="133"/>
      <c r="BH5" s="133"/>
      <c r="BI5" s="133"/>
      <c r="BJ5" s="133"/>
      <c r="BK5" s="133"/>
      <c r="BL5" s="133"/>
      <c r="BM5" s="133"/>
      <c r="BN5" s="133"/>
      <c r="BO5" s="133"/>
      <c r="BP5" s="133"/>
      <c r="BQ5" s="133"/>
      <c r="BR5" s="133"/>
      <c r="BS5" s="133"/>
      <c r="BT5" s="133"/>
      <c r="BU5" s="133"/>
      <c r="BV5" s="133"/>
      <c r="BW5" s="133"/>
      <c r="BX5" s="133"/>
      <c r="BY5" s="133"/>
      <c r="BZ5" s="133"/>
      <c r="CA5" s="133"/>
      <c r="CB5" s="133"/>
      <c r="CC5" s="133"/>
      <c r="CD5" s="133"/>
      <c r="CE5" s="133"/>
      <c r="CF5" s="133"/>
      <c r="CG5" s="133"/>
      <c r="CH5" s="133"/>
      <c r="CI5" s="133"/>
      <c r="CJ5" s="133"/>
    </row>
    <row r="6" spans="1:88" ht="15" thickBot="1" x14ac:dyDescent="0.25">
      <c r="A6" s="26"/>
      <c r="B6" s="20" t="s">
        <v>335</v>
      </c>
      <c r="C6" s="20" t="s">
        <v>22</v>
      </c>
      <c r="D6" s="21" t="s">
        <v>23</v>
      </c>
      <c r="E6" s="21" t="s">
        <v>24</v>
      </c>
      <c r="F6" s="92" t="s">
        <v>334</v>
      </c>
      <c r="G6" s="26"/>
      <c r="H6" s="21" t="s">
        <v>61</v>
      </c>
      <c r="I6" s="21" t="s">
        <v>62</v>
      </c>
      <c r="J6" s="21" t="s">
        <v>63</v>
      </c>
      <c r="K6" s="21" t="s">
        <v>64</v>
      </c>
      <c r="L6" s="21" t="s">
        <v>65</v>
      </c>
      <c r="M6" s="21" t="s">
        <v>66</v>
      </c>
      <c r="N6" s="21" t="s">
        <v>67</v>
      </c>
      <c r="O6" s="21" t="s">
        <v>68</v>
      </c>
      <c r="P6" s="21" t="s">
        <v>69</v>
      </c>
      <c r="Q6" s="21" t="s">
        <v>70</v>
      </c>
      <c r="R6" s="21" t="s">
        <v>71</v>
      </c>
      <c r="S6" s="21" t="s">
        <v>72</v>
      </c>
      <c r="T6" s="21" t="s">
        <v>73</v>
      </c>
      <c r="U6" s="21" t="s">
        <v>74</v>
      </c>
      <c r="V6" s="21" t="s">
        <v>75</v>
      </c>
      <c r="W6" s="21" t="s">
        <v>76</v>
      </c>
      <c r="X6" s="21" t="s">
        <v>77</v>
      </c>
      <c r="Y6" s="21" t="s">
        <v>78</v>
      </c>
      <c r="Z6" s="21" t="s">
        <v>79</v>
      </c>
      <c r="AA6" s="21" t="s">
        <v>80</v>
      </c>
      <c r="AB6" s="21" t="s">
        <v>81</v>
      </c>
      <c r="AC6" s="21" t="s">
        <v>82</v>
      </c>
      <c r="AD6" s="21" t="s">
        <v>83</v>
      </c>
      <c r="AE6" s="21" t="s">
        <v>84</v>
      </c>
      <c r="AF6" s="21" t="s">
        <v>85</v>
      </c>
      <c r="AG6" s="21" t="s">
        <v>86</v>
      </c>
      <c r="AH6" s="21" t="s">
        <v>87</v>
      </c>
      <c r="AI6" s="21" t="s">
        <v>88</v>
      </c>
      <c r="AJ6" s="21" t="s">
        <v>89</v>
      </c>
      <c r="AK6" s="21" t="s">
        <v>90</v>
      </c>
      <c r="AL6" s="21" t="s">
        <v>91</v>
      </c>
      <c r="AM6" s="21" t="s">
        <v>92</v>
      </c>
      <c r="AN6" s="21" t="s">
        <v>93</v>
      </c>
      <c r="AO6" s="21" t="s">
        <v>94</v>
      </c>
      <c r="AP6" s="21" t="s">
        <v>95</v>
      </c>
      <c r="AQ6" s="21" t="s">
        <v>96</v>
      </c>
      <c r="AR6" s="21" t="s">
        <v>97</v>
      </c>
      <c r="AS6" s="21" t="s">
        <v>98</v>
      </c>
      <c r="AT6" s="21" t="s">
        <v>99</v>
      </c>
      <c r="AU6" s="21" t="s">
        <v>100</v>
      </c>
      <c r="AV6" s="21" t="s">
        <v>101</v>
      </c>
      <c r="AW6" s="21" t="s">
        <v>102</v>
      </c>
      <c r="AX6" s="21" t="s">
        <v>103</v>
      </c>
      <c r="AY6" s="21" t="s">
        <v>104</v>
      </c>
      <c r="AZ6" s="21" t="s">
        <v>105</v>
      </c>
      <c r="BA6" s="21" t="s">
        <v>106</v>
      </c>
      <c r="BB6" s="21" t="s">
        <v>107</v>
      </c>
      <c r="BC6" s="21" t="s">
        <v>108</v>
      </c>
      <c r="BD6" s="21" t="s">
        <v>109</v>
      </c>
      <c r="BE6" s="21" t="s">
        <v>110</v>
      </c>
      <c r="BF6" s="21" t="s">
        <v>111</v>
      </c>
      <c r="BG6" s="21" t="s">
        <v>112</v>
      </c>
      <c r="BH6" s="21" t="s">
        <v>113</v>
      </c>
      <c r="BI6" s="21" t="s">
        <v>114</v>
      </c>
      <c r="BJ6" s="21" t="s">
        <v>115</v>
      </c>
      <c r="BK6" s="21" t="s">
        <v>116</v>
      </c>
      <c r="BL6" s="21" t="s">
        <v>117</v>
      </c>
      <c r="BM6" s="21" t="s">
        <v>118</v>
      </c>
      <c r="BN6" s="21" t="s">
        <v>119</v>
      </c>
      <c r="BO6" s="21" t="s">
        <v>120</v>
      </c>
      <c r="BP6" s="21" t="s">
        <v>121</v>
      </c>
      <c r="BQ6" s="21" t="s">
        <v>122</v>
      </c>
      <c r="BR6" s="21" t="s">
        <v>123</v>
      </c>
      <c r="BS6" s="21" t="s">
        <v>124</v>
      </c>
      <c r="BT6" s="21" t="s">
        <v>125</v>
      </c>
      <c r="BU6" s="21" t="s">
        <v>126</v>
      </c>
      <c r="BV6" s="21" t="s">
        <v>127</v>
      </c>
      <c r="BW6" s="21" t="s">
        <v>128</v>
      </c>
      <c r="BX6" s="21" t="s">
        <v>129</v>
      </c>
      <c r="BY6" s="21" t="s">
        <v>130</v>
      </c>
      <c r="BZ6" s="21" t="s">
        <v>131</v>
      </c>
      <c r="CA6" s="21" t="s">
        <v>132</v>
      </c>
      <c r="CB6" s="21" t="s">
        <v>133</v>
      </c>
      <c r="CC6" s="21" t="s">
        <v>134</v>
      </c>
      <c r="CD6" s="21" t="s">
        <v>135</v>
      </c>
      <c r="CE6" s="21" t="s">
        <v>136</v>
      </c>
      <c r="CF6" s="21" t="s">
        <v>137</v>
      </c>
      <c r="CG6" s="21" t="s">
        <v>138</v>
      </c>
      <c r="CH6" s="21" t="s">
        <v>139</v>
      </c>
      <c r="CI6" s="21" t="s">
        <v>140</v>
      </c>
      <c r="CJ6" s="21" t="s">
        <v>141</v>
      </c>
    </row>
    <row r="7" spans="1:88" ht="40.15" customHeight="1" x14ac:dyDescent="0.2">
      <c r="B7" s="95">
        <v>1</v>
      </c>
      <c r="C7" s="93" t="s">
        <v>368</v>
      </c>
      <c r="D7" s="36" t="s">
        <v>143</v>
      </c>
      <c r="E7" s="36" t="s">
        <v>48</v>
      </c>
      <c r="F7" s="36">
        <v>2</v>
      </c>
      <c r="G7" s="37"/>
      <c r="H7" s="101">
        <v>14</v>
      </c>
      <c r="I7" s="101">
        <v>14</v>
      </c>
      <c r="J7" s="101">
        <v>14</v>
      </c>
      <c r="K7" s="101">
        <v>14</v>
      </c>
      <c r="L7" s="101">
        <v>14</v>
      </c>
      <c r="M7" s="101">
        <v>14</v>
      </c>
      <c r="N7" s="101">
        <v>14</v>
      </c>
      <c r="O7" s="101">
        <v>14</v>
      </c>
      <c r="P7" s="101">
        <v>14</v>
      </c>
      <c r="Q7" s="101">
        <v>14</v>
      </c>
      <c r="R7" s="101">
        <v>14</v>
      </c>
      <c r="S7" s="101">
        <v>14</v>
      </c>
      <c r="T7" s="101">
        <v>14</v>
      </c>
      <c r="U7" s="101">
        <v>14</v>
      </c>
      <c r="V7" s="101">
        <v>14</v>
      </c>
      <c r="W7" s="101">
        <v>14</v>
      </c>
      <c r="X7" s="101">
        <v>14</v>
      </c>
      <c r="Y7" s="101">
        <v>14</v>
      </c>
      <c r="Z7" s="101">
        <v>14</v>
      </c>
      <c r="AA7" s="101">
        <v>14</v>
      </c>
      <c r="AB7" s="101">
        <v>14</v>
      </c>
      <c r="AC7" s="101">
        <v>14</v>
      </c>
      <c r="AD7" s="101">
        <v>14</v>
      </c>
      <c r="AE7" s="101">
        <v>14</v>
      </c>
      <c r="AF7" s="111">
        <v>14</v>
      </c>
      <c r="AG7" s="109">
        <v>0</v>
      </c>
      <c r="AH7" s="39">
        <v>0</v>
      </c>
      <c r="AI7" s="39">
        <v>0</v>
      </c>
      <c r="AJ7" s="39">
        <v>0</v>
      </c>
      <c r="AK7" s="39">
        <v>0</v>
      </c>
      <c r="AL7" s="39">
        <v>0</v>
      </c>
      <c r="AM7" s="39">
        <v>0</v>
      </c>
      <c r="AN7" s="39">
        <v>0</v>
      </c>
      <c r="AO7" s="39">
        <v>0</v>
      </c>
      <c r="AP7" s="39">
        <v>0</v>
      </c>
      <c r="AQ7" s="39">
        <v>0</v>
      </c>
      <c r="AR7" s="39">
        <v>0</v>
      </c>
      <c r="AS7" s="39">
        <v>0</v>
      </c>
      <c r="AT7" s="39">
        <v>0</v>
      </c>
      <c r="AU7" s="39">
        <v>0</v>
      </c>
      <c r="AV7" s="39">
        <v>0</v>
      </c>
      <c r="AW7" s="39">
        <v>0</v>
      </c>
      <c r="AX7" s="39">
        <v>0</v>
      </c>
      <c r="AY7" s="39">
        <v>0</v>
      </c>
      <c r="AZ7" s="39">
        <v>0</v>
      </c>
      <c r="BA7" s="39">
        <v>0</v>
      </c>
      <c r="BB7" s="39">
        <v>0</v>
      </c>
      <c r="BC7" s="39">
        <v>0</v>
      </c>
      <c r="BD7" s="39">
        <v>0</v>
      </c>
      <c r="BE7" s="39">
        <v>0</v>
      </c>
      <c r="BF7" s="39">
        <v>0</v>
      </c>
      <c r="BG7" s="39">
        <v>0</v>
      </c>
      <c r="BH7" s="39">
        <v>0</v>
      </c>
      <c r="BI7" s="39">
        <v>0</v>
      </c>
      <c r="BJ7" s="39">
        <v>0</v>
      </c>
      <c r="BK7" s="39">
        <v>0</v>
      </c>
      <c r="BL7" s="39">
        <v>0</v>
      </c>
      <c r="BM7" s="39">
        <v>0</v>
      </c>
      <c r="BN7" s="39">
        <v>0</v>
      </c>
      <c r="BO7" s="39">
        <v>0</v>
      </c>
      <c r="BP7" s="39">
        <v>0</v>
      </c>
      <c r="BQ7" s="39">
        <v>0</v>
      </c>
      <c r="BR7" s="39">
        <v>0</v>
      </c>
      <c r="BS7" s="39">
        <v>0</v>
      </c>
      <c r="BT7" s="39">
        <v>0</v>
      </c>
      <c r="BU7" s="39">
        <v>0</v>
      </c>
      <c r="BV7" s="39">
        <v>0</v>
      </c>
      <c r="BW7" s="39">
        <v>0</v>
      </c>
      <c r="BX7" s="39">
        <v>0</v>
      </c>
      <c r="BY7" s="39">
        <v>0</v>
      </c>
      <c r="BZ7" s="39">
        <v>0</v>
      </c>
      <c r="CA7" s="39">
        <v>0</v>
      </c>
      <c r="CB7" s="39">
        <v>0</v>
      </c>
      <c r="CC7" s="39">
        <v>0</v>
      </c>
      <c r="CD7" s="39">
        <v>0</v>
      </c>
      <c r="CE7" s="39">
        <v>0</v>
      </c>
      <c r="CF7" s="39">
        <v>0</v>
      </c>
      <c r="CG7" s="39">
        <v>0</v>
      </c>
      <c r="CH7" s="39">
        <v>0</v>
      </c>
      <c r="CI7" s="39">
        <v>0</v>
      </c>
      <c r="CJ7" s="40">
        <v>0</v>
      </c>
    </row>
    <row r="8" spans="1:88" ht="40.15" customHeight="1" x14ac:dyDescent="0.2">
      <c r="B8" s="96">
        <f>B7+1</f>
        <v>2</v>
      </c>
      <c r="C8" s="94" t="s">
        <v>367</v>
      </c>
      <c r="D8" s="41" t="s">
        <v>145</v>
      </c>
      <c r="E8" s="42" t="s">
        <v>48</v>
      </c>
      <c r="F8" s="42">
        <v>2</v>
      </c>
      <c r="G8" s="37"/>
      <c r="H8" s="101">
        <v>0</v>
      </c>
      <c r="I8" s="101">
        <v>0</v>
      </c>
      <c r="J8" s="101">
        <v>0</v>
      </c>
      <c r="K8" s="101">
        <v>0</v>
      </c>
      <c r="L8" s="101">
        <v>0</v>
      </c>
      <c r="M8" s="101">
        <v>0</v>
      </c>
      <c r="N8" s="101">
        <v>0</v>
      </c>
      <c r="O8" s="101">
        <v>0</v>
      </c>
      <c r="P8" s="101">
        <v>0</v>
      </c>
      <c r="Q8" s="101">
        <v>0</v>
      </c>
      <c r="R8" s="101">
        <v>0</v>
      </c>
      <c r="S8" s="101">
        <v>0</v>
      </c>
      <c r="T8" s="101">
        <v>0</v>
      </c>
      <c r="U8" s="101">
        <v>0</v>
      </c>
      <c r="V8" s="101">
        <v>0</v>
      </c>
      <c r="W8" s="101">
        <v>0</v>
      </c>
      <c r="X8" s="101">
        <v>0</v>
      </c>
      <c r="Y8" s="101">
        <v>0</v>
      </c>
      <c r="Z8" s="101">
        <v>0</v>
      </c>
      <c r="AA8" s="101">
        <v>0</v>
      </c>
      <c r="AB8" s="101">
        <v>0</v>
      </c>
      <c r="AC8" s="101">
        <v>0</v>
      </c>
      <c r="AD8" s="101">
        <v>0</v>
      </c>
      <c r="AE8" s="101">
        <v>0</v>
      </c>
      <c r="AF8" s="101">
        <v>0</v>
      </c>
      <c r="AG8" s="109">
        <v>0</v>
      </c>
      <c r="AH8" s="39">
        <v>0</v>
      </c>
      <c r="AI8" s="39">
        <v>0</v>
      </c>
      <c r="AJ8" s="39">
        <v>0</v>
      </c>
      <c r="AK8" s="39">
        <v>0</v>
      </c>
      <c r="AL8" s="39">
        <v>0</v>
      </c>
      <c r="AM8" s="39">
        <v>0</v>
      </c>
      <c r="AN8" s="39">
        <v>0</v>
      </c>
      <c r="AO8" s="39">
        <v>0</v>
      </c>
      <c r="AP8" s="39">
        <v>0</v>
      </c>
      <c r="AQ8" s="39">
        <v>0</v>
      </c>
      <c r="AR8" s="39">
        <v>0</v>
      </c>
      <c r="AS8" s="39">
        <v>0</v>
      </c>
      <c r="AT8" s="39">
        <v>0</v>
      </c>
      <c r="AU8" s="39">
        <v>0</v>
      </c>
      <c r="AV8" s="39">
        <v>0</v>
      </c>
      <c r="AW8" s="39">
        <v>0</v>
      </c>
      <c r="AX8" s="39">
        <v>0</v>
      </c>
      <c r="AY8" s="39">
        <v>0</v>
      </c>
      <c r="AZ8" s="39">
        <v>0</v>
      </c>
      <c r="BA8" s="39">
        <v>0</v>
      </c>
      <c r="BB8" s="39">
        <v>0</v>
      </c>
      <c r="BC8" s="39">
        <v>0</v>
      </c>
      <c r="BD8" s="39">
        <v>0</v>
      </c>
      <c r="BE8" s="39">
        <v>0</v>
      </c>
      <c r="BF8" s="39">
        <v>0</v>
      </c>
      <c r="BG8" s="39">
        <v>0</v>
      </c>
      <c r="BH8" s="39">
        <v>0</v>
      </c>
      <c r="BI8" s="39">
        <v>0</v>
      </c>
      <c r="BJ8" s="39">
        <v>0</v>
      </c>
      <c r="BK8" s="39">
        <v>0</v>
      </c>
      <c r="BL8" s="39">
        <v>0</v>
      </c>
      <c r="BM8" s="39">
        <v>0</v>
      </c>
      <c r="BN8" s="39">
        <v>0</v>
      </c>
      <c r="BO8" s="39">
        <v>0</v>
      </c>
      <c r="BP8" s="39">
        <v>0</v>
      </c>
      <c r="BQ8" s="39">
        <v>0</v>
      </c>
      <c r="BR8" s="39">
        <v>0</v>
      </c>
      <c r="BS8" s="39">
        <v>0</v>
      </c>
      <c r="BT8" s="39">
        <v>0</v>
      </c>
      <c r="BU8" s="39">
        <v>0</v>
      </c>
      <c r="BV8" s="39">
        <v>0</v>
      </c>
      <c r="BW8" s="39">
        <v>0</v>
      </c>
      <c r="BX8" s="39">
        <v>0</v>
      </c>
      <c r="BY8" s="39">
        <v>0</v>
      </c>
      <c r="BZ8" s="39">
        <v>0</v>
      </c>
      <c r="CA8" s="39">
        <v>0</v>
      </c>
      <c r="CB8" s="39">
        <v>0</v>
      </c>
      <c r="CC8" s="39">
        <v>0</v>
      </c>
      <c r="CD8" s="39">
        <v>0</v>
      </c>
      <c r="CE8" s="39">
        <v>0</v>
      </c>
      <c r="CF8" s="39">
        <v>0</v>
      </c>
      <c r="CG8" s="39">
        <v>0</v>
      </c>
      <c r="CH8" s="39">
        <v>0</v>
      </c>
      <c r="CI8" s="39">
        <v>0</v>
      </c>
      <c r="CJ8" s="43">
        <v>0</v>
      </c>
    </row>
    <row r="9" spans="1:88" ht="40.15" customHeight="1" x14ac:dyDescent="0.2">
      <c r="B9" s="96">
        <f t="shared" ref="B9:B12" si="0">B8+1</f>
        <v>3</v>
      </c>
      <c r="C9" s="94" t="s">
        <v>147</v>
      </c>
      <c r="D9" s="41" t="s">
        <v>148</v>
      </c>
      <c r="E9" s="42" t="s">
        <v>48</v>
      </c>
      <c r="F9" s="42">
        <v>2</v>
      </c>
      <c r="G9" s="37"/>
      <c r="H9" s="101">
        <v>0</v>
      </c>
      <c r="I9" s="101">
        <v>0</v>
      </c>
      <c r="J9" s="101">
        <v>0</v>
      </c>
      <c r="K9" s="101">
        <v>0</v>
      </c>
      <c r="L9" s="101">
        <v>0</v>
      </c>
      <c r="M9" s="101">
        <v>0</v>
      </c>
      <c r="N9" s="101">
        <v>0</v>
      </c>
      <c r="O9" s="101">
        <v>0</v>
      </c>
      <c r="P9" s="101">
        <v>0</v>
      </c>
      <c r="Q9" s="101">
        <v>0</v>
      </c>
      <c r="R9" s="101">
        <v>0</v>
      </c>
      <c r="S9" s="101">
        <v>0</v>
      </c>
      <c r="T9" s="101">
        <v>0</v>
      </c>
      <c r="U9" s="101">
        <v>0</v>
      </c>
      <c r="V9" s="101">
        <v>0</v>
      </c>
      <c r="W9" s="101">
        <v>0</v>
      </c>
      <c r="X9" s="101">
        <v>0</v>
      </c>
      <c r="Y9" s="101">
        <v>0</v>
      </c>
      <c r="Z9" s="101">
        <v>0</v>
      </c>
      <c r="AA9" s="101">
        <v>0</v>
      </c>
      <c r="AB9" s="101">
        <v>0</v>
      </c>
      <c r="AC9" s="101">
        <v>0</v>
      </c>
      <c r="AD9" s="101">
        <v>0</v>
      </c>
      <c r="AE9" s="101">
        <v>0</v>
      </c>
      <c r="AF9" s="101">
        <v>0</v>
      </c>
      <c r="AG9" s="109">
        <v>0</v>
      </c>
      <c r="AH9" s="39">
        <v>0</v>
      </c>
      <c r="AI9" s="39">
        <v>0</v>
      </c>
      <c r="AJ9" s="39">
        <v>0</v>
      </c>
      <c r="AK9" s="39">
        <v>0</v>
      </c>
      <c r="AL9" s="39">
        <v>0</v>
      </c>
      <c r="AM9" s="39">
        <v>0</v>
      </c>
      <c r="AN9" s="39">
        <v>0</v>
      </c>
      <c r="AO9" s="39">
        <v>0</v>
      </c>
      <c r="AP9" s="39">
        <v>0</v>
      </c>
      <c r="AQ9" s="39">
        <v>0</v>
      </c>
      <c r="AR9" s="39">
        <v>0</v>
      </c>
      <c r="AS9" s="39">
        <v>0</v>
      </c>
      <c r="AT9" s="39">
        <v>0</v>
      </c>
      <c r="AU9" s="39">
        <v>0</v>
      </c>
      <c r="AV9" s="39">
        <v>0</v>
      </c>
      <c r="AW9" s="39">
        <v>0</v>
      </c>
      <c r="AX9" s="39">
        <v>0</v>
      </c>
      <c r="AY9" s="39">
        <v>0</v>
      </c>
      <c r="AZ9" s="39">
        <v>0</v>
      </c>
      <c r="BA9" s="39">
        <v>0</v>
      </c>
      <c r="BB9" s="39">
        <v>0</v>
      </c>
      <c r="BC9" s="39">
        <v>0</v>
      </c>
      <c r="BD9" s="39">
        <v>0</v>
      </c>
      <c r="BE9" s="39">
        <v>0</v>
      </c>
      <c r="BF9" s="39">
        <v>0</v>
      </c>
      <c r="BG9" s="39">
        <v>0</v>
      </c>
      <c r="BH9" s="39">
        <v>0</v>
      </c>
      <c r="BI9" s="39">
        <v>0</v>
      </c>
      <c r="BJ9" s="39">
        <v>0</v>
      </c>
      <c r="BK9" s="39">
        <v>0</v>
      </c>
      <c r="BL9" s="39">
        <v>0</v>
      </c>
      <c r="BM9" s="39">
        <v>0</v>
      </c>
      <c r="BN9" s="39">
        <v>0</v>
      </c>
      <c r="BO9" s="39">
        <v>0</v>
      </c>
      <c r="BP9" s="39">
        <v>0</v>
      </c>
      <c r="BQ9" s="39">
        <v>0</v>
      </c>
      <c r="BR9" s="39">
        <v>0</v>
      </c>
      <c r="BS9" s="39">
        <v>0</v>
      </c>
      <c r="BT9" s="39">
        <v>0</v>
      </c>
      <c r="BU9" s="39">
        <v>0</v>
      </c>
      <c r="BV9" s="39">
        <v>0</v>
      </c>
      <c r="BW9" s="39">
        <v>0</v>
      </c>
      <c r="BX9" s="39">
        <v>0</v>
      </c>
      <c r="BY9" s="39">
        <v>0</v>
      </c>
      <c r="BZ9" s="39">
        <v>0</v>
      </c>
      <c r="CA9" s="39">
        <v>0</v>
      </c>
      <c r="CB9" s="39">
        <v>0</v>
      </c>
      <c r="CC9" s="39">
        <v>0</v>
      </c>
      <c r="CD9" s="39">
        <v>0</v>
      </c>
      <c r="CE9" s="39">
        <v>0</v>
      </c>
      <c r="CF9" s="39">
        <v>0</v>
      </c>
      <c r="CG9" s="39">
        <v>0</v>
      </c>
      <c r="CH9" s="39">
        <v>0</v>
      </c>
      <c r="CI9" s="39">
        <v>0</v>
      </c>
      <c r="CJ9" s="43">
        <v>0</v>
      </c>
    </row>
    <row r="10" spans="1:88" ht="40.15" customHeight="1" x14ac:dyDescent="0.2">
      <c r="B10" s="96">
        <f t="shared" si="0"/>
        <v>4</v>
      </c>
      <c r="C10" s="94" t="s">
        <v>150</v>
      </c>
      <c r="D10" s="41" t="s">
        <v>151</v>
      </c>
      <c r="E10" s="42" t="s">
        <v>48</v>
      </c>
      <c r="F10" s="42">
        <v>2</v>
      </c>
      <c r="G10" s="37"/>
      <c r="H10" s="101">
        <v>0</v>
      </c>
      <c r="I10" s="101">
        <v>0</v>
      </c>
      <c r="J10" s="101">
        <v>0</v>
      </c>
      <c r="K10" s="101">
        <v>0</v>
      </c>
      <c r="L10" s="101">
        <v>0</v>
      </c>
      <c r="M10" s="101">
        <v>0</v>
      </c>
      <c r="N10" s="101">
        <v>0</v>
      </c>
      <c r="O10" s="101">
        <v>0</v>
      </c>
      <c r="P10" s="101">
        <v>0</v>
      </c>
      <c r="Q10" s="101">
        <v>0</v>
      </c>
      <c r="R10" s="101">
        <v>0</v>
      </c>
      <c r="S10" s="101">
        <v>0</v>
      </c>
      <c r="T10" s="101">
        <v>0</v>
      </c>
      <c r="U10" s="101">
        <v>0</v>
      </c>
      <c r="V10" s="101">
        <v>0</v>
      </c>
      <c r="W10" s="101">
        <v>0</v>
      </c>
      <c r="X10" s="101">
        <v>0</v>
      </c>
      <c r="Y10" s="101">
        <v>0</v>
      </c>
      <c r="Z10" s="101">
        <v>0</v>
      </c>
      <c r="AA10" s="101">
        <v>0</v>
      </c>
      <c r="AB10" s="101">
        <v>0</v>
      </c>
      <c r="AC10" s="101">
        <v>0</v>
      </c>
      <c r="AD10" s="101">
        <v>0</v>
      </c>
      <c r="AE10" s="101">
        <v>0</v>
      </c>
      <c r="AF10" s="104">
        <v>0</v>
      </c>
      <c r="AG10" s="109">
        <v>0</v>
      </c>
      <c r="AH10" s="39">
        <v>0</v>
      </c>
      <c r="AI10" s="39">
        <v>0</v>
      </c>
      <c r="AJ10" s="39">
        <v>0</v>
      </c>
      <c r="AK10" s="39">
        <v>0</v>
      </c>
      <c r="AL10" s="39">
        <v>0</v>
      </c>
      <c r="AM10" s="39">
        <v>0</v>
      </c>
      <c r="AN10" s="39">
        <v>0</v>
      </c>
      <c r="AO10" s="39">
        <v>0</v>
      </c>
      <c r="AP10" s="39">
        <v>0</v>
      </c>
      <c r="AQ10" s="39">
        <v>0</v>
      </c>
      <c r="AR10" s="39">
        <v>0</v>
      </c>
      <c r="AS10" s="39">
        <v>0</v>
      </c>
      <c r="AT10" s="39">
        <v>0</v>
      </c>
      <c r="AU10" s="39">
        <v>0</v>
      </c>
      <c r="AV10" s="39">
        <v>0</v>
      </c>
      <c r="AW10" s="39">
        <v>0</v>
      </c>
      <c r="AX10" s="39">
        <v>0</v>
      </c>
      <c r="AY10" s="39">
        <v>0</v>
      </c>
      <c r="AZ10" s="39">
        <v>0</v>
      </c>
      <c r="BA10" s="39">
        <v>0</v>
      </c>
      <c r="BB10" s="39">
        <v>0</v>
      </c>
      <c r="BC10" s="39">
        <v>0</v>
      </c>
      <c r="BD10" s="39">
        <v>0</v>
      </c>
      <c r="BE10" s="39">
        <v>0</v>
      </c>
      <c r="BF10" s="39">
        <v>0</v>
      </c>
      <c r="BG10" s="39">
        <v>0</v>
      </c>
      <c r="BH10" s="39">
        <v>0</v>
      </c>
      <c r="BI10" s="39">
        <v>0</v>
      </c>
      <c r="BJ10" s="39">
        <v>0</v>
      </c>
      <c r="BK10" s="39">
        <v>0</v>
      </c>
      <c r="BL10" s="39">
        <v>0</v>
      </c>
      <c r="BM10" s="39">
        <v>0</v>
      </c>
      <c r="BN10" s="39">
        <v>0</v>
      </c>
      <c r="BO10" s="39">
        <v>0</v>
      </c>
      <c r="BP10" s="39">
        <v>0</v>
      </c>
      <c r="BQ10" s="39">
        <v>0</v>
      </c>
      <c r="BR10" s="39">
        <v>0</v>
      </c>
      <c r="BS10" s="39">
        <v>0</v>
      </c>
      <c r="BT10" s="39">
        <v>0</v>
      </c>
      <c r="BU10" s="39">
        <v>0</v>
      </c>
      <c r="BV10" s="39">
        <v>0</v>
      </c>
      <c r="BW10" s="39">
        <v>0</v>
      </c>
      <c r="BX10" s="39">
        <v>0</v>
      </c>
      <c r="BY10" s="39">
        <v>0</v>
      </c>
      <c r="BZ10" s="39">
        <v>0</v>
      </c>
      <c r="CA10" s="39">
        <v>0</v>
      </c>
      <c r="CB10" s="39">
        <v>0</v>
      </c>
      <c r="CC10" s="39">
        <v>0</v>
      </c>
      <c r="CD10" s="39">
        <v>0</v>
      </c>
      <c r="CE10" s="39">
        <v>0</v>
      </c>
      <c r="CF10" s="39">
        <v>0</v>
      </c>
      <c r="CG10" s="39">
        <v>0</v>
      </c>
      <c r="CH10" s="39">
        <v>0</v>
      </c>
      <c r="CI10" s="39">
        <v>0</v>
      </c>
      <c r="CJ10" s="43">
        <v>0</v>
      </c>
    </row>
    <row r="11" spans="1:88" ht="40.15" customHeight="1" x14ac:dyDescent="0.2">
      <c r="B11" s="96">
        <f t="shared" si="0"/>
        <v>5</v>
      </c>
      <c r="C11" s="94" t="s">
        <v>153</v>
      </c>
      <c r="D11" s="41" t="s">
        <v>154</v>
      </c>
      <c r="E11" s="42" t="s">
        <v>48</v>
      </c>
      <c r="F11" s="42">
        <v>2</v>
      </c>
      <c r="G11" s="37"/>
      <c r="H11" s="112">
        <v>1.71</v>
      </c>
      <c r="I11" s="112">
        <v>1.71</v>
      </c>
      <c r="J11" s="112">
        <v>1.71</v>
      </c>
      <c r="K11" s="112">
        <v>1.71</v>
      </c>
      <c r="L11" s="112">
        <v>1.71</v>
      </c>
      <c r="M11" s="112">
        <v>1.71</v>
      </c>
      <c r="N11" s="112">
        <v>1.71</v>
      </c>
      <c r="O11" s="112">
        <v>1.71</v>
      </c>
      <c r="P11" s="112">
        <v>1.71</v>
      </c>
      <c r="Q11" s="112">
        <v>1.71</v>
      </c>
      <c r="R11" s="112">
        <v>1.71</v>
      </c>
      <c r="S11" s="112">
        <v>1.71</v>
      </c>
      <c r="T11" s="112">
        <v>1.71</v>
      </c>
      <c r="U11" s="112">
        <v>1.71</v>
      </c>
      <c r="V11" s="112">
        <v>1.71</v>
      </c>
      <c r="W11" s="112">
        <v>1.71</v>
      </c>
      <c r="X11" s="112">
        <v>1.71</v>
      </c>
      <c r="Y11" s="112">
        <v>1.71</v>
      </c>
      <c r="Z11" s="112">
        <v>1.71</v>
      </c>
      <c r="AA11" s="112">
        <v>1.71</v>
      </c>
      <c r="AB11" s="112">
        <v>1.71</v>
      </c>
      <c r="AC11" s="112">
        <v>1.71</v>
      </c>
      <c r="AD11" s="112">
        <v>1.71</v>
      </c>
      <c r="AE11" s="112">
        <v>1.71</v>
      </c>
      <c r="AF11" s="112">
        <v>1.71</v>
      </c>
      <c r="AG11" s="109">
        <v>0</v>
      </c>
      <c r="AH11" s="39">
        <v>0</v>
      </c>
      <c r="AI11" s="39">
        <v>0</v>
      </c>
      <c r="AJ11" s="39">
        <v>0</v>
      </c>
      <c r="AK11" s="39">
        <v>0</v>
      </c>
      <c r="AL11" s="39">
        <v>0</v>
      </c>
      <c r="AM11" s="39">
        <v>0</v>
      </c>
      <c r="AN11" s="39">
        <v>0</v>
      </c>
      <c r="AO11" s="39">
        <v>0</v>
      </c>
      <c r="AP11" s="39">
        <v>0</v>
      </c>
      <c r="AQ11" s="39">
        <v>0</v>
      </c>
      <c r="AR11" s="39">
        <v>0</v>
      </c>
      <c r="AS11" s="39">
        <v>0</v>
      </c>
      <c r="AT11" s="39">
        <v>0</v>
      </c>
      <c r="AU11" s="39">
        <v>0</v>
      </c>
      <c r="AV11" s="39">
        <v>0</v>
      </c>
      <c r="AW11" s="39">
        <v>0</v>
      </c>
      <c r="AX11" s="39">
        <v>0</v>
      </c>
      <c r="AY11" s="39">
        <v>0</v>
      </c>
      <c r="AZ11" s="39">
        <v>0</v>
      </c>
      <c r="BA11" s="39">
        <v>0</v>
      </c>
      <c r="BB11" s="39">
        <v>0</v>
      </c>
      <c r="BC11" s="39">
        <v>0</v>
      </c>
      <c r="BD11" s="39">
        <v>0</v>
      </c>
      <c r="BE11" s="39">
        <v>0</v>
      </c>
      <c r="BF11" s="39">
        <v>0</v>
      </c>
      <c r="BG11" s="39">
        <v>0</v>
      </c>
      <c r="BH11" s="39">
        <v>0</v>
      </c>
      <c r="BI11" s="39">
        <v>0</v>
      </c>
      <c r="BJ11" s="39">
        <v>0</v>
      </c>
      <c r="BK11" s="39">
        <v>0</v>
      </c>
      <c r="BL11" s="39">
        <v>0</v>
      </c>
      <c r="BM11" s="39">
        <v>0</v>
      </c>
      <c r="BN11" s="39">
        <v>0</v>
      </c>
      <c r="BO11" s="39">
        <v>0</v>
      </c>
      <c r="BP11" s="39">
        <v>0</v>
      </c>
      <c r="BQ11" s="39">
        <v>0</v>
      </c>
      <c r="BR11" s="39">
        <v>0</v>
      </c>
      <c r="BS11" s="39">
        <v>0</v>
      </c>
      <c r="BT11" s="39">
        <v>0</v>
      </c>
      <c r="BU11" s="39">
        <v>0</v>
      </c>
      <c r="BV11" s="39">
        <v>0</v>
      </c>
      <c r="BW11" s="39">
        <v>0</v>
      </c>
      <c r="BX11" s="39">
        <v>0</v>
      </c>
      <c r="BY11" s="39">
        <v>0</v>
      </c>
      <c r="BZ11" s="39">
        <v>0</v>
      </c>
      <c r="CA11" s="39">
        <v>0</v>
      </c>
      <c r="CB11" s="39">
        <v>0</v>
      </c>
      <c r="CC11" s="39">
        <v>0</v>
      </c>
      <c r="CD11" s="39">
        <v>0</v>
      </c>
      <c r="CE11" s="39">
        <v>0</v>
      </c>
      <c r="CF11" s="39">
        <v>0</v>
      </c>
      <c r="CG11" s="39">
        <v>0</v>
      </c>
      <c r="CH11" s="39">
        <v>0</v>
      </c>
      <c r="CI11" s="39">
        <v>0</v>
      </c>
      <c r="CJ11" s="43">
        <v>0</v>
      </c>
    </row>
    <row r="12" spans="1:88" ht="40.15" customHeight="1" x14ac:dyDescent="0.2">
      <c r="B12" s="96">
        <f t="shared" si="0"/>
        <v>6</v>
      </c>
      <c r="C12" s="94" t="s">
        <v>156</v>
      </c>
      <c r="D12" s="41" t="s">
        <v>157</v>
      </c>
      <c r="E12" s="42" t="s">
        <v>48</v>
      </c>
      <c r="F12" s="42">
        <v>2</v>
      </c>
      <c r="G12" s="37"/>
      <c r="H12" s="113">
        <v>0.13</v>
      </c>
      <c r="I12" s="113">
        <v>0.13</v>
      </c>
      <c r="J12" s="113">
        <v>0.13</v>
      </c>
      <c r="K12" s="113">
        <v>0.13</v>
      </c>
      <c r="L12" s="113">
        <v>0.13</v>
      </c>
      <c r="M12" s="113">
        <v>0.13</v>
      </c>
      <c r="N12" s="113">
        <v>0.13</v>
      </c>
      <c r="O12" s="113">
        <v>0.13</v>
      </c>
      <c r="P12" s="113">
        <v>0.13</v>
      </c>
      <c r="Q12" s="113">
        <v>0.13</v>
      </c>
      <c r="R12" s="113">
        <v>0.13</v>
      </c>
      <c r="S12" s="113">
        <v>0.13</v>
      </c>
      <c r="T12" s="113">
        <v>0.13</v>
      </c>
      <c r="U12" s="113">
        <v>0.13</v>
      </c>
      <c r="V12" s="113">
        <v>0.13</v>
      </c>
      <c r="W12" s="113">
        <v>0.13</v>
      </c>
      <c r="X12" s="113">
        <v>0.13</v>
      </c>
      <c r="Y12" s="113">
        <v>0.13</v>
      </c>
      <c r="Z12" s="113">
        <v>0.13</v>
      </c>
      <c r="AA12" s="113">
        <v>0.13</v>
      </c>
      <c r="AB12" s="113">
        <v>0.13</v>
      </c>
      <c r="AC12" s="113">
        <v>0.13</v>
      </c>
      <c r="AD12" s="113">
        <v>0.13</v>
      </c>
      <c r="AE12" s="113">
        <v>0.13</v>
      </c>
      <c r="AF12" s="113">
        <v>1.1299999999999999</v>
      </c>
      <c r="AG12" s="110">
        <v>0</v>
      </c>
      <c r="AH12" s="43">
        <v>0</v>
      </c>
      <c r="AI12" s="43">
        <v>0</v>
      </c>
      <c r="AJ12" s="43">
        <v>0</v>
      </c>
      <c r="AK12" s="43">
        <v>0</v>
      </c>
      <c r="AL12" s="43">
        <v>0</v>
      </c>
      <c r="AM12" s="43">
        <v>0</v>
      </c>
      <c r="AN12" s="43">
        <v>0</v>
      </c>
      <c r="AO12" s="43">
        <v>0</v>
      </c>
      <c r="AP12" s="43">
        <v>0</v>
      </c>
      <c r="AQ12" s="43">
        <v>0</v>
      </c>
      <c r="AR12" s="43">
        <v>0</v>
      </c>
      <c r="AS12" s="43">
        <v>0</v>
      </c>
      <c r="AT12" s="43">
        <v>0</v>
      </c>
      <c r="AU12" s="43">
        <v>0</v>
      </c>
      <c r="AV12" s="43">
        <v>0</v>
      </c>
      <c r="AW12" s="43">
        <v>0</v>
      </c>
      <c r="AX12" s="43">
        <v>0</v>
      </c>
      <c r="AY12" s="43">
        <v>0</v>
      </c>
      <c r="AZ12" s="43">
        <v>0</v>
      </c>
      <c r="BA12" s="43">
        <v>0</v>
      </c>
      <c r="BB12" s="43">
        <v>0</v>
      </c>
      <c r="BC12" s="43">
        <v>0</v>
      </c>
      <c r="BD12" s="43">
        <v>0</v>
      </c>
      <c r="BE12" s="43">
        <v>0</v>
      </c>
      <c r="BF12" s="43">
        <v>0</v>
      </c>
      <c r="BG12" s="43">
        <v>0</v>
      </c>
      <c r="BH12" s="43">
        <v>0</v>
      </c>
      <c r="BI12" s="43">
        <v>0</v>
      </c>
      <c r="BJ12" s="43">
        <v>0</v>
      </c>
      <c r="BK12" s="43">
        <v>0</v>
      </c>
      <c r="BL12" s="43">
        <v>0</v>
      </c>
      <c r="BM12" s="43">
        <v>0</v>
      </c>
      <c r="BN12" s="43">
        <v>0</v>
      </c>
      <c r="BO12" s="43">
        <v>0</v>
      </c>
      <c r="BP12" s="43">
        <v>0</v>
      </c>
      <c r="BQ12" s="43">
        <v>0</v>
      </c>
      <c r="BR12" s="43">
        <v>0</v>
      </c>
      <c r="BS12" s="43">
        <v>0</v>
      </c>
      <c r="BT12" s="43">
        <v>0</v>
      </c>
      <c r="BU12" s="43">
        <v>0</v>
      </c>
      <c r="BV12" s="43">
        <v>0</v>
      </c>
      <c r="BW12" s="43">
        <v>0</v>
      </c>
      <c r="BX12" s="43">
        <v>0</v>
      </c>
      <c r="BY12" s="43">
        <v>0</v>
      </c>
      <c r="BZ12" s="43">
        <v>0</v>
      </c>
      <c r="CA12" s="43">
        <v>0</v>
      </c>
      <c r="CB12" s="43">
        <v>0</v>
      </c>
      <c r="CC12" s="43">
        <v>0</v>
      </c>
      <c r="CD12" s="43">
        <v>0</v>
      </c>
      <c r="CE12" s="43">
        <v>0</v>
      </c>
      <c r="CF12" s="43">
        <v>0</v>
      </c>
      <c r="CG12" s="43">
        <v>0</v>
      </c>
      <c r="CH12" s="43">
        <v>0</v>
      </c>
      <c r="CI12" s="43">
        <v>0</v>
      </c>
      <c r="CJ12" s="43">
        <v>0</v>
      </c>
    </row>
    <row r="13" spans="1:88" x14ac:dyDescent="0.2"/>
    <row r="14" spans="1:88" x14ac:dyDescent="0.2"/>
    <row r="15" spans="1:88" x14ac:dyDescent="0.2"/>
    <row r="16" spans="1:88" ht="15" x14ac:dyDescent="0.25">
      <c r="B16" s="54" t="s">
        <v>337</v>
      </c>
      <c r="C16" s="26"/>
    </row>
    <row r="17" spans="2:9" x14ac:dyDescent="0.2">
      <c r="B17" s="26"/>
      <c r="C17" s="26"/>
    </row>
    <row r="18" spans="2:9" x14ac:dyDescent="0.2">
      <c r="B18" s="55"/>
      <c r="C18" s="26" t="s">
        <v>338</v>
      </c>
    </row>
    <row r="19" spans="2:9" x14ac:dyDescent="0.2">
      <c r="B19" s="26"/>
      <c r="C19" s="26"/>
    </row>
    <row r="20" spans="2:9" x14ac:dyDescent="0.2">
      <c r="B20" s="56"/>
      <c r="C20" s="26" t="s">
        <v>339</v>
      </c>
    </row>
    <row r="21" spans="2:9" x14ac:dyDescent="0.2"/>
    <row r="22" spans="2:9" x14ac:dyDescent="0.2"/>
    <row r="23" spans="2:9" x14ac:dyDescent="0.2"/>
    <row r="24" spans="2:9" s="26" customFormat="1" ht="15" x14ac:dyDescent="0.25">
      <c r="B24" s="134" t="s">
        <v>341</v>
      </c>
      <c r="C24" s="135"/>
      <c r="D24" s="135"/>
      <c r="E24" s="135"/>
      <c r="F24" s="135"/>
      <c r="G24" s="135"/>
      <c r="H24" s="135"/>
      <c r="I24" s="136"/>
    </row>
    <row r="25" spans="2:9" x14ac:dyDescent="0.2"/>
    <row r="26" spans="2:9" s="6" customFormat="1" ht="13.5" x14ac:dyDescent="0.2">
      <c r="B26" s="58" t="s">
        <v>335</v>
      </c>
      <c r="C26" s="137" t="s">
        <v>333</v>
      </c>
      <c r="D26" s="137"/>
      <c r="E26" s="137"/>
      <c r="F26" s="137"/>
      <c r="G26" s="137"/>
      <c r="H26" s="137"/>
      <c r="I26" s="137"/>
    </row>
    <row r="27" spans="2:9" s="6" customFormat="1" ht="76.150000000000006" customHeight="1" x14ac:dyDescent="0.2">
      <c r="B27" s="59">
        <v>1</v>
      </c>
      <c r="C27" s="131" t="s">
        <v>144</v>
      </c>
      <c r="D27" s="132"/>
      <c r="E27" s="132"/>
      <c r="F27" s="132"/>
      <c r="G27" s="132"/>
      <c r="H27" s="132"/>
      <c r="I27" s="132"/>
    </row>
    <row r="28" spans="2:9" s="6" customFormat="1" ht="55.9" customHeight="1" x14ac:dyDescent="0.2">
      <c r="B28" s="59">
        <f>B27+1</f>
        <v>2</v>
      </c>
      <c r="C28" s="131" t="s">
        <v>146</v>
      </c>
      <c r="D28" s="132"/>
      <c r="E28" s="132"/>
      <c r="F28" s="132"/>
      <c r="G28" s="132"/>
      <c r="H28" s="132"/>
      <c r="I28" s="132"/>
    </row>
    <row r="29" spans="2:9" s="6" customFormat="1" ht="58.15" customHeight="1" x14ac:dyDescent="0.2">
      <c r="B29" s="59">
        <f t="shared" ref="B29:B32" si="1">B28+1</f>
        <v>3</v>
      </c>
      <c r="C29" s="131" t="s">
        <v>149</v>
      </c>
      <c r="D29" s="132"/>
      <c r="E29" s="132"/>
      <c r="F29" s="132"/>
      <c r="G29" s="132"/>
      <c r="H29" s="132"/>
      <c r="I29" s="132"/>
    </row>
    <row r="30" spans="2:9" s="6" customFormat="1" ht="41.65" customHeight="1" x14ac:dyDescent="0.2">
      <c r="B30" s="59">
        <f t="shared" si="1"/>
        <v>4</v>
      </c>
      <c r="C30" s="131" t="s">
        <v>152</v>
      </c>
      <c r="D30" s="132"/>
      <c r="E30" s="132"/>
      <c r="F30" s="132"/>
      <c r="G30" s="132"/>
      <c r="H30" s="132"/>
      <c r="I30" s="132"/>
    </row>
    <row r="31" spans="2:9" s="6" customFormat="1" ht="94.9" customHeight="1" x14ac:dyDescent="0.2">
      <c r="B31" s="59">
        <f t="shared" si="1"/>
        <v>5</v>
      </c>
      <c r="C31" s="131" t="s">
        <v>155</v>
      </c>
      <c r="D31" s="132"/>
      <c r="E31" s="132"/>
      <c r="F31" s="132"/>
      <c r="G31" s="132"/>
      <c r="H31" s="132"/>
      <c r="I31" s="132"/>
    </row>
    <row r="32" spans="2:9" s="6" customFormat="1" ht="82.5" customHeight="1" x14ac:dyDescent="0.2">
      <c r="B32" s="59">
        <f t="shared" si="1"/>
        <v>6</v>
      </c>
      <c r="C32" s="131" t="s">
        <v>158</v>
      </c>
      <c r="D32" s="132"/>
      <c r="E32" s="132"/>
      <c r="F32" s="132"/>
      <c r="G32" s="132"/>
      <c r="H32" s="132"/>
      <c r="I32" s="132"/>
    </row>
    <row r="33" s="6" customFormat="1" ht="12.75" x14ac:dyDescent="0.2"/>
    <row r="34" s="6" customFormat="1" ht="12.75" x14ac:dyDescent="0.2"/>
    <row r="35" s="6" customFormat="1" ht="12.75" x14ac:dyDescent="0.2"/>
    <row r="36" s="6" customFormat="1" ht="12.75"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sheetData>
  <mergeCells count="14">
    <mergeCell ref="AG5:CJ5"/>
    <mergeCell ref="B24:I24"/>
    <mergeCell ref="C26:I26"/>
    <mergeCell ref="C27:I27"/>
    <mergeCell ref="D3:F3"/>
    <mergeCell ref="D4:F4"/>
    <mergeCell ref="B3:C3"/>
    <mergeCell ref="B4:C4"/>
    <mergeCell ref="H5:AF5"/>
    <mergeCell ref="C28:I28"/>
    <mergeCell ref="C29:I29"/>
    <mergeCell ref="C30:I30"/>
    <mergeCell ref="C31:I31"/>
    <mergeCell ref="C32:I3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57362"/>
  </sheetPr>
  <dimension ref="A1:DF67"/>
  <sheetViews>
    <sheetView showGridLines="0" topLeftCell="A13" zoomScale="85" zoomScaleNormal="85" workbookViewId="0">
      <selection activeCell="L21" sqref="L21"/>
    </sheetView>
  </sheetViews>
  <sheetFormatPr defaultColWidth="0" defaultRowHeight="14.25" zeroHeight="1" x14ac:dyDescent="0.2"/>
  <cols>
    <col min="1" max="1" width="1.75" customWidth="1"/>
    <col min="2" max="2" width="4.125" customWidth="1"/>
    <col min="3" max="3" width="70.625" customWidth="1"/>
    <col min="4" max="4" width="16.625" customWidth="1"/>
    <col min="5" max="5" width="14.625" customWidth="1"/>
    <col min="6" max="6" width="5.625" customWidth="1"/>
    <col min="7" max="7" width="3.25" customWidth="1"/>
    <col min="8" max="32" width="8.75" customWidth="1"/>
    <col min="33" max="88" width="8.75" hidden="1" customWidth="1"/>
    <col min="89" max="109" width="8.75" customWidth="1"/>
    <col min="110" max="110" width="0" hidden="1" customWidth="1"/>
    <col min="111" max="16384" width="8.75" hidden="1"/>
  </cols>
  <sheetData>
    <row r="1" spans="2:88" ht="22.5" customHeight="1" x14ac:dyDescent="0.35">
      <c r="B1" s="143" t="s">
        <v>159</v>
      </c>
      <c r="C1" s="143"/>
      <c r="D1" s="143"/>
      <c r="E1" s="143"/>
      <c r="F1" s="143"/>
      <c r="G1" s="34"/>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row>
    <row r="2" spans="2:88" ht="15" thickBot="1" x14ac:dyDescent="0.25">
      <c r="C2" s="27"/>
      <c r="D2" s="27"/>
      <c r="E2" s="27"/>
      <c r="F2" s="27"/>
      <c r="G2" s="34"/>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row>
    <row r="3" spans="2:88" ht="16.5" customHeight="1" thickBot="1" x14ac:dyDescent="0.25">
      <c r="B3" s="121" t="s">
        <v>2</v>
      </c>
      <c r="C3" s="141"/>
      <c r="D3" s="138" t="str">
        <f>'Cover sheet'!C5</f>
        <v>Yorkshire Water</v>
      </c>
      <c r="E3" s="139"/>
      <c r="F3" s="140"/>
      <c r="G3" s="44"/>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row>
    <row r="4" spans="2:88" ht="14.65" customHeight="1" thickBot="1" x14ac:dyDescent="0.35">
      <c r="B4" s="144" t="s">
        <v>331</v>
      </c>
      <c r="C4" s="145"/>
      <c r="D4" s="138" t="str">
        <f>'Cover sheet'!C6</f>
        <v>East Surface Water Zone</v>
      </c>
      <c r="E4" s="139"/>
      <c r="F4" s="140"/>
      <c r="G4" s="44"/>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row>
    <row r="5" spans="2:88" ht="16.5" thickBot="1" x14ac:dyDescent="0.35">
      <c r="C5" s="29"/>
      <c r="D5" s="29"/>
      <c r="E5" s="27"/>
      <c r="F5" s="27"/>
      <c r="G5" s="44"/>
      <c r="H5" s="142" t="s">
        <v>59</v>
      </c>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33" t="s">
        <v>60</v>
      </c>
      <c r="AH5" s="133"/>
      <c r="AI5" s="133"/>
      <c r="AJ5" s="133"/>
      <c r="AK5" s="133"/>
      <c r="AL5" s="133"/>
      <c r="AM5" s="133"/>
      <c r="AN5" s="133"/>
      <c r="AO5" s="133"/>
      <c r="AP5" s="133"/>
      <c r="AQ5" s="133"/>
      <c r="AR5" s="133"/>
      <c r="AS5" s="133"/>
      <c r="AT5" s="133"/>
      <c r="AU5" s="133"/>
      <c r="AV5" s="133"/>
      <c r="AW5" s="133"/>
      <c r="AX5" s="133"/>
      <c r="AY5" s="133"/>
      <c r="AZ5" s="133"/>
      <c r="BA5" s="133"/>
      <c r="BB5" s="133"/>
      <c r="BC5" s="133"/>
      <c r="BD5" s="133"/>
      <c r="BE5" s="133"/>
      <c r="BF5" s="133"/>
      <c r="BG5" s="133"/>
      <c r="BH5" s="133"/>
      <c r="BI5" s="133"/>
      <c r="BJ5" s="133"/>
      <c r="BK5" s="133"/>
      <c r="BL5" s="133"/>
      <c r="BM5" s="133"/>
      <c r="BN5" s="133"/>
      <c r="BO5" s="133"/>
      <c r="BP5" s="133"/>
      <c r="BQ5" s="133"/>
      <c r="BR5" s="133"/>
      <c r="BS5" s="133"/>
      <c r="BT5" s="133"/>
      <c r="BU5" s="133"/>
      <c r="BV5" s="133"/>
      <c r="BW5" s="133"/>
      <c r="BX5" s="133"/>
      <c r="BY5" s="133"/>
      <c r="BZ5" s="133"/>
      <c r="CA5" s="133"/>
      <c r="CB5" s="133"/>
      <c r="CC5" s="133"/>
      <c r="CD5" s="133"/>
      <c r="CE5" s="133"/>
      <c r="CF5" s="133"/>
      <c r="CG5" s="133"/>
      <c r="CH5" s="133"/>
      <c r="CI5" s="133"/>
      <c r="CJ5" s="133"/>
    </row>
    <row r="6" spans="2:88" ht="15" thickBot="1" x14ac:dyDescent="0.25">
      <c r="B6" s="69" t="s">
        <v>335</v>
      </c>
      <c r="C6" s="20" t="s">
        <v>22</v>
      </c>
      <c r="D6" s="21" t="s">
        <v>23</v>
      </c>
      <c r="E6" s="21" t="s">
        <v>24</v>
      </c>
      <c r="F6" s="92" t="s">
        <v>334</v>
      </c>
      <c r="G6" s="44"/>
      <c r="H6" s="21" t="s">
        <v>61</v>
      </c>
      <c r="I6" s="21" t="s">
        <v>62</v>
      </c>
      <c r="J6" s="21" t="s">
        <v>63</v>
      </c>
      <c r="K6" s="21" t="s">
        <v>64</v>
      </c>
      <c r="L6" s="21" t="s">
        <v>65</v>
      </c>
      <c r="M6" s="21" t="s">
        <v>66</v>
      </c>
      <c r="N6" s="21" t="s">
        <v>67</v>
      </c>
      <c r="O6" s="21" t="s">
        <v>68</v>
      </c>
      <c r="P6" s="21" t="s">
        <v>69</v>
      </c>
      <c r="Q6" s="21" t="s">
        <v>70</v>
      </c>
      <c r="R6" s="21" t="s">
        <v>71</v>
      </c>
      <c r="S6" s="21" t="s">
        <v>72</v>
      </c>
      <c r="T6" s="21" t="s">
        <v>73</v>
      </c>
      <c r="U6" s="21" t="s">
        <v>74</v>
      </c>
      <c r="V6" s="21" t="s">
        <v>75</v>
      </c>
      <c r="W6" s="21" t="s">
        <v>76</v>
      </c>
      <c r="X6" s="21" t="s">
        <v>77</v>
      </c>
      <c r="Y6" s="21" t="s">
        <v>78</v>
      </c>
      <c r="Z6" s="21" t="s">
        <v>79</v>
      </c>
      <c r="AA6" s="21" t="s">
        <v>80</v>
      </c>
      <c r="AB6" s="21" t="s">
        <v>81</v>
      </c>
      <c r="AC6" s="21" t="s">
        <v>82</v>
      </c>
      <c r="AD6" s="21" t="s">
        <v>83</v>
      </c>
      <c r="AE6" s="21" t="s">
        <v>84</v>
      </c>
      <c r="AF6" s="21" t="s">
        <v>85</v>
      </c>
      <c r="AG6" s="21" t="s">
        <v>86</v>
      </c>
      <c r="AH6" s="21" t="s">
        <v>87</v>
      </c>
      <c r="AI6" s="21" t="s">
        <v>88</v>
      </c>
      <c r="AJ6" s="21" t="s">
        <v>89</v>
      </c>
      <c r="AK6" s="21" t="s">
        <v>90</v>
      </c>
      <c r="AL6" s="21" t="s">
        <v>91</v>
      </c>
      <c r="AM6" s="21" t="s">
        <v>92</v>
      </c>
      <c r="AN6" s="21" t="s">
        <v>93</v>
      </c>
      <c r="AO6" s="21" t="s">
        <v>94</v>
      </c>
      <c r="AP6" s="21" t="s">
        <v>95</v>
      </c>
      <c r="AQ6" s="21" t="s">
        <v>96</v>
      </c>
      <c r="AR6" s="21" t="s">
        <v>97</v>
      </c>
      <c r="AS6" s="21" t="s">
        <v>98</v>
      </c>
      <c r="AT6" s="21" t="s">
        <v>99</v>
      </c>
      <c r="AU6" s="21" t="s">
        <v>100</v>
      </c>
      <c r="AV6" s="21" t="s">
        <v>101</v>
      </c>
      <c r="AW6" s="21" t="s">
        <v>102</v>
      </c>
      <c r="AX6" s="21" t="s">
        <v>103</v>
      </c>
      <c r="AY6" s="21" t="s">
        <v>104</v>
      </c>
      <c r="AZ6" s="21" t="s">
        <v>105</v>
      </c>
      <c r="BA6" s="21" t="s">
        <v>106</v>
      </c>
      <c r="BB6" s="21" t="s">
        <v>107</v>
      </c>
      <c r="BC6" s="21" t="s">
        <v>108</v>
      </c>
      <c r="BD6" s="21" t="s">
        <v>109</v>
      </c>
      <c r="BE6" s="21" t="s">
        <v>110</v>
      </c>
      <c r="BF6" s="21" t="s">
        <v>111</v>
      </c>
      <c r="BG6" s="21" t="s">
        <v>112</v>
      </c>
      <c r="BH6" s="21" t="s">
        <v>113</v>
      </c>
      <c r="BI6" s="21" t="s">
        <v>114</v>
      </c>
      <c r="BJ6" s="21" t="s">
        <v>115</v>
      </c>
      <c r="BK6" s="21" t="s">
        <v>116</v>
      </c>
      <c r="BL6" s="21" t="s">
        <v>117</v>
      </c>
      <c r="BM6" s="21" t="s">
        <v>118</v>
      </c>
      <c r="BN6" s="21" t="s">
        <v>119</v>
      </c>
      <c r="BO6" s="21" t="s">
        <v>120</v>
      </c>
      <c r="BP6" s="21" t="s">
        <v>121</v>
      </c>
      <c r="BQ6" s="21" t="s">
        <v>122</v>
      </c>
      <c r="BR6" s="21" t="s">
        <v>123</v>
      </c>
      <c r="BS6" s="21" t="s">
        <v>124</v>
      </c>
      <c r="BT6" s="21" t="s">
        <v>125</v>
      </c>
      <c r="BU6" s="21" t="s">
        <v>126</v>
      </c>
      <c r="BV6" s="21" t="s">
        <v>127</v>
      </c>
      <c r="BW6" s="21" t="s">
        <v>128</v>
      </c>
      <c r="BX6" s="21" t="s">
        <v>129</v>
      </c>
      <c r="BY6" s="21" t="s">
        <v>130</v>
      </c>
      <c r="BZ6" s="21" t="s">
        <v>131</v>
      </c>
      <c r="CA6" s="21" t="s">
        <v>132</v>
      </c>
      <c r="CB6" s="21" t="s">
        <v>133</v>
      </c>
      <c r="CC6" s="21" t="s">
        <v>134</v>
      </c>
      <c r="CD6" s="21" t="s">
        <v>135</v>
      </c>
      <c r="CE6" s="21" t="s">
        <v>136</v>
      </c>
      <c r="CF6" s="21" t="s">
        <v>137</v>
      </c>
      <c r="CG6" s="21" t="s">
        <v>138</v>
      </c>
      <c r="CH6" s="21" t="s">
        <v>139</v>
      </c>
      <c r="CI6" s="21" t="s">
        <v>140</v>
      </c>
      <c r="CJ6" s="21" t="s">
        <v>141</v>
      </c>
    </row>
    <row r="7" spans="2:88" ht="51" x14ac:dyDescent="0.2">
      <c r="B7" s="70">
        <v>1</v>
      </c>
      <c r="C7" s="35" t="s">
        <v>160</v>
      </c>
      <c r="D7" s="36" t="s">
        <v>161</v>
      </c>
      <c r="E7" s="36" t="s">
        <v>48</v>
      </c>
      <c r="F7" s="97">
        <v>2</v>
      </c>
      <c r="G7" s="44"/>
      <c r="H7" s="101">
        <v>1.45</v>
      </c>
      <c r="I7" s="101">
        <v>1.45</v>
      </c>
      <c r="J7" s="101">
        <v>1.44</v>
      </c>
      <c r="K7" s="101">
        <v>1.44</v>
      </c>
      <c r="L7" s="101">
        <v>1.44</v>
      </c>
      <c r="M7" s="101">
        <v>1.43</v>
      </c>
      <c r="N7" s="101">
        <v>1.43</v>
      </c>
      <c r="O7" s="101">
        <v>1.42</v>
      </c>
      <c r="P7" s="101">
        <v>1.42</v>
      </c>
      <c r="Q7" s="101">
        <v>1.42</v>
      </c>
      <c r="R7" s="101">
        <v>1.41</v>
      </c>
      <c r="S7" s="101">
        <v>1.41</v>
      </c>
      <c r="T7" s="101">
        <v>1.41</v>
      </c>
      <c r="U7" s="101">
        <v>1.4</v>
      </c>
      <c r="V7" s="101">
        <v>1.4</v>
      </c>
      <c r="W7" s="101">
        <v>1.4</v>
      </c>
      <c r="X7" s="101">
        <v>1.39</v>
      </c>
      <c r="Y7" s="101">
        <v>1.39</v>
      </c>
      <c r="Z7" s="101">
        <v>1.39</v>
      </c>
      <c r="AA7" s="101">
        <v>1.39</v>
      </c>
      <c r="AB7" s="101">
        <v>1.38</v>
      </c>
      <c r="AC7" s="101">
        <v>1.38</v>
      </c>
      <c r="AD7" s="101">
        <v>1.38</v>
      </c>
      <c r="AE7" s="101">
        <v>1.38</v>
      </c>
      <c r="AF7" s="101">
        <v>1.37</v>
      </c>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40"/>
    </row>
    <row r="8" spans="2:88" ht="38.25" x14ac:dyDescent="0.2">
      <c r="B8" s="70">
        <v>2</v>
      </c>
      <c r="C8" s="30" t="s">
        <v>163</v>
      </c>
      <c r="D8" s="31" t="s">
        <v>164</v>
      </c>
      <c r="E8" s="31" t="s">
        <v>48</v>
      </c>
      <c r="F8" s="31">
        <v>2</v>
      </c>
      <c r="G8" s="44"/>
      <c r="H8" s="101">
        <v>0.03</v>
      </c>
      <c r="I8" s="101">
        <v>0.03</v>
      </c>
      <c r="J8" s="101">
        <v>0.03</v>
      </c>
      <c r="K8" s="101">
        <v>0.03</v>
      </c>
      <c r="L8" s="101">
        <v>0.02</v>
      </c>
      <c r="M8" s="101">
        <v>0.02</v>
      </c>
      <c r="N8" s="101">
        <v>0.02</v>
      </c>
      <c r="O8" s="101">
        <v>0.02</v>
      </c>
      <c r="P8" s="101">
        <v>0.02</v>
      </c>
      <c r="Q8" s="101">
        <v>0.02</v>
      </c>
      <c r="R8" s="101">
        <v>0.02</v>
      </c>
      <c r="S8" s="101">
        <v>0.02</v>
      </c>
      <c r="T8" s="101">
        <v>0.02</v>
      </c>
      <c r="U8" s="101">
        <v>0.02</v>
      </c>
      <c r="V8" s="101">
        <v>0.02</v>
      </c>
      <c r="W8" s="101">
        <v>0.02</v>
      </c>
      <c r="X8" s="101">
        <v>0.02</v>
      </c>
      <c r="Y8" s="101">
        <v>0.02</v>
      </c>
      <c r="Z8" s="101">
        <v>0.02</v>
      </c>
      <c r="AA8" s="101">
        <v>0.02</v>
      </c>
      <c r="AB8" s="101">
        <v>0.02</v>
      </c>
      <c r="AC8" s="101">
        <v>0.02</v>
      </c>
      <c r="AD8" s="101">
        <v>0.02</v>
      </c>
      <c r="AE8" s="101">
        <v>0.02</v>
      </c>
      <c r="AF8" s="101">
        <v>0.02</v>
      </c>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43"/>
    </row>
    <row r="9" spans="2:88" ht="38.25" x14ac:dyDescent="0.2">
      <c r="B9" s="70">
        <v>3</v>
      </c>
      <c r="C9" s="30" t="s">
        <v>166</v>
      </c>
      <c r="D9" s="31" t="s">
        <v>167</v>
      </c>
      <c r="E9" s="31" t="s">
        <v>48</v>
      </c>
      <c r="F9" s="31">
        <v>2</v>
      </c>
      <c r="G9" s="44"/>
      <c r="H9" s="101">
        <v>1.41</v>
      </c>
      <c r="I9" s="101">
        <v>1.46</v>
      </c>
      <c r="J9" s="101">
        <v>1.51</v>
      </c>
      <c r="K9" s="101">
        <v>1.55</v>
      </c>
      <c r="L9" s="101">
        <v>1.6</v>
      </c>
      <c r="M9" s="101">
        <v>1.64</v>
      </c>
      <c r="N9" s="101">
        <v>1.68</v>
      </c>
      <c r="O9" s="101">
        <v>1.71</v>
      </c>
      <c r="P9" s="101">
        <v>1.75</v>
      </c>
      <c r="Q9" s="101">
        <v>1.78</v>
      </c>
      <c r="R9" s="101">
        <v>1.81</v>
      </c>
      <c r="S9" s="101">
        <v>1.84</v>
      </c>
      <c r="T9" s="101">
        <v>1.87</v>
      </c>
      <c r="U9" s="101">
        <v>1.9</v>
      </c>
      <c r="V9" s="101">
        <v>1.93</v>
      </c>
      <c r="W9" s="101">
        <v>1.95</v>
      </c>
      <c r="X9" s="101">
        <v>1.98</v>
      </c>
      <c r="Y9" s="101">
        <v>2.0099999999999998</v>
      </c>
      <c r="Z9" s="101">
        <v>2.04</v>
      </c>
      <c r="AA9" s="101">
        <v>2.0699999999999998</v>
      </c>
      <c r="AB9" s="101">
        <v>2.09</v>
      </c>
      <c r="AC9" s="101">
        <v>2.12</v>
      </c>
      <c r="AD9" s="101">
        <v>2.14</v>
      </c>
      <c r="AE9" s="101">
        <v>2.17</v>
      </c>
      <c r="AF9" s="101">
        <v>2.19</v>
      </c>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43"/>
    </row>
    <row r="10" spans="2:88" ht="38.25" x14ac:dyDescent="0.2">
      <c r="B10" s="70">
        <v>4</v>
      </c>
      <c r="C10" s="30" t="s">
        <v>169</v>
      </c>
      <c r="D10" s="31" t="s">
        <v>170</v>
      </c>
      <c r="E10" s="31" t="s">
        <v>48</v>
      </c>
      <c r="F10" s="31">
        <v>2</v>
      </c>
      <c r="G10" s="44"/>
      <c r="H10" s="101">
        <v>1.93</v>
      </c>
      <c r="I10" s="101">
        <v>1.86</v>
      </c>
      <c r="J10" s="101">
        <v>1.79</v>
      </c>
      <c r="K10" s="101">
        <v>1.73</v>
      </c>
      <c r="L10" s="101">
        <v>1.67</v>
      </c>
      <c r="M10" s="101">
        <v>1.62</v>
      </c>
      <c r="N10" s="101">
        <v>1.57</v>
      </c>
      <c r="O10" s="101">
        <v>1.52</v>
      </c>
      <c r="P10" s="101">
        <v>1.48</v>
      </c>
      <c r="Q10" s="101">
        <v>1.45</v>
      </c>
      <c r="R10" s="101">
        <v>1.41</v>
      </c>
      <c r="S10" s="101">
        <v>1.38</v>
      </c>
      <c r="T10" s="101">
        <v>1.35</v>
      </c>
      <c r="U10" s="101">
        <v>1.31</v>
      </c>
      <c r="V10" s="101">
        <v>1.28</v>
      </c>
      <c r="W10" s="101">
        <v>1.25</v>
      </c>
      <c r="X10" s="101">
        <v>1.22</v>
      </c>
      <c r="Y10" s="101">
        <v>1.18</v>
      </c>
      <c r="Z10" s="101">
        <v>1.1499999999999999</v>
      </c>
      <c r="AA10" s="101">
        <v>1.1200000000000001</v>
      </c>
      <c r="AB10" s="101">
        <v>1.1000000000000001</v>
      </c>
      <c r="AC10" s="101">
        <v>1.08</v>
      </c>
      <c r="AD10" s="101">
        <v>1.06</v>
      </c>
      <c r="AE10" s="101">
        <v>1.03</v>
      </c>
      <c r="AF10" s="101">
        <v>1.01</v>
      </c>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43"/>
    </row>
    <row r="11" spans="2:88" ht="38.25" x14ac:dyDescent="0.2">
      <c r="B11" s="70">
        <v>5</v>
      </c>
      <c r="C11" s="30" t="s">
        <v>172</v>
      </c>
      <c r="D11" s="31" t="s">
        <v>173</v>
      </c>
      <c r="E11" s="31" t="s">
        <v>174</v>
      </c>
      <c r="F11" s="31">
        <v>1</v>
      </c>
      <c r="G11" s="44"/>
      <c r="H11" s="38">
        <v>102.7</v>
      </c>
      <c r="I11" s="38">
        <v>102.9</v>
      </c>
      <c r="J11" s="38">
        <v>103</v>
      </c>
      <c r="K11" s="38">
        <v>103.1</v>
      </c>
      <c r="L11" s="38">
        <v>103.2</v>
      </c>
      <c r="M11" s="38">
        <v>103.4</v>
      </c>
      <c r="N11" s="38">
        <v>103.5</v>
      </c>
      <c r="O11" s="38">
        <v>103.7</v>
      </c>
      <c r="P11" s="38">
        <v>103.8</v>
      </c>
      <c r="Q11" s="38">
        <v>104</v>
      </c>
      <c r="R11" s="38">
        <v>104.1</v>
      </c>
      <c r="S11" s="38">
        <v>104.3</v>
      </c>
      <c r="T11" s="38">
        <v>104.4</v>
      </c>
      <c r="U11" s="38">
        <v>104.5</v>
      </c>
      <c r="V11" s="38">
        <v>104.6</v>
      </c>
      <c r="W11" s="38">
        <v>104.6</v>
      </c>
      <c r="X11" s="38">
        <v>104.6</v>
      </c>
      <c r="Y11" s="38">
        <v>104.6</v>
      </c>
      <c r="Z11" s="38">
        <v>104.6</v>
      </c>
      <c r="AA11" s="38">
        <v>104.6</v>
      </c>
      <c r="AB11" s="38">
        <v>104.4</v>
      </c>
      <c r="AC11" s="38">
        <v>104.2</v>
      </c>
      <c r="AD11" s="38">
        <v>104</v>
      </c>
      <c r="AE11" s="38">
        <v>103.8</v>
      </c>
      <c r="AF11" s="38">
        <v>103.6</v>
      </c>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43"/>
    </row>
    <row r="12" spans="2:88" ht="38.25" x14ac:dyDescent="0.2">
      <c r="B12" s="70">
        <v>6</v>
      </c>
      <c r="C12" s="30" t="s">
        <v>176</v>
      </c>
      <c r="D12" s="31" t="s">
        <v>177</v>
      </c>
      <c r="E12" s="31" t="s">
        <v>174</v>
      </c>
      <c r="F12" s="31">
        <v>1</v>
      </c>
      <c r="G12" s="44"/>
      <c r="H12" s="38">
        <v>146.4</v>
      </c>
      <c r="I12" s="38">
        <v>145.1</v>
      </c>
      <c r="J12" s="38">
        <v>144</v>
      </c>
      <c r="K12" s="38">
        <v>143</v>
      </c>
      <c r="L12" s="38">
        <v>142</v>
      </c>
      <c r="M12" s="38">
        <v>141.1</v>
      </c>
      <c r="N12" s="38">
        <v>140.19999999999999</v>
      </c>
      <c r="O12" s="38">
        <v>139.5</v>
      </c>
      <c r="P12" s="38">
        <v>138.69999999999999</v>
      </c>
      <c r="Q12" s="38">
        <v>138</v>
      </c>
      <c r="R12" s="38">
        <v>137.4</v>
      </c>
      <c r="S12" s="38">
        <v>136.69999999999999</v>
      </c>
      <c r="T12" s="38">
        <v>136.1</v>
      </c>
      <c r="U12" s="38">
        <v>135.4</v>
      </c>
      <c r="V12" s="38">
        <v>134.80000000000001</v>
      </c>
      <c r="W12" s="38">
        <v>134.19999999999999</v>
      </c>
      <c r="X12" s="38">
        <v>133.6</v>
      </c>
      <c r="Y12" s="38">
        <v>133</v>
      </c>
      <c r="Z12" s="38">
        <v>132.1</v>
      </c>
      <c r="AA12" s="38">
        <v>131.9</v>
      </c>
      <c r="AB12" s="38">
        <v>132.6</v>
      </c>
      <c r="AC12" s="38">
        <v>133.30000000000001</v>
      </c>
      <c r="AD12" s="38">
        <v>134.1</v>
      </c>
      <c r="AE12" s="38">
        <v>134.9</v>
      </c>
      <c r="AF12" s="38">
        <v>135.69999999999999</v>
      </c>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39"/>
      <c r="CI12" s="39"/>
      <c r="CJ12" s="43"/>
    </row>
    <row r="13" spans="2:88" ht="38.25" x14ac:dyDescent="0.2">
      <c r="B13" s="70">
        <v>7</v>
      </c>
      <c r="C13" s="30" t="s">
        <v>179</v>
      </c>
      <c r="D13" s="31" t="s">
        <v>180</v>
      </c>
      <c r="E13" s="31" t="s">
        <v>174</v>
      </c>
      <c r="F13" s="31">
        <v>1</v>
      </c>
      <c r="G13" s="44"/>
      <c r="H13" s="102">
        <v>124.1</v>
      </c>
      <c r="I13" s="102">
        <v>122.9</v>
      </c>
      <c r="J13" s="102">
        <v>121.8</v>
      </c>
      <c r="K13" s="102">
        <v>120.8</v>
      </c>
      <c r="L13" s="102">
        <v>119.9</v>
      </c>
      <c r="M13" s="102">
        <v>119.2</v>
      </c>
      <c r="N13" s="102">
        <v>118.5</v>
      </c>
      <c r="O13" s="102">
        <v>117.9</v>
      </c>
      <c r="P13" s="102">
        <v>117.4</v>
      </c>
      <c r="Q13" s="102">
        <v>116.9</v>
      </c>
      <c r="R13" s="102">
        <v>116.5</v>
      </c>
      <c r="S13" s="102">
        <v>116.1</v>
      </c>
      <c r="T13" s="102">
        <v>115.7</v>
      </c>
      <c r="U13" s="102">
        <v>115.3</v>
      </c>
      <c r="V13" s="102">
        <v>114.8</v>
      </c>
      <c r="W13" s="102">
        <v>114.4</v>
      </c>
      <c r="X13" s="102">
        <v>114</v>
      </c>
      <c r="Y13" s="102">
        <v>113.6</v>
      </c>
      <c r="Z13" s="102">
        <v>113.1</v>
      </c>
      <c r="AA13" s="102">
        <v>112.8</v>
      </c>
      <c r="AB13" s="102">
        <v>112.6</v>
      </c>
      <c r="AC13" s="102">
        <v>112.5</v>
      </c>
      <c r="AD13" s="102">
        <v>112.3</v>
      </c>
      <c r="AE13" s="102">
        <v>112.1</v>
      </c>
      <c r="AF13" s="102">
        <v>111.9</v>
      </c>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c r="CC13" s="39"/>
      <c r="CD13" s="39"/>
      <c r="CE13" s="39"/>
      <c r="CF13" s="39"/>
      <c r="CG13" s="39"/>
      <c r="CH13" s="39"/>
      <c r="CI13" s="39"/>
      <c r="CJ13" s="43"/>
    </row>
    <row r="14" spans="2:88" ht="38.25" x14ac:dyDescent="0.2">
      <c r="B14" s="70">
        <v>8</v>
      </c>
      <c r="C14" s="30" t="s">
        <v>182</v>
      </c>
      <c r="D14" s="31" t="s">
        <v>183</v>
      </c>
      <c r="E14" s="31" t="s">
        <v>48</v>
      </c>
      <c r="F14" s="31">
        <v>2</v>
      </c>
      <c r="G14" s="44"/>
      <c r="H14" s="101">
        <v>1.19</v>
      </c>
      <c r="I14" s="101">
        <v>1.19</v>
      </c>
      <c r="J14" s="101">
        <v>1.19</v>
      </c>
      <c r="K14" s="101">
        <v>1.19</v>
      </c>
      <c r="L14" s="101">
        <v>1.18</v>
      </c>
      <c r="M14" s="101">
        <v>1.18</v>
      </c>
      <c r="N14" s="101">
        <v>1.18</v>
      </c>
      <c r="O14" s="101">
        <v>1.18</v>
      </c>
      <c r="P14" s="101">
        <v>1.18</v>
      </c>
      <c r="Q14" s="101">
        <v>1.17</v>
      </c>
      <c r="R14" s="101">
        <v>1.17</v>
      </c>
      <c r="S14" s="101">
        <v>1.17</v>
      </c>
      <c r="T14" s="101">
        <v>1.17</v>
      </c>
      <c r="U14" s="101">
        <v>1.17</v>
      </c>
      <c r="V14" s="101">
        <v>1.17</v>
      </c>
      <c r="W14" s="101">
        <v>1.17</v>
      </c>
      <c r="X14" s="101">
        <v>1.1599999999999999</v>
      </c>
      <c r="Y14" s="101">
        <v>1.1599999999999999</v>
      </c>
      <c r="Z14" s="101">
        <v>1.1599999999999999</v>
      </c>
      <c r="AA14" s="101">
        <v>1.1599999999999999</v>
      </c>
      <c r="AB14" s="101">
        <v>1.1599999999999999</v>
      </c>
      <c r="AC14" s="101">
        <v>1.1599999999999999</v>
      </c>
      <c r="AD14" s="101">
        <v>1.1499999999999999</v>
      </c>
      <c r="AE14" s="101">
        <v>1.1499999999999999</v>
      </c>
      <c r="AF14" s="101">
        <v>1.1499999999999999</v>
      </c>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c r="CC14" s="39"/>
      <c r="CD14" s="39"/>
      <c r="CE14" s="39"/>
      <c r="CF14" s="39"/>
      <c r="CG14" s="39"/>
      <c r="CH14" s="39"/>
      <c r="CI14" s="39"/>
      <c r="CJ14" s="43"/>
    </row>
    <row r="15" spans="2:88" ht="38.25" x14ac:dyDescent="0.2">
      <c r="B15" s="70">
        <v>9</v>
      </c>
      <c r="C15" s="30" t="s">
        <v>185</v>
      </c>
      <c r="D15" s="31" t="s">
        <v>186</v>
      </c>
      <c r="E15" s="31" t="s">
        <v>187</v>
      </c>
      <c r="F15" s="31">
        <v>2</v>
      </c>
      <c r="G15" s="44"/>
      <c r="H15" s="101">
        <v>77.510000000000005</v>
      </c>
      <c r="I15" s="101">
        <v>77.11</v>
      </c>
      <c r="J15" s="101">
        <v>76.69</v>
      </c>
      <c r="K15" s="101">
        <v>76.290000000000006</v>
      </c>
      <c r="L15" s="101">
        <v>75.88</v>
      </c>
      <c r="M15" s="101">
        <v>75.48</v>
      </c>
      <c r="N15" s="101">
        <v>75.09</v>
      </c>
      <c r="O15" s="101">
        <v>74.680000000000007</v>
      </c>
      <c r="P15" s="101">
        <v>74.31</v>
      </c>
      <c r="Q15" s="101">
        <v>73.94</v>
      </c>
      <c r="R15" s="101">
        <v>73.58</v>
      </c>
      <c r="S15" s="101">
        <v>73.23</v>
      </c>
      <c r="T15" s="101">
        <v>72.900000000000006</v>
      </c>
      <c r="U15" s="101">
        <v>72.569999999999993</v>
      </c>
      <c r="V15" s="101">
        <v>72.25</v>
      </c>
      <c r="W15" s="101">
        <v>71.94</v>
      </c>
      <c r="X15" s="101">
        <v>71.64</v>
      </c>
      <c r="Y15" s="101">
        <v>71.349999999999994</v>
      </c>
      <c r="Z15" s="101">
        <v>71.069999999999993</v>
      </c>
      <c r="AA15" s="101">
        <v>70.8</v>
      </c>
      <c r="AB15" s="101">
        <v>70.55</v>
      </c>
      <c r="AC15" s="101">
        <v>70.31</v>
      </c>
      <c r="AD15" s="101">
        <v>70.08</v>
      </c>
      <c r="AE15" s="101">
        <v>69.87</v>
      </c>
      <c r="AF15" s="101">
        <v>69.680000000000007</v>
      </c>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c r="CC15" s="39"/>
      <c r="CD15" s="39"/>
      <c r="CE15" s="39"/>
      <c r="CF15" s="39"/>
      <c r="CG15" s="39"/>
      <c r="CH15" s="39"/>
      <c r="CI15" s="39"/>
      <c r="CJ15" s="43"/>
    </row>
    <row r="16" spans="2:88" ht="38.25" x14ac:dyDescent="0.2">
      <c r="B16" s="70">
        <v>10</v>
      </c>
      <c r="C16" s="30" t="s">
        <v>189</v>
      </c>
      <c r="D16" s="31" t="s">
        <v>190</v>
      </c>
      <c r="E16" s="31" t="s">
        <v>191</v>
      </c>
      <c r="F16" s="31">
        <v>2</v>
      </c>
      <c r="G16" s="44"/>
      <c r="H16" s="101">
        <v>7.12</v>
      </c>
      <c r="I16" s="101">
        <v>7.38</v>
      </c>
      <c r="J16" s="101">
        <v>7.64</v>
      </c>
      <c r="K16" s="101">
        <v>7.88</v>
      </c>
      <c r="L16" s="101">
        <v>8.1</v>
      </c>
      <c r="M16" s="101">
        <v>8.31</v>
      </c>
      <c r="N16" s="101">
        <v>8.51</v>
      </c>
      <c r="O16" s="101">
        <v>8.69</v>
      </c>
      <c r="P16" s="101">
        <v>8.8699999999999992</v>
      </c>
      <c r="Q16" s="101">
        <v>9.0299999999999994</v>
      </c>
      <c r="R16" s="101">
        <v>9.18</v>
      </c>
      <c r="S16" s="101">
        <v>9.34</v>
      </c>
      <c r="T16" s="101">
        <v>9.49</v>
      </c>
      <c r="U16" s="101">
        <v>9.6300000000000008</v>
      </c>
      <c r="V16" s="101">
        <v>9.7799999999999994</v>
      </c>
      <c r="W16" s="101">
        <v>9.93</v>
      </c>
      <c r="X16" s="101">
        <v>10.08</v>
      </c>
      <c r="Y16" s="101">
        <v>10.23</v>
      </c>
      <c r="Z16" s="101">
        <v>10.37</v>
      </c>
      <c r="AA16" s="101">
        <v>10.51</v>
      </c>
      <c r="AB16" s="101">
        <v>10.65</v>
      </c>
      <c r="AC16" s="101">
        <v>10.79</v>
      </c>
      <c r="AD16" s="101">
        <v>10.92</v>
      </c>
      <c r="AE16" s="101">
        <v>11.05</v>
      </c>
      <c r="AF16" s="101">
        <v>11.17</v>
      </c>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39"/>
      <c r="CI16" s="39"/>
      <c r="CJ16" s="43"/>
    </row>
    <row r="17" spans="2:88" ht="38.25" x14ac:dyDescent="0.2">
      <c r="B17" s="70">
        <v>11</v>
      </c>
      <c r="C17" s="30" t="s">
        <v>193</v>
      </c>
      <c r="D17" s="31" t="s">
        <v>194</v>
      </c>
      <c r="E17" s="31" t="s">
        <v>191</v>
      </c>
      <c r="F17" s="31">
        <v>2</v>
      </c>
      <c r="G17" s="44"/>
      <c r="H17" s="101">
        <v>15.35</v>
      </c>
      <c r="I17" s="101">
        <v>15.41</v>
      </c>
      <c r="J17" s="101">
        <v>15.47</v>
      </c>
      <c r="K17" s="101">
        <v>15.53</v>
      </c>
      <c r="L17" s="101">
        <v>15.59</v>
      </c>
      <c r="M17" s="101">
        <v>15.66</v>
      </c>
      <c r="N17" s="101">
        <v>15.72</v>
      </c>
      <c r="O17" s="101">
        <v>15.78</v>
      </c>
      <c r="P17" s="101">
        <v>15.84</v>
      </c>
      <c r="Q17" s="101">
        <v>15.89</v>
      </c>
      <c r="R17" s="101">
        <v>15.95</v>
      </c>
      <c r="S17" s="101">
        <v>16</v>
      </c>
      <c r="T17" s="101">
        <v>16.05</v>
      </c>
      <c r="U17" s="101">
        <v>16.100000000000001</v>
      </c>
      <c r="V17" s="101">
        <v>16.149999999999999</v>
      </c>
      <c r="W17" s="101">
        <v>16.190000000000001</v>
      </c>
      <c r="X17" s="101">
        <v>16.239999999999998</v>
      </c>
      <c r="Y17" s="101">
        <v>16.29</v>
      </c>
      <c r="Z17" s="101">
        <v>16.329999999999998</v>
      </c>
      <c r="AA17" s="101">
        <v>16.37</v>
      </c>
      <c r="AB17" s="101">
        <v>16.41</v>
      </c>
      <c r="AC17" s="101">
        <v>16.45</v>
      </c>
      <c r="AD17" s="101">
        <v>16.48</v>
      </c>
      <c r="AE17" s="101">
        <v>16.510000000000002</v>
      </c>
      <c r="AF17" s="101">
        <v>16.53</v>
      </c>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c r="CE17" s="39"/>
      <c r="CF17" s="39"/>
      <c r="CG17" s="39"/>
      <c r="CH17" s="39"/>
      <c r="CI17" s="39"/>
      <c r="CJ17" s="43"/>
    </row>
    <row r="18" spans="2:88" ht="38.25" x14ac:dyDescent="0.2">
      <c r="B18" s="70">
        <v>12</v>
      </c>
      <c r="C18" s="30" t="s">
        <v>196</v>
      </c>
      <c r="D18" s="31" t="s">
        <v>197</v>
      </c>
      <c r="E18" s="31" t="s">
        <v>191</v>
      </c>
      <c r="F18" s="31">
        <v>2</v>
      </c>
      <c r="G18" s="44"/>
      <c r="H18" s="101">
        <v>27.8</v>
      </c>
      <c r="I18" s="101">
        <v>27.89</v>
      </c>
      <c r="J18" s="101">
        <v>27.99</v>
      </c>
      <c r="K18" s="101">
        <v>28.08</v>
      </c>
      <c r="L18" s="101">
        <v>28.17</v>
      </c>
      <c r="M18" s="101">
        <v>28.24</v>
      </c>
      <c r="N18" s="101">
        <v>28.32</v>
      </c>
      <c r="O18" s="101">
        <v>28.4</v>
      </c>
      <c r="P18" s="101">
        <v>28.47</v>
      </c>
      <c r="Q18" s="101">
        <v>28.54</v>
      </c>
      <c r="R18" s="101">
        <v>28.6</v>
      </c>
      <c r="S18" s="101">
        <v>28.68</v>
      </c>
      <c r="T18" s="101">
        <v>28.75</v>
      </c>
      <c r="U18" s="101">
        <v>28.83</v>
      </c>
      <c r="V18" s="101">
        <v>28.92</v>
      </c>
      <c r="W18" s="101">
        <v>29</v>
      </c>
      <c r="X18" s="101">
        <v>29.07</v>
      </c>
      <c r="Y18" s="101">
        <v>29.15</v>
      </c>
      <c r="Z18" s="101">
        <v>29.23</v>
      </c>
      <c r="AA18" s="101">
        <v>29.31</v>
      </c>
      <c r="AB18" s="101">
        <v>29.38</v>
      </c>
      <c r="AC18" s="101">
        <v>29.44</v>
      </c>
      <c r="AD18" s="101">
        <v>29.5</v>
      </c>
      <c r="AE18" s="101">
        <v>29.55</v>
      </c>
      <c r="AF18" s="101">
        <v>29.6</v>
      </c>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c r="CF18" s="39"/>
      <c r="CG18" s="39"/>
      <c r="CH18" s="39"/>
      <c r="CI18" s="39"/>
      <c r="CJ18" s="43"/>
    </row>
    <row r="19" spans="2:88" ht="38.25" x14ac:dyDescent="0.2">
      <c r="B19" s="70">
        <v>13</v>
      </c>
      <c r="C19" s="30" t="s">
        <v>199</v>
      </c>
      <c r="D19" s="31" t="s">
        <v>200</v>
      </c>
      <c r="E19" s="31" t="s">
        <v>201</v>
      </c>
      <c r="F19" s="31">
        <v>1</v>
      </c>
      <c r="G19" s="44"/>
      <c r="H19" s="102">
        <v>1.9</v>
      </c>
      <c r="I19" s="102">
        <v>1.9</v>
      </c>
      <c r="J19" s="102">
        <v>1.9</v>
      </c>
      <c r="K19" s="102">
        <v>1.9</v>
      </c>
      <c r="L19" s="102">
        <v>1.9</v>
      </c>
      <c r="M19" s="102">
        <v>1.9</v>
      </c>
      <c r="N19" s="102">
        <v>1.9</v>
      </c>
      <c r="O19" s="102">
        <v>1.9</v>
      </c>
      <c r="P19" s="102">
        <v>1.9</v>
      </c>
      <c r="Q19" s="102">
        <v>1.9</v>
      </c>
      <c r="R19" s="102">
        <v>1.9</v>
      </c>
      <c r="S19" s="102">
        <v>1.9</v>
      </c>
      <c r="T19" s="102">
        <v>1.9</v>
      </c>
      <c r="U19" s="102">
        <v>1.9</v>
      </c>
      <c r="V19" s="102">
        <v>1.9</v>
      </c>
      <c r="W19" s="102">
        <v>1.9</v>
      </c>
      <c r="X19" s="102">
        <v>1.9</v>
      </c>
      <c r="Y19" s="102">
        <v>1.9</v>
      </c>
      <c r="Z19" s="102">
        <v>1.9</v>
      </c>
      <c r="AA19" s="102">
        <v>1.9</v>
      </c>
      <c r="AB19" s="102">
        <v>1.9</v>
      </c>
      <c r="AC19" s="102">
        <v>1.9</v>
      </c>
      <c r="AD19" s="102">
        <v>1.9</v>
      </c>
      <c r="AE19" s="102">
        <v>1.9</v>
      </c>
      <c r="AF19" s="102">
        <v>1.9</v>
      </c>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39"/>
      <c r="CB19" s="39"/>
      <c r="CC19" s="39"/>
      <c r="CD19" s="39"/>
      <c r="CE19" s="39"/>
      <c r="CF19" s="39"/>
      <c r="CG19" s="39"/>
      <c r="CH19" s="39"/>
      <c r="CI19" s="39"/>
      <c r="CJ19" s="43"/>
    </row>
    <row r="20" spans="2:88" ht="38.25" x14ac:dyDescent="0.2">
      <c r="B20" s="70">
        <v>14</v>
      </c>
      <c r="C20" s="30" t="s">
        <v>203</v>
      </c>
      <c r="D20" s="31" t="s">
        <v>204</v>
      </c>
      <c r="E20" s="31" t="s">
        <v>201</v>
      </c>
      <c r="F20" s="31">
        <v>1</v>
      </c>
      <c r="G20" s="44"/>
      <c r="H20" s="102">
        <v>2.4</v>
      </c>
      <c r="I20" s="102">
        <v>2.4</v>
      </c>
      <c r="J20" s="102">
        <v>2.4</v>
      </c>
      <c r="K20" s="102">
        <v>2.4</v>
      </c>
      <c r="L20" s="102">
        <v>2.4</v>
      </c>
      <c r="M20" s="102">
        <v>2.4</v>
      </c>
      <c r="N20" s="102">
        <v>2.4</v>
      </c>
      <c r="O20" s="102">
        <v>2.5</v>
      </c>
      <c r="P20" s="102">
        <v>2.5</v>
      </c>
      <c r="Q20" s="102">
        <v>2.5</v>
      </c>
      <c r="R20" s="102">
        <v>2.5</v>
      </c>
      <c r="S20" s="102">
        <v>2.5</v>
      </c>
      <c r="T20" s="102">
        <v>2.5</v>
      </c>
      <c r="U20" s="102">
        <v>2.5</v>
      </c>
      <c r="V20" s="102">
        <v>2.5</v>
      </c>
      <c r="W20" s="102">
        <v>2.5</v>
      </c>
      <c r="X20" s="102">
        <v>2.6</v>
      </c>
      <c r="Y20" s="102">
        <v>2.6</v>
      </c>
      <c r="Z20" s="102">
        <v>2.6</v>
      </c>
      <c r="AA20" s="102">
        <v>2.6</v>
      </c>
      <c r="AB20" s="102">
        <v>2.6</v>
      </c>
      <c r="AC20" s="102">
        <v>2.6</v>
      </c>
      <c r="AD20" s="102">
        <v>2.6</v>
      </c>
      <c r="AE20" s="102">
        <v>2.7</v>
      </c>
      <c r="AF20" s="102">
        <v>2.7</v>
      </c>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39"/>
      <c r="BZ20" s="39"/>
      <c r="CA20" s="39"/>
      <c r="CB20" s="39"/>
      <c r="CC20" s="39"/>
      <c r="CD20" s="39"/>
      <c r="CE20" s="39"/>
      <c r="CF20" s="39"/>
      <c r="CG20" s="39"/>
      <c r="CH20" s="39"/>
      <c r="CI20" s="39"/>
      <c r="CJ20" s="43"/>
    </row>
    <row r="21" spans="2:88" ht="38.25" x14ac:dyDescent="0.2">
      <c r="B21" s="70">
        <v>15</v>
      </c>
      <c r="C21" s="30" t="s">
        <v>206</v>
      </c>
      <c r="D21" s="31" t="s">
        <v>207</v>
      </c>
      <c r="E21" s="31" t="s">
        <v>208</v>
      </c>
      <c r="F21" s="31">
        <v>0</v>
      </c>
      <c r="G21" s="44"/>
      <c r="H21" s="103">
        <v>0.53</v>
      </c>
      <c r="I21" s="103">
        <v>0.55000000000000004</v>
      </c>
      <c r="J21" s="103">
        <v>0.56000000000000005</v>
      </c>
      <c r="K21" s="103">
        <v>0.57999999999999996</v>
      </c>
      <c r="L21" s="103">
        <v>0.59</v>
      </c>
      <c r="M21" s="103">
        <v>0.6</v>
      </c>
      <c r="N21" s="103">
        <v>0.61</v>
      </c>
      <c r="O21" s="103">
        <v>0.62</v>
      </c>
      <c r="P21" s="103">
        <v>0.63</v>
      </c>
      <c r="Q21" s="103">
        <v>0.64</v>
      </c>
      <c r="R21" s="103">
        <v>0.65</v>
      </c>
      <c r="S21" s="103">
        <v>0.66</v>
      </c>
      <c r="T21" s="103">
        <v>0.67</v>
      </c>
      <c r="U21" s="103">
        <v>0.68</v>
      </c>
      <c r="V21" s="103">
        <v>0.68</v>
      </c>
      <c r="W21" s="103">
        <v>0.69</v>
      </c>
      <c r="X21" s="103">
        <v>0.7</v>
      </c>
      <c r="Y21" s="103">
        <v>0.71</v>
      </c>
      <c r="Z21" s="103">
        <v>0.71</v>
      </c>
      <c r="AA21" s="103">
        <v>0.72</v>
      </c>
      <c r="AB21" s="103">
        <v>0.73</v>
      </c>
      <c r="AC21" s="103">
        <v>0.74</v>
      </c>
      <c r="AD21" s="103">
        <v>0.74</v>
      </c>
      <c r="AE21" s="103">
        <v>0.75</v>
      </c>
      <c r="AF21" s="103">
        <v>0.76</v>
      </c>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c r="BK21" s="43"/>
      <c r="BL21" s="43"/>
      <c r="BM21" s="43"/>
      <c r="BN21" s="43"/>
      <c r="BO21" s="43"/>
      <c r="BP21" s="43"/>
      <c r="BQ21" s="43"/>
      <c r="BR21" s="43"/>
      <c r="BS21" s="43"/>
      <c r="BT21" s="43"/>
      <c r="BU21" s="43"/>
      <c r="BV21" s="43"/>
      <c r="BW21" s="43"/>
      <c r="BX21" s="43"/>
      <c r="BY21" s="43"/>
      <c r="BZ21" s="43"/>
      <c r="CA21" s="43"/>
      <c r="CB21" s="43"/>
      <c r="CC21" s="43"/>
      <c r="CD21" s="43"/>
      <c r="CE21" s="43"/>
      <c r="CF21" s="43"/>
      <c r="CG21" s="43"/>
      <c r="CH21" s="43"/>
      <c r="CI21" s="43"/>
      <c r="CJ21" s="43"/>
    </row>
    <row r="22" spans="2:88" x14ac:dyDescent="0.2"/>
    <row r="23" spans="2:88" x14ac:dyDescent="0.2"/>
    <row r="24" spans="2:88" x14ac:dyDescent="0.2">
      <c r="H24" s="108"/>
      <c r="I24" s="108"/>
      <c r="J24" s="108"/>
      <c r="K24" s="108"/>
      <c r="L24" s="108"/>
      <c r="M24" s="108"/>
      <c r="N24" s="108"/>
      <c r="O24" s="108"/>
      <c r="P24" s="108"/>
    </row>
    <row r="25" spans="2:88" ht="15" x14ac:dyDescent="0.25">
      <c r="B25" s="54" t="s">
        <v>337</v>
      </c>
      <c r="C25" s="26"/>
    </row>
    <row r="26" spans="2:88" x14ac:dyDescent="0.2">
      <c r="B26" s="26"/>
      <c r="C26" s="26"/>
    </row>
    <row r="27" spans="2:88" x14ac:dyDescent="0.2">
      <c r="B27" s="55"/>
      <c r="C27" s="26" t="s">
        <v>338</v>
      </c>
    </row>
    <row r="28" spans="2:88" x14ac:dyDescent="0.2">
      <c r="B28" s="26"/>
      <c r="C28" s="26"/>
    </row>
    <row r="29" spans="2:88" x14ac:dyDescent="0.2">
      <c r="B29" s="56"/>
      <c r="C29" s="26" t="s">
        <v>339</v>
      </c>
    </row>
    <row r="30" spans="2:88" x14ac:dyDescent="0.2"/>
    <row r="31" spans="2:88" x14ac:dyDescent="0.2"/>
    <row r="32" spans="2:88" x14ac:dyDescent="0.2"/>
    <row r="33" spans="2:9" s="26" customFormat="1" ht="15" x14ac:dyDescent="0.25">
      <c r="B33" s="134" t="s">
        <v>342</v>
      </c>
      <c r="C33" s="135"/>
      <c r="D33" s="135"/>
      <c r="E33" s="135"/>
      <c r="F33" s="135"/>
      <c r="G33" s="135"/>
      <c r="H33" s="135"/>
      <c r="I33" s="136"/>
    </row>
    <row r="34" spans="2:9" x14ac:dyDescent="0.2"/>
    <row r="35" spans="2:9" s="6" customFormat="1" ht="13.5" x14ac:dyDescent="0.2">
      <c r="B35" s="58" t="s">
        <v>335</v>
      </c>
      <c r="C35" s="137" t="s">
        <v>333</v>
      </c>
      <c r="D35" s="137"/>
      <c r="E35" s="137"/>
      <c r="F35" s="137"/>
      <c r="G35" s="137"/>
      <c r="H35" s="137"/>
      <c r="I35" s="137"/>
    </row>
    <row r="36" spans="2:9" s="6" customFormat="1" ht="89.65" customHeight="1" x14ac:dyDescent="0.2">
      <c r="B36" s="59">
        <v>1</v>
      </c>
      <c r="C36" s="130" t="s">
        <v>162</v>
      </c>
      <c r="D36" s="117"/>
      <c r="E36" s="117"/>
      <c r="F36" s="117"/>
      <c r="G36" s="117"/>
      <c r="H36" s="117"/>
      <c r="I36" s="117"/>
    </row>
    <row r="37" spans="2:9" s="6" customFormat="1" ht="76.5" customHeight="1" x14ac:dyDescent="0.2">
      <c r="B37" s="59">
        <f>B36+1</f>
        <v>2</v>
      </c>
      <c r="C37" s="118" t="s">
        <v>165</v>
      </c>
      <c r="D37" s="119"/>
      <c r="E37" s="119"/>
      <c r="F37" s="119"/>
      <c r="G37" s="119"/>
      <c r="H37" s="119"/>
      <c r="I37" s="120"/>
    </row>
    <row r="38" spans="2:9" s="6" customFormat="1" ht="58.15" customHeight="1" x14ac:dyDescent="0.2">
      <c r="B38" s="59">
        <f t="shared" ref="B38:B50" si="0">B37+1</f>
        <v>3</v>
      </c>
      <c r="C38" s="118" t="s">
        <v>168</v>
      </c>
      <c r="D38" s="119"/>
      <c r="E38" s="119"/>
      <c r="F38" s="119"/>
      <c r="G38" s="119"/>
      <c r="H38" s="119"/>
      <c r="I38" s="120"/>
    </row>
    <row r="39" spans="2:9" s="6" customFormat="1" ht="73.150000000000006" customHeight="1" x14ac:dyDescent="0.2">
      <c r="B39" s="59">
        <f t="shared" si="0"/>
        <v>4</v>
      </c>
      <c r="C39" s="118" t="s">
        <v>171</v>
      </c>
      <c r="D39" s="119"/>
      <c r="E39" s="119"/>
      <c r="F39" s="119"/>
      <c r="G39" s="119"/>
      <c r="H39" s="119"/>
      <c r="I39" s="120"/>
    </row>
    <row r="40" spans="2:9" s="6" customFormat="1" ht="59.65" customHeight="1" x14ac:dyDescent="0.2">
      <c r="B40" s="59">
        <f t="shared" si="0"/>
        <v>5</v>
      </c>
      <c r="C40" s="118" t="s">
        <v>175</v>
      </c>
      <c r="D40" s="119"/>
      <c r="E40" s="119"/>
      <c r="F40" s="119"/>
      <c r="G40" s="119"/>
      <c r="H40" s="119"/>
      <c r="I40" s="120"/>
    </row>
    <row r="41" spans="2:9" s="6" customFormat="1" ht="52.15" customHeight="1" x14ac:dyDescent="0.2">
      <c r="B41" s="59">
        <f t="shared" si="0"/>
        <v>6</v>
      </c>
      <c r="C41" s="118" t="s">
        <v>178</v>
      </c>
      <c r="D41" s="119"/>
      <c r="E41" s="119"/>
      <c r="F41" s="119"/>
      <c r="G41" s="119"/>
      <c r="H41" s="119"/>
      <c r="I41" s="120"/>
    </row>
    <row r="42" spans="2:9" s="6" customFormat="1" ht="54.4" customHeight="1" x14ac:dyDescent="0.2">
      <c r="B42" s="59">
        <f t="shared" si="0"/>
        <v>7</v>
      </c>
      <c r="C42" s="118" t="s">
        <v>181</v>
      </c>
      <c r="D42" s="119"/>
      <c r="E42" s="119"/>
      <c r="F42" s="119"/>
      <c r="G42" s="119"/>
      <c r="H42" s="119"/>
      <c r="I42" s="120"/>
    </row>
    <row r="43" spans="2:9" s="6" customFormat="1" ht="67.150000000000006" customHeight="1" x14ac:dyDescent="0.2">
      <c r="B43" s="59">
        <f t="shared" si="0"/>
        <v>8</v>
      </c>
      <c r="C43" s="118" t="s">
        <v>184</v>
      </c>
      <c r="D43" s="119"/>
      <c r="E43" s="119"/>
      <c r="F43" s="119"/>
      <c r="G43" s="119"/>
      <c r="H43" s="119"/>
      <c r="I43" s="120"/>
    </row>
    <row r="44" spans="2:9" s="6" customFormat="1" ht="67.150000000000006" customHeight="1" x14ac:dyDescent="0.2">
      <c r="B44" s="59">
        <f t="shared" si="0"/>
        <v>9</v>
      </c>
      <c r="C44" s="118" t="s">
        <v>188</v>
      </c>
      <c r="D44" s="119"/>
      <c r="E44" s="119"/>
      <c r="F44" s="119"/>
      <c r="G44" s="119"/>
      <c r="H44" s="119"/>
      <c r="I44" s="120"/>
    </row>
    <row r="45" spans="2:9" s="6" customFormat="1" ht="56.65" customHeight="1" x14ac:dyDescent="0.2">
      <c r="B45" s="59">
        <f t="shared" si="0"/>
        <v>10</v>
      </c>
      <c r="C45" s="118" t="s">
        <v>192</v>
      </c>
      <c r="D45" s="119"/>
      <c r="E45" s="119"/>
      <c r="F45" s="119"/>
      <c r="G45" s="119"/>
      <c r="H45" s="119"/>
      <c r="I45" s="120"/>
    </row>
    <row r="46" spans="2:9" s="6" customFormat="1" ht="94.9" customHeight="1" x14ac:dyDescent="0.2">
      <c r="B46" s="59">
        <f t="shared" si="0"/>
        <v>11</v>
      </c>
      <c r="C46" s="118" t="s">
        <v>195</v>
      </c>
      <c r="D46" s="119"/>
      <c r="E46" s="119"/>
      <c r="F46" s="119"/>
      <c r="G46" s="119"/>
      <c r="H46" s="119"/>
      <c r="I46" s="120"/>
    </row>
    <row r="47" spans="2:9" s="6" customFormat="1" ht="47.65" customHeight="1" x14ac:dyDescent="0.2">
      <c r="B47" s="59">
        <f t="shared" si="0"/>
        <v>12</v>
      </c>
      <c r="C47" s="118" t="s">
        <v>198</v>
      </c>
      <c r="D47" s="119"/>
      <c r="E47" s="119"/>
      <c r="F47" s="119"/>
      <c r="G47" s="119"/>
      <c r="H47" s="119"/>
      <c r="I47" s="120"/>
    </row>
    <row r="48" spans="2:9" s="6" customFormat="1" ht="46.9" customHeight="1" x14ac:dyDescent="0.2">
      <c r="B48" s="59">
        <f t="shared" si="0"/>
        <v>13</v>
      </c>
      <c r="C48" s="118" t="s">
        <v>202</v>
      </c>
      <c r="D48" s="119"/>
      <c r="E48" s="119"/>
      <c r="F48" s="119"/>
      <c r="G48" s="119"/>
      <c r="H48" s="119"/>
      <c r="I48" s="120"/>
    </row>
    <row r="49" spans="2:9" s="6" customFormat="1" ht="31.15" customHeight="1" x14ac:dyDescent="0.2">
      <c r="B49" s="59">
        <f t="shared" si="0"/>
        <v>14</v>
      </c>
      <c r="C49" s="118" t="s">
        <v>205</v>
      </c>
      <c r="D49" s="119"/>
      <c r="E49" s="119"/>
      <c r="F49" s="119"/>
      <c r="G49" s="119"/>
      <c r="H49" s="119"/>
      <c r="I49" s="120"/>
    </row>
    <row r="50" spans="2:9" s="6" customFormat="1" ht="48.4" customHeight="1" x14ac:dyDescent="0.2">
      <c r="B50" s="59">
        <f t="shared" si="0"/>
        <v>15</v>
      </c>
      <c r="C50" s="118" t="s">
        <v>209</v>
      </c>
      <c r="D50" s="119"/>
      <c r="E50" s="119"/>
      <c r="F50" s="119"/>
      <c r="G50" s="119"/>
      <c r="H50" s="119"/>
      <c r="I50" s="120"/>
    </row>
    <row r="51" spans="2:9" s="6" customFormat="1" ht="12.75" x14ac:dyDescent="0.2"/>
    <row r="52" spans="2:9" s="6" customFormat="1" ht="12.75" x14ac:dyDescent="0.2"/>
    <row r="53" spans="2:9" s="6" customFormat="1" ht="12.75" x14ac:dyDescent="0.2"/>
    <row r="54" spans="2:9" s="6" customFormat="1" ht="12.75" x14ac:dyDescent="0.2"/>
    <row r="55" spans="2:9" x14ac:dyDescent="0.2"/>
    <row r="56" spans="2:9" x14ac:dyDescent="0.2"/>
    <row r="57" spans="2:9" x14ac:dyDescent="0.2"/>
    <row r="58" spans="2:9" x14ac:dyDescent="0.2"/>
    <row r="59" spans="2:9" x14ac:dyDescent="0.2"/>
    <row r="60" spans="2:9" x14ac:dyDescent="0.2"/>
    <row r="61" spans="2:9" x14ac:dyDescent="0.2"/>
    <row r="62" spans="2:9" x14ac:dyDescent="0.2"/>
    <row r="63" spans="2:9" x14ac:dyDescent="0.2"/>
    <row r="64" spans="2:9" x14ac:dyDescent="0.2"/>
    <row r="65" x14ac:dyDescent="0.2"/>
    <row r="66" x14ac:dyDescent="0.2"/>
    <row r="67" x14ac:dyDescent="0.2"/>
  </sheetData>
  <mergeCells count="24">
    <mergeCell ref="AG5:CJ5"/>
    <mergeCell ref="B1:F1"/>
    <mergeCell ref="C50:I50"/>
    <mergeCell ref="C41:I41"/>
    <mergeCell ref="C46:I46"/>
    <mergeCell ref="C47:I47"/>
    <mergeCell ref="C42:I42"/>
    <mergeCell ref="C43:I43"/>
    <mergeCell ref="C44:I44"/>
    <mergeCell ref="C45:I45"/>
    <mergeCell ref="C48:I48"/>
    <mergeCell ref="C49:I49"/>
    <mergeCell ref="B3:C3"/>
    <mergeCell ref="B4:C4"/>
    <mergeCell ref="D3:F3"/>
    <mergeCell ref="D4:F4"/>
    <mergeCell ref="H5:AF5"/>
    <mergeCell ref="C40:I40"/>
    <mergeCell ref="B33:I33"/>
    <mergeCell ref="C35:I35"/>
    <mergeCell ref="C36:I36"/>
    <mergeCell ref="C37:I37"/>
    <mergeCell ref="C38:I38"/>
    <mergeCell ref="C39:I3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57362"/>
  </sheetPr>
  <dimension ref="A1:DE53"/>
  <sheetViews>
    <sheetView showGridLines="0" topLeftCell="B1" zoomScale="85" zoomScaleNormal="85" workbookViewId="0">
      <selection activeCell="H8" sqref="H8"/>
    </sheetView>
  </sheetViews>
  <sheetFormatPr defaultColWidth="0" defaultRowHeight="14.25" zeroHeight="1" x14ac:dyDescent="0.2"/>
  <cols>
    <col min="1" max="1" width="2.375" customWidth="1"/>
    <col min="2" max="2" width="4.125" customWidth="1"/>
    <col min="3" max="3" width="70.625" customWidth="1"/>
    <col min="4" max="4" width="16.625" customWidth="1"/>
    <col min="5" max="5" width="14.625" customWidth="1"/>
    <col min="6" max="6" width="5.625" customWidth="1"/>
    <col min="7" max="7" width="3.25" customWidth="1"/>
    <col min="8" max="32" width="8.75" customWidth="1"/>
    <col min="33" max="88" width="8.75" hidden="1" customWidth="1"/>
    <col min="89" max="109" width="8.75" customWidth="1"/>
    <col min="110" max="16384" width="8.75" hidden="1"/>
  </cols>
  <sheetData>
    <row r="1" spans="1:88" ht="22.5" customHeight="1" x14ac:dyDescent="0.2">
      <c r="A1" s="26"/>
      <c r="B1" s="116" t="s">
        <v>210</v>
      </c>
      <c r="C1" s="116"/>
      <c r="D1" s="116"/>
      <c r="E1" s="116"/>
      <c r="F1" s="116"/>
      <c r="G1" s="34"/>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row>
    <row r="2" spans="1:88" ht="15" thickBot="1" x14ac:dyDescent="0.25">
      <c r="A2" s="27"/>
      <c r="B2" s="27"/>
      <c r="C2" s="27"/>
      <c r="D2" s="27"/>
      <c r="E2" s="27"/>
      <c r="F2" s="27"/>
      <c r="G2" s="34"/>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row>
    <row r="3" spans="1:88" ht="17.25" thickBot="1" x14ac:dyDescent="0.25">
      <c r="A3" s="27"/>
      <c r="B3" s="121" t="s">
        <v>2</v>
      </c>
      <c r="C3" s="122"/>
      <c r="D3" s="138" t="str">
        <f>'Cover sheet'!C5</f>
        <v>Yorkshire Water</v>
      </c>
      <c r="E3" s="139"/>
      <c r="F3" s="140"/>
      <c r="G3" s="44"/>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row>
    <row r="4" spans="1:88" ht="17.25" thickBot="1" x14ac:dyDescent="0.25">
      <c r="A4" s="27"/>
      <c r="B4" s="57" t="s">
        <v>331</v>
      </c>
      <c r="C4" s="57"/>
      <c r="D4" s="138" t="str">
        <f>'Cover sheet'!C6</f>
        <v>East Surface Water Zone</v>
      </c>
      <c r="E4" s="139"/>
      <c r="F4" s="140"/>
      <c r="G4" s="44"/>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row>
    <row r="5" spans="1:88" ht="16.5" thickBot="1" x14ac:dyDescent="0.35">
      <c r="A5" s="27"/>
      <c r="B5" s="27"/>
      <c r="C5" s="29"/>
      <c r="D5" s="29"/>
      <c r="E5" s="27"/>
      <c r="F5" s="27"/>
      <c r="G5" s="44"/>
      <c r="H5" s="142" t="s">
        <v>59</v>
      </c>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33" t="s">
        <v>60</v>
      </c>
      <c r="AH5" s="133"/>
      <c r="AI5" s="133"/>
      <c r="AJ5" s="133"/>
      <c r="AK5" s="133"/>
      <c r="AL5" s="133"/>
      <c r="AM5" s="133"/>
      <c r="AN5" s="133"/>
      <c r="AO5" s="133"/>
      <c r="AP5" s="133"/>
      <c r="AQ5" s="133"/>
      <c r="AR5" s="133"/>
      <c r="AS5" s="133"/>
      <c r="AT5" s="133"/>
      <c r="AU5" s="133"/>
      <c r="AV5" s="133"/>
      <c r="AW5" s="133"/>
      <c r="AX5" s="133"/>
      <c r="AY5" s="133"/>
      <c r="AZ5" s="133"/>
      <c r="BA5" s="133"/>
      <c r="BB5" s="133"/>
      <c r="BC5" s="133"/>
      <c r="BD5" s="133"/>
      <c r="BE5" s="133"/>
      <c r="BF5" s="133"/>
      <c r="BG5" s="133"/>
      <c r="BH5" s="133"/>
      <c r="BI5" s="133"/>
      <c r="BJ5" s="133"/>
      <c r="BK5" s="133"/>
      <c r="BL5" s="133"/>
      <c r="BM5" s="133"/>
      <c r="BN5" s="133"/>
      <c r="BO5" s="133"/>
      <c r="BP5" s="133"/>
      <c r="BQ5" s="133"/>
      <c r="BR5" s="133"/>
      <c r="BS5" s="133"/>
      <c r="BT5" s="133"/>
      <c r="BU5" s="133"/>
      <c r="BV5" s="133"/>
      <c r="BW5" s="133"/>
      <c r="BX5" s="133"/>
      <c r="BY5" s="133"/>
      <c r="BZ5" s="133"/>
      <c r="CA5" s="133"/>
      <c r="CB5" s="133"/>
      <c r="CC5" s="133"/>
      <c r="CD5" s="133"/>
      <c r="CE5" s="133"/>
      <c r="CF5" s="133"/>
      <c r="CG5" s="133"/>
      <c r="CH5" s="133"/>
      <c r="CI5" s="133"/>
      <c r="CJ5" s="133"/>
    </row>
    <row r="6" spans="1:88" ht="15" thickBot="1" x14ac:dyDescent="0.25">
      <c r="A6" s="26"/>
      <c r="B6" s="69" t="s">
        <v>335</v>
      </c>
      <c r="C6" s="20" t="s">
        <v>22</v>
      </c>
      <c r="D6" s="21" t="s">
        <v>23</v>
      </c>
      <c r="E6" s="21" t="s">
        <v>24</v>
      </c>
      <c r="F6" s="92" t="s">
        <v>334</v>
      </c>
      <c r="G6" s="44"/>
      <c r="H6" s="21" t="s">
        <v>61</v>
      </c>
      <c r="I6" s="21" t="s">
        <v>62</v>
      </c>
      <c r="J6" s="21" t="s">
        <v>63</v>
      </c>
      <c r="K6" s="21" t="s">
        <v>64</v>
      </c>
      <c r="L6" s="21" t="s">
        <v>65</v>
      </c>
      <c r="M6" s="21" t="s">
        <v>66</v>
      </c>
      <c r="N6" s="21" t="s">
        <v>67</v>
      </c>
      <c r="O6" s="21" t="s">
        <v>68</v>
      </c>
      <c r="P6" s="21" t="s">
        <v>69</v>
      </c>
      <c r="Q6" s="21" t="s">
        <v>70</v>
      </c>
      <c r="R6" s="21" t="s">
        <v>71</v>
      </c>
      <c r="S6" s="21" t="s">
        <v>72</v>
      </c>
      <c r="T6" s="21" t="s">
        <v>73</v>
      </c>
      <c r="U6" s="21" t="s">
        <v>74</v>
      </c>
      <c r="V6" s="21" t="s">
        <v>75</v>
      </c>
      <c r="W6" s="21" t="s">
        <v>76</v>
      </c>
      <c r="X6" s="21" t="s">
        <v>77</v>
      </c>
      <c r="Y6" s="21" t="s">
        <v>78</v>
      </c>
      <c r="Z6" s="21" t="s">
        <v>79</v>
      </c>
      <c r="AA6" s="21" t="s">
        <v>80</v>
      </c>
      <c r="AB6" s="21" t="s">
        <v>81</v>
      </c>
      <c r="AC6" s="21" t="s">
        <v>82</v>
      </c>
      <c r="AD6" s="21" t="s">
        <v>83</v>
      </c>
      <c r="AE6" s="21" t="s">
        <v>84</v>
      </c>
      <c r="AF6" s="21" t="s">
        <v>85</v>
      </c>
      <c r="AG6" s="21" t="s">
        <v>86</v>
      </c>
      <c r="AH6" s="21" t="s">
        <v>87</v>
      </c>
      <c r="AI6" s="21" t="s">
        <v>88</v>
      </c>
      <c r="AJ6" s="21" t="s">
        <v>89</v>
      </c>
      <c r="AK6" s="21" t="s">
        <v>90</v>
      </c>
      <c r="AL6" s="21" t="s">
        <v>91</v>
      </c>
      <c r="AM6" s="21" t="s">
        <v>92</v>
      </c>
      <c r="AN6" s="21" t="s">
        <v>93</v>
      </c>
      <c r="AO6" s="21" t="s">
        <v>94</v>
      </c>
      <c r="AP6" s="21" t="s">
        <v>95</v>
      </c>
      <c r="AQ6" s="21" t="s">
        <v>96</v>
      </c>
      <c r="AR6" s="21" t="s">
        <v>97</v>
      </c>
      <c r="AS6" s="21" t="s">
        <v>98</v>
      </c>
      <c r="AT6" s="21" t="s">
        <v>99</v>
      </c>
      <c r="AU6" s="21" t="s">
        <v>100</v>
      </c>
      <c r="AV6" s="21" t="s">
        <v>101</v>
      </c>
      <c r="AW6" s="21" t="s">
        <v>102</v>
      </c>
      <c r="AX6" s="21" t="s">
        <v>103</v>
      </c>
      <c r="AY6" s="21" t="s">
        <v>104</v>
      </c>
      <c r="AZ6" s="21" t="s">
        <v>105</v>
      </c>
      <c r="BA6" s="21" t="s">
        <v>106</v>
      </c>
      <c r="BB6" s="21" t="s">
        <v>107</v>
      </c>
      <c r="BC6" s="21" t="s">
        <v>108</v>
      </c>
      <c r="BD6" s="21" t="s">
        <v>109</v>
      </c>
      <c r="BE6" s="21" t="s">
        <v>110</v>
      </c>
      <c r="BF6" s="21" t="s">
        <v>111</v>
      </c>
      <c r="BG6" s="21" t="s">
        <v>112</v>
      </c>
      <c r="BH6" s="21" t="s">
        <v>113</v>
      </c>
      <c r="BI6" s="21" t="s">
        <v>114</v>
      </c>
      <c r="BJ6" s="21" t="s">
        <v>115</v>
      </c>
      <c r="BK6" s="21" t="s">
        <v>116</v>
      </c>
      <c r="BL6" s="21" t="s">
        <v>117</v>
      </c>
      <c r="BM6" s="21" t="s">
        <v>118</v>
      </c>
      <c r="BN6" s="21" t="s">
        <v>119</v>
      </c>
      <c r="BO6" s="21" t="s">
        <v>120</v>
      </c>
      <c r="BP6" s="21" t="s">
        <v>121</v>
      </c>
      <c r="BQ6" s="21" t="s">
        <v>122</v>
      </c>
      <c r="BR6" s="21" t="s">
        <v>123</v>
      </c>
      <c r="BS6" s="21" t="s">
        <v>124</v>
      </c>
      <c r="BT6" s="21" t="s">
        <v>125</v>
      </c>
      <c r="BU6" s="21" t="s">
        <v>126</v>
      </c>
      <c r="BV6" s="21" t="s">
        <v>127</v>
      </c>
      <c r="BW6" s="21" t="s">
        <v>128</v>
      </c>
      <c r="BX6" s="21" t="s">
        <v>129</v>
      </c>
      <c r="BY6" s="21" t="s">
        <v>130</v>
      </c>
      <c r="BZ6" s="21" t="s">
        <v>131</v>
      </c>
      <c r="CA6" s="21" t="s">
        <v>132</v>
      </c>
      <c r="CB6" s="21" t="s">
        <v>133</v>
      </c>
      <c r="CC6" s="21" t="s">
        <v>134</v>
      </c>
      <c r="CD6" s="21" t="s">
        <v>135</v>
      </c>
      <c r="CE6" s="21" t="s">
        <v>136</v>
      </c>
      <c r="CF6" s="21" t="s">
        <v>137</v>
      </c>
      <c r="CG6" s="21" t="s">
        <v>138</v>
      </c>
      <c r="CH6" s="21" t="s">
        <v>139</v>
      </c>
      <c r="CI6" s="21" t="s">
        <v>140</v>
      </c>
      <c r="CJ6" s="21" t="s">
        <v>141</v>
      </c>
    </row>
    <row r="7" spans="1:88" ht="51" x14ac:dyDescent="0.2">
      <c r="B7" s="70">
        <v>1</v>
      </c>
      <c r="C7" s="35" t="s">
        <v>211</v>
      </c>
      <c r="D7" s="36" t="s">
        <v>212</v>
      </c>
      <c r="E7" s="36" t="s">
        <v>48</v>
      </c>
      <c r="F7" s="36">
        <v>2</v>
      </c>
      <c r="G7" s="44"/>
      <c r="H7" s="101">
        <v>6.19</v>
      </c>
      <c r="I7" s="101">
        <v>6.17</v>
      </c>
      <c r="J7" s="101">
        <v>6.14</v>
      </c>
      <c r="K7" s="101">
        <v>6.12</v>
      </c>
      <c r="L7" s="101">
        <v>6.1</v>
      </c>
      <c r="M7" s="101">
        <v>6.08</v>
      </c>
      <c r="N7" s="101">
        <v>6.06</v>
      </c>
      <c r="O7" s="101">
        <v>6.05</v>
      </c>
      <c r="P7" s="101">
        <v>6.04</v>
      </c>
      <c r="Q7" s="101">
        <v>6.03</v>
      </c>
      <c r="R7" s="101">
        <v>6.02</v>
      </c>
      <c r="S7" s="101">
        <v>6.01</v>
      </c>
      <c r="T7" s="101">
        <v>6</v>
      </c>
      <c r="U7" s="101">
        <v>5.99</v>
      </c>
      <c r="V7" s="101">
        <v>5.99</v>
      </c>
      <c r="W7" s="101">
        <v>5.98</v>
      </c>
      <c r="X7" s="101">
        <v>5.97</v>
      </c>
      <c r="Y7" s="101">
        <v>5.96</v>
      </c>
      <c r="Z7" s="101">
        <v>5.95</v>
      </c>
      <c r="AA7" s="101">
        <v>5.95</v>
      </c>
      <c r="AB7" s="101">
        <v>5.95</v>
      </c>
      <c r="AC7" s="101">
        <v>5.95</v>
      </c>
      <c r="AD7" s="101">
        <v>5.94</v>
      </c>
      <c r="AE7" s="101">
        <v>5.94</v>
      </c>
      <c r="AF7" s="101">
        <v>5.94</v>
      </c>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40"/>
    </row>
    <row r="8" spans="1:88" ht="51" x14ac:dyDescent="0.2">
      <c r="B8" s="70">
        <f>B7+1</f>
        <v>2</v>
      </c>
      <c r="C8" s="30" t="s">
        <v>214</v>
      </c>
      <c r="D8" s="31" t="s">
        <v>215</v>
      </c>
      <c r="E8" s="31" t="s">
        <v>48</v>
      </c>
      <c r="F8" s="31">
        <v>2</v>
      </c>
      <c r="G8" s="44"/>
      <c r="H8" s="101">
        <v>12.16</v>
      </c>
      <c r="I8" s="101">
        <v>12.16</v>
      </c>
      <c r="J8" s="101">
        <v>12.16</v>
      </c>
      <c r="K8" s="101">
        <v>12.16</v>
      </c>
      <c r="L8" s="101">
        <v>12.16</v>
      </c>
      <c r="M8" s="101">
        <v>12.16</v>
      </c>
      <c r="N8" s="101">
        <v>12.16</v>
      </c>
      <c r="O8" s="101">
        <v>12.16</v>
      </c>
      <c r="P8" s="101">
        <v>12.16</v>
      </c>
      <c r="Q8" s="101">
        <v>12.16</v>
      </c>
      <c r="R8" s="101">
        <v>12.16</v>
      </c>
      <c r="S8" s="101">
        <v>12.16</v>
      </c>
      <c r="T8" s="101">
        <v>12.16</v>
      </c>
      <c r="U8" s="101">
        <v>12.16</v>
      </c>
      <c r="V8" s="101">
        <v>12.16</v>
      </c>
      <c r="W8" s="101">
        <v>12.16</v>
      </c>
      <c r="X8" s="101">
        <v>12.16</v>
      </c>
      <c r="Y8" s="101">
        <v>12.16</v>
      </c>
      <c r="Z8" s="101">
        <v>12.16</v>
      </c>
      <c r="AA8" s="101">
        <v>12.16</v>
      </c>
      <c r="AB8" s="101">
        <v>12.16</v>
      </c>
      <c r="AC8" s="101">
        <v>12.16</v>
      </c>
      <c r="AD8" s="101">
        <v>12.16</v>
      </c>
      <c r="AE8" s="101">
        <v>12.16</v>
      </c>
      <c r="AF8" s="101">
        <v>11.16</v>
      </c>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43"/>
    </row>
    <row r="9" spans="1:88" ht="51" x14ac:dyDescent="0.2">
      <c r="B9" s="70">
        <f t="shared" ref="B9:B11" si="0">B8+1</f>
        <v>3</v>
      </c>
      <c r="C9" s="30" t="s">
        <v>217</v>
      </c>
      <c r="D9" s="31" t="s">
        <v>218</v>
      </c>
      <c r="E9" s="31" t="s">
        <v>48</v>
      </c>
      <c r="F9" s="31">
        <v>2</v>
      </c>
      <c r="G9" s="44"/>
      <c r="H9" s="101">
        <v>12.16</v>
      </c>
      <c r="I9" s="101">
        <v>12.16</v>
      </c>
      <c r="J9" s="101">
        <v>12.16</v>
      </c>
      <c r="K9" s="101">
        <v>12.16</v>
      </c>
      <c r="L9" s="101">
        <v>12.16</v>
      </c>
      <c r="M9" s="101">
        <v>12.16</v>
      </c>
      <c r="N9" s="101">
        <v>12.16</v>
      </c>
      <c r="O9" s="101">
        <v>12.16</v>
      </c>
      <c r="P9" s="101">
        <v>12.16</v>
      </c>
      <c r="Q9" s="101">
        <v>12.16</v>
      </c>
      <c r="R9" s="101">
        <v>12.16</v>
      </c>
      <c r="S9" s="101">
        <v>12.16</v>
      </c>
      <c r="T9" s="101">
        <v>12.16</v>
      </c>
      <c r="U9" s="101">
        <v>12.16</v>
      </c>
      <c r="V9" s="101">
        <v>12.16</v>
      </c>
      <c r="W9" s="101">
        <v>12.16</v>
      </c>
      <c r="X9" s="101">
        <v>12.16</v>
      </c>
      <c r="Y9" s="101">
        <v>12.16</v>
      </c>
      <c r="Z9" s="101">
        <v>12.16</v>
      </c>
      <c r="AA9" s="101">
        <v>12.16</v>
      </c>
      <c r="AB9" s="101">
        <v>12.16</v>
      </c>
      <c r="AC9" s="101">
        <v>12.16</v>
      </c>
      <c r="AD9" s="101">
        <v>12.16</v>
      </c>
      <c r="AE9" s="101">
        <v>12.16</v>
      </c>
      <c r="AF9" s="101">
        <v>11.16</v>
      </c>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43"/>
    </row>
    <row r="10" spans="1:88" ht="51" x14ac:dyDescent="0.2">
      <c r="B10" s="70">
        <f t="shared" si="0"/>
        <v>4</v>
      </c>
      <c r="C10" s="30" t="s">
        <v>220</v>
      </c>
      <c r="D10" s="31" t="s">
        <v>221</v>
      </c>
      <c r="E10" s="31" t="s">
        <v>48</v>
      </c>
      <c r="F10" s="31">
        <v>2</v>
      </c>
      <c r="G10" s="44"/>
      <c r="H10" s="101">
        <v>0.94</v>
      </c>
      <c r="I10" s="101">
        <v>0.92</v>
      </c>
      <c r="J10" s="101">
        <v>0.89</v>
      </c>
      <c r="K10" s="101">
        <v>0.87</v>
      </c>
      <c r="L10" s="101">
        <v>0.85</v>
      </c>
      <c r="M10" s="101">
        <v>0.83</v>
      </c>
      <c r="N10" s="101">
        <v>0.82</v>
      </c>
      <c r="O10" s="101">
        <v>0.81</v>
      </c>
      <c r="P10" s="101">
        <v>0.81</v>
      </c>
      <c r="Q10" s="101">
        <v>0.8</v>
      </c>
      <c r="R10" s="101">
        <v>0.79</v>
      </c>
      <c r="S10" s="101">
        <v>0.78</v>
      </c>
      <c r="T10" s="101">
        <v>0.76</v>
      </c>
      <c r="U10" s="101">
        <v>0.74</v>
      </c>
      <c r="V10" s="101">
        <v>0.73</v>
      </c>
      <c r="W10" s="101">
        <v>0.71</v>
      </c>
      <c r="X10" s="101">
        <v>0.7</v>
      </c>
      <c r="Y10" s="101">
        <v>0.69</v>
      </c>
      <c r="Z10" s="101">
        <v>0.68</v>
      </c>
      <c r="AA10" s="101">
        <v>0.68</v>
      </c>
      <c r="AB10" s="101">
        <v>0.67</v>
      </c>
      <c r="AC10" s="101">
        <v>0.66</v>
      </c>
      <c r="AD10" s="101">
        <v>0.64</v>
      </c>
      <c r="AE10" s="101">
        <v>0.63</v>
      </c>
      <c r="AF10" s="101">
        <v>0.62</v>
      </c>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43"/>
    </row>
    <row r="11" spans="1:88" ht="51" x14ac:dyDescent="0.2">
      <c r="B11" s="70">
        <f t="shared" si="0"/>
        <v>5</v>
      </c>
      <c r="C11" s="30" t="s">
        <v>223</v>
      </c>
      <c r="D11" s="31" t="s">
        <v>224</v>
      </c>
      <c r="E11" s="31" t="s">
        <v>48</v>
      </c>
      <c r="F11" s="31">
        <v>2</v>
      </c>
      <c r="G11" s="44"/>
      <c r="H11" s="104">
        <v>5.03</v>
      </c>
      <c r="I11" s="104">
        <v>5.08</v>
      </c>
      <c r="J11" s="104">
        <v>5.13</v>
      </c>
      <c r="K11" s="104">
        <v>5.17</v>
      </c>
      <c r="L11" s="104">
        <v>5.22</v>
      </c>
      <c r="M11" s="104">
        <v>5.26</v>
      </c>
      <c r="N11" s="104">
        <v>5.28</v>
      </c>
      <c r="O11" s="104">
        <v>5.3</v>
      </c>
      <c r="P11" s="104">
        <v>5.32</v>
      </c>
      <c r="Q11" s="104">
        <v>5.34</v>
      </c>
      <c r="R11" s="104">
        <v>5.35</v>
      </c>
      <c r="S11" s="104">
        <v>5.38</v>
      </c>
      <c r="T11" s="104">
        <v>5.4</v>
      </c>
      <c r="U11" s="104">
        <v>5.43</v>
      </c>
      <c r="V11" s="104">
        <v>5.45</v>
      </c>
      <c r="W11" s="104">
        <v>5.48</v>
      </c>
      <c r="X11" s="104">
        <v>5.49</v>
      </c>
      <c r="Y11" s="104">
        <v>5.51</v>
      </c>
      <c r="Z11" s="104">
        <v>5.53</v>
      </c>
      <c r="AA11" s="104">
        <v>5.54</v>
      </c>
      <c r="AB11" s="104">
        <v>5.55</v>
      </c>
      <c r="AC11" s="104">
        <v>5.56</v>
      </c>
      <c r="AD11" s="104">
        <v>5.58</v>
      </c>
      <c r="AE11" s="104">
        <v>5.59</v>
      </c>
      <c r="AF11" s="104">
        <v>4.6100000000000003</v>
      </c>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3"/>
      <c r="BS11" s="43"/>
      <c r="BT11" s="43"/>
      <c r="BU11" s="43"/>
      <c r="BV11" s="43"/>
      <c r="BW11" s="43"/>
      <c r="BX11" s="43"/>
      <c r="BY11" s="43"/>
      <c r="BZ11" s="43"/>
      <c r="CA11" s="43"/>
      <c r="CB11" s="43"/>
      <c r="CC11" s="43"/>
      <c r="CD11" s="43"/>
      <c r="CE11" s="43"/>
      <c r="CF11" s="43"/>
      <c r="CG11" s="43"/>
      <c r="CH11" s="43"/>
      <c r="CI11" s="43"/>
      <c r="CJ11" s="43"/>
    </row>
    <row r="12" spans="1:88" ht="13.9" customHeight="1" x14ac:dyDescent="0.2"/>
    <row r="13" spans="1:88" ht="13.9" customHeight="1" x14ac:dyDescent="0.2"/>
    <row r="14" spans="1:88" ht="13.9" customHeight="1" x14ac:dyDescent="0.2"/>
    <row r="15" spans="1:88" ht="13.9" customHeight="1" x14ac:dyDescent="0.25">
      <c r="B15" s="54" t="s">
        <v>337</v>
      </c>
      <c r="C15" s="26"/>
    </row>
    <row r="16" spans="1:88" ht="13.9" customHeight="1" x14ac:dyDescent="0.2">
      <c r="B16" s="26"/>
      <c r="C16" s="26"/>
    </row>
    <row r="17" spans="2:9" ht="13.9" customHeight="1" x14ac:dyDescent="0.2">
      <c r="B17" s="55"/>
      <c r="C17" s="26" t="s">
        <v>338</v>
      </c>
    </row>
    <row r="18" spans="2:9" ht="13.9" customHeight="1" x14ac:dyDescent="0.2">
      <c r="B18" s="26"/>
      <c r="C18" s="26"/>
    </row>
    <row r="19" spans="2:9" ht="13.9" customHeight="1" x14ac:dyDescent="0.2">
      <c r="B19" s="56"/>
      <c r="C19" s="26" t="s">
        <v>339</v>
      </c>
    </row>
    <row r="20" spans="2:9" ht="13.9" customHeight="1" x14ac:dyDescent="0.2"/>
    <row r="21" spans="2:9" ht="13.9" customHeight="1" x14ac:dyDescent="0.2"/>
    <row r="22" spans="2:9" ht="13.9" customHeight="1" x14ac:dyDescent="0.2"/>
    <row r="23" spans="2:9" s="26" customFormat="1" ht="13.9" customHeight="1" x14ac:dyDescent="0.25">
      <c r="B23" s="134" t="s">
        <v>343</v>
      </c>
      <c r="C23" s="135"/>
      <c r="D23" s="135"/>
      <c r="E23" s="135"/>
      <c r="F23" s="135"/>
      <c r="G23" s="135"/>
      <c r="H23" s="135"/>
      <c r="I23" s="136"/>
    </row>
    <row r="24" spans="2:9" ht="13.9" customHeight="1" x14ac:dyDescent="0.2"/>
    <row r="25" spans="2:9" s="6" customFormat="1" ht="13.5" x14ac:dyDescent="0.2">
      <c r="B25" s="58" t="s">
        <v>335</v>
      </c>
      <c r="C25" s="137" t="s">
        <v>333</v>
      </c>
      <c r="D25" s="137"/>
      <c r="E25" s="137"/>
      <c r="F25" s="137"/>
      <c r="G25" s="137"/>
      <c r="H25" s="137"/>
      <c r="I25" s="137"/>
    </row>
    <row r="26" spans="2:9" s="6" customFormat="1" ht="72.400000000000006" customHeight="1" x14ac:dyDescent="0.2">
      <c r="B26" s="59">
        <v>1</v>
      </c>
      <c r="C26" s="130" t="s">
        <v>213</v>
      </c>
      <c r="D26" s="117"/>
      <c r="E26" s="117"/>
      <c r="F26" s="117"/>
      <c r="G26" s="117"/>
      <c r="H26" s="117"/>
      <c r="I26" s="117"/>
    </row>
    <row r="27" spans="2:9" s="6" customFormat="1" ht="54" customHeight="1" x14ac:dyDescent="0.2">
      <c r="B27" s="59">
        <v>2</v>
      </c>
      <c r="C27" s="130" t="s">
        <v>216</v>
      </c>
      <c r="D27" s="117"/>
      <c r="E27" s="117"/>
      <c r="F27" s="117"/>
      <c r="G27" s="117"/>
      <c r="H27" s="117"/>
      <c r="I27" s="117"/>
    </row>
    <row r="28" spans="2:9" s="6" customFormat="1" ht="54" customHeight="1" x14ac:dyDescent="0.2">
      <c r="B28" s="59">
        <v>3</v>
      </c>
      <c r="C28" s="130" t="s">
        <v>219</v>
      </c>
      <c r="D28" s="117"/>
      <c r="E28" s="117"/>
      <c r="F28" s="117"/>
      <c r="G28" s="117"/>
      <c r="H28" s="117"/>
      <c r="I28" s="117"/>
    </row>
    <row r="29" spans="2:9" s="6" customFormat="1" ht="54" customHeight="1" x14ac:dyDescent="0.2">
      <c r="B29" s="59">
        <v>4</v>
      </c>
      <c r="C29" s="130" t="s">
        <v>222</v>
      </c>
      <c r="D29" s="117"/>
      <c r="E29" s="117"/>
      <c r="F29" s="117"/>
      <c r="G29" s="117"/>
      <c r="H29" s="117"/>
      <c r="I29" s="117"/>
    </row>
    <row r="30" spans="2:9" s="6" customFormat="1" ht="54" customHeight="1" x14ac:dyDescent="0.2">
      <c r="B30" s="59">
        <v>5</v>
      </c>
      <c r="C30" s="130" t="s">
        <v>225</v>
      </c>
      <c r="D30" s="117"/>
      <c r="E30" s="117"/>
      <c r="F30" s="117"/>
      <c r="G30" s="117"/>
      <c r="H30" s="117"/>
      <c r="I30" s="117"/>
    </row>
    <row r="31" spans="2:9" ht="54" customHeight="1" x14ac:dyDescent="0.2"/>
    <row r="32" spans="2:9" ht="54" customHeight="1" x14ac:dyDescent="0.2"/>
    <row r="33" ht="54" customHeight="1" x14ac:dyDescent="0.2"/>
    <row r="34" ht="54" customHeight="1" x14ac:dyDescent="0.2"/>
    <row r="35" ht="54" customHeight="1" x14ac:dyDescent="0.2"/>
    <row r="36" ht="54" customHeight="1" x14ac:dyDescent="0.2"/>
    <row r="37" ht="54" customHeight="1" x14ac:dyDescent="0.2"/>
    <row r="38" ht="54" customHeight="1" x14ac:dyDescent="0.2"/>
    <row r="39" ht="54" customHeight="1" x14ac:dyDescent="0.2"/>
    <row r="40" ht="54" customHeight="1" x14ac:dyDescent="0.2"/>
    <row r="41" ht="54" customHeight="1" x14ac:dyDescent="0.2"/>
    <row r="42" ht="54" customHeight="1" x14ac:dyDescent="0.2"/>
    <row r="43" ht="54" customHeight="1" x14ac:dyDescent="0.2"/>
    <row r="44" ht="54" customHeight="1" x14ac:dyDescent="0.2"/>
    <row r="45" ht="54" customHeight="1" x14ac:dyDescent="0.2"/>
    <row r="46" ht="54" customHeight="1" x14ac:dyDescent="0.2"/>
    <row r="47" ht="54" customHeight="1" x14ac:dyDescent="0.2"/>
    <row r="48" x14ac:dyDescent="0.2"/>
    <row r="49" x14ac:dyDescent="0.2"/>
    <row r="50" x14ac:dyDescent="0.2"/>
    <row r="51" x14ac:dyDescent="0.2"/>
    <row r="52" x14ac:dyDescent="0.2"/>
    <row r="53" x14ac:dyDescent="0.2"/>
  </sheetData>
  <mergeCells count="13">
    <mergeCell ref="AG5:CJ5"/>
    <mergeCell ref="B1:F1"/>
    <mergeCell ref="B23:I23"/>
    <mergeCell ref="C27:I27"/>
    <mergeCell ref="C28:I28"/>
    <mergeCell ref="C29:I29"/>
    <mergeCell ref="C30:I30"/>
    <mergeCell ref="H5:AF5"/>
    <mergeCell ref="B3:C3"/>
    <mergeCell ref="D3:F3"/>
    <mergeCell ref="D4:F4"/>
    <mergeCell ref="C25:I25"/>
    <mergeCell ref="C26:I26"/>
  </mergeCell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57362"/>
  </sheetPr>
  <dimension ref="A1:DE45"/>
  <sheetViews>
    <sheetView showGridLines="0" topLeftCell="D1" zoomScaleNormal="100" workbookViewId="0">
      <selection activeCell="Q9" sqref="Q9"/>
    </sheetView>
  </sheetViews>
  <sheetFormatPr defaultColWidth="0" defaultRowHeight="14.25" zeroHeight="1" x14ac:dyDescent="0.2"/>
  <cols>
    <col min="1" max="1" width="2.625" customWidth="1"/>
    <col min="2" max="2" width="4.125" customWidth="1"/>
    <col min="3" max="3" width="70.625" customWidth="1"/>
    <col min="4" max="4" width="16.625" customWidth="1"/>
    <col min="5" max="5" width="14.625" customWidth="1"/>
    <col min="6" max="6" width="5.625" customWidth="1"/>
    <col min="7" max="7" width="2.625" customWidth="1"/>
    <col min="8" max="109" width="8.75" customWidth="1"/>
    <col min="110" max="16384" width="8.75" hidden="1"/>
  </cols>
  <sheetData>
    <row r="1" spans="1:88" ht="24" x14ac:dyDescent="0.2">
      <c r="A1" s="26"/>
      <c r="B1" s="1" t="s">
        <v>226</v>
      </c>
      <c r="C1" s="1"/>
      <c r="D1" s="24"/>
      <c r="E1" s="25"/>
      <c r="F1" s="24"/>
      <c r="G1" s="34"/>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row>
    <row r="2" spans="1:88" ht="15" thickBot="1" x14ac:dyDescent="0.25">
      <c r="A2" s="27"/>
      <c r="B2" s="27"/>
      <c r="C2" s="27"/>
      <c r="D2" s="27"/>
      <c r="E2" s="27"/>
      <c r="F2" s="27"/>
      <c r="G2" s="34"/>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row>
    <row r="3" spans="1:88" ht="17.25" thickBot="1" x14ac:dyDescent="0.25">
      <c r="A3" s="27"/>
      <c r="B3" s="121" t="s">
        <v>2</v>
      </c>
      <c r="C3" s="122"/>
      <c r="D3" s="138" t="str">
        <f>'Cover sheet'!C5</f>
        <v>Yorkshire Water</v>
      </c>
      <c r="E3" s="139"/>
      <c r="F3" s="140"/>
      <c r="G3" s="44"/>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row>
    <row r="4" spans="1:88" ht="17.25" thickBot="1" x14ac:dyDescent="0.25">
      <c r="A4" s="27"/>
      <c r="B4" s="121" t="s">
        <v>331</v>
      </c>
      <c r="C4" s="122"/>
      <c r="D4" s="138" t="str">
        <f>'Cover sheet'!C6</f>
        <v>East Surface Water Zone</v>
      </c>
      <c r="E4" s="139"/>
      <c r="F4" s="140"/>
      <c r="G4" s="44"/>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row>
    <row r="5" spans="1:88" ht="16.5" thickBot="1" x14ac:dyDescent="0.35">
      <c r="A5" s="27"/>
      <c r="B5" s="27"/>
      <c r="C5" s="29"/>
      <c r="D5" s="29"/>
      <c r="E5" s="27"/>
      <c r="F5" s="27"/>
      <c r="G5" s="44"/>
      <c r="H5" s="142" t="s">
        <v>59</v>
      </c>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33" t="s">
        <v>60</v>
      </c>
      <c r="AH5" s="133"/>
      <c r="AI5" s="133"/>
      <c r="AJ5" s="133"/>
      <c r="AK5" s="133"/>
      <c r="AL5" s="133"/>
      <c r="AM5" s="133"/>
      <c r="AN5" s="133"/>
      <c r="AO5" s="133"/>
      <c r="AP5" s="133"/>
      <c r="AQ5" s="133"/>
      <c r="AR5" s="133"/>
      <c r="AS5" s="133"/>
      <c r="AT5" s="133"/>
      <c r="AU5" s="133"/>
      <c r="AV5" s="133"/>
      <c r="AW5" s="133"/>
      <c r="AX5" s="133"/>
      <c r="AY5" s="133"/>
      <c r="AZ5" s="133"/>
      <c r="BA5" s="133"/>
      <c r="BB5" s="133"/>
      <c r="BC5" s="133"/>
      <c r="BD5" s="133"/>
      <c r="BE5" s="133"/>
      <c r="BF5" s="133"/>
      <c r="BG5" s="133"/>
      <c r="BH5" s="133"/>
      <c r="BI5" s="133"/>
      <c r="BJ5" s="133"/>
      <c r="BK5" s="133"/>
      <c r="BL5" s="133"/>
      <c r="BM5" s="133"/>
      <c r="BN5" s="133"/>
      <c r="BO5" s="133"/>
      <c r="BP5" s="133"/>
      <c r="BQ5" s="133"/>
      <c r="BR5" s="133"/>
      <c r="BS5" s="133"/>
      <c r="BT5" s="133"/>
      <c r="BU5" s="133"/>
      <c r="BV5" s="133"/>
      <c r="BW5" s="133"/>
      <c r="BX5" s="133"/>
      <c r="BY5" s="133"/>
      <c r="BZ5" s="133"/>
      <c r="CA5" s="133"/>
      <c r="CB5" s="133"/>
      <c r="CC5" s="133"/>
      <c r="CD5" s="133"/>
      <c r="CE5" s="133"/>
      <c r="CF5" s="133"/>
      <c r="CG5" s="133"/>
      <c r="CH5" s="133"/>
      <c r="CI5" s="133"/>
      <c r="CJ5" s="133"/>
    </row>
    <row r="6" spans="1:88" ht="15" thickBot="1" x14ac:dyDescent="0.25">
      <c r="A6" s="26"/>
      <c r="B6" s="69" t="s">
        <v>335</v>
      </c>
      <c r="C6" s="20" t="s">
        <v>22</v>
      </c>
      <c r="D6" s="21" t="s">
        <v>23</v>
      </c>
      <c r="E6" s="21" t="s">
        <v>24</v>
      </c>
      <c r="F6" s="92" t="s">
        <v>334</v>
      </c>
      <c r="G6" s="44"/>
      <c r="H6" s="21" t="s">
        <v>61</v>
      </c>
      <c r="I6" s="21" t="s">
        <v>62</v>
      </c>
      <c r="J6" s="21" t="s">
        <v>63</v>
      </c>
      <c r="K6" s="21" t="s">
        <v>64</v>
      </c>
      <c r="L6" s="21" t="s">
        <v>65</v>
      </c>
      <c r="M6" s="21" t="s">
        <v>66</v>
      </c>
      <c r="N6" s="21" t="s">
        <v>67</v>
      </c>
      <c r="O6" s="21" t="s">
        <v>68</v>
      </c>
      <c r="P6" s="21" t="s">
        <v>69</v>
      </c>
      <c r="Q6" s="21" t="s">
        <v>70</v>
      </c>
      <c r="R6" s="21" t="s">
        <v>71</v>
      </c>
      <c r="S6" s="21" t="s">
        <v>72</v>
      </c>
      <c r="T6" s="21" t="s">
        <v>73</v>
      </c>
      <c r="U6" s="21" t="s">
        <v>74</v>
      </c>
      <c r="V6" s="21" t="s">
        <v>75</v>
      </c>
      <c r="W6" s="21" t="s">
        <v>76</v>
      </c>
      <c r="X6" s="21" t="s">
        <v>77</v>
      </c>
      <c r="Y6" s="21" t="s">
        <v>78</v>
      </c>
      <c r="Z6" s="21" t="s">
        <v>79</v>
      </c>
      <c r="AA6" s="21" t="s">
        <v>80</v>
      </c>
      <c r="AB6" s="21" t="s">
        <v>81</v>
      </c>
      <c r="AC6" s="21" t="s">
        <v>82</v>
      </c>
      <c r="AD6" s="21" t="s">
        <v>83</v>
      </c>
      <c r="AE6" s="21" t="s">
        <v>84</v>
      </c>
      <c r="AF6" s="21" t="s">
        <v>85</v>
      </c>
      <c r="AG6" s="21" t="s">
        <v>86</v>
      </c>
      <c r="AH6" s="21" t="s">
        <v>87</v>
      </c>
      <c r="AI6" s="21" t="s">
        <v>88</v>
      </c>
      <c r="AJ6" s="21" t="s">
        <v>89</v>
      </c>
      <c r="AK6" s="21" t="s">
        <v>90</v>
      </c>
      <c r="AL6" s="21" t="s">
        <v>91</v>
      </c>
      <c r="AM6" s="21" t="s">
        <v>92</v>
      </c>
      <c r="AN6" s="21" t="s">
        <v>93</v>
      </c>
      <c r="AO6" s="21" t="s">
        <v>94</v>
      </c>
      <c r="AP6" s="21" t="s">
        <v>95</v>
      </c>
      <c r="AQ6" s="21" t="s">
        <v>96</v>
      </c>
      <c r="AR6" s="21" t="s">
        <v>97</v>
      </c>
      <c r="AS6" s="21" t="s">
        <v>98</v>
      </c>
      <c r="AT6" s="21" t="s">
        <v>99</v>
      </c>
      <c r="AU6" s="21" t="s">
        <v>100</v>
      </c>
      <c r="AV6" s="21" t="s">
        <v>101</v>
      </c>
      <c r="AW6" s="21" t="s">
        <v>102</v>
      </c>
      <c r="AX6" s="21" t="s">
        <v>103</v>
      </c>
      <c r="AY6" s="21" t="s">
        <v>104</v>
      </c>
      <c r="AZ6" s="21" t="s">
        <v>105</v>
      </c>
      <c r="BA6" s="21" t="s">
        <v>106</v>
      </c>
      <c r="BB6" s="21" t="s">
        <v>107</v>
      </c>
      <c r="BC6" s="21" t="s">
        <v>108</v>
      </c>
      <c r="BD6" s="21" t="s">
        <v>109</v>
      </c>
      <c r="BE6" s="21" t="s">
        <v>110</v>
      </c>
      <c r="BF6" s="21" t="s">
        <v>111</v>
      </c>
      <c r="BG6" s="21" t="s">
        <v>112</v>
      </c>
      <c r="BH6" s="21" t="s">
        <v>113</v>
      </c>
      <c r="BI6" s="21" t="s">
        <v>114</v>
      </c>
      <c r="BJ6" s="21" t="s">
        <v>115</v>
      </c>
      <c r="BK6" s="21" t="s">
        <v>116</v>
      </c>
      <c r="BL6" s="21" t="s">
        <v>117</v>
      </c>
      <c r="BM6" s="21" t="s">
        <v>118</v>
      </c>
      <c r="BN6" s="21" t="s">
        <v>119</v>
      </c>
      <c r="BO6" s="21" t="s">
        <v>120</v>
      </c>
      <c r="BP6" s="21" t="s">
        <v>121</v>
      </c>
      <c r="BQ6" s="21" t="s">
        <v>122</v>
      </c>
      <c r="BR6" s="21" t="s">
        <v>123</v>
      </c>
      <c r="BS6" s="21" t="s">
        <v>124</v>
      </c>
      <c r="BT6" s="21" t="s">
        <v>125</v>
      </c>
      <c r="BU6" s="21" t="s">
        <v>126</v>
      </c>
      <c r="BV6" s="21" t="s">
        <v>127</v>
      </c>
      <c r="BW6" s="21" t="s">
        <v>128</v>
      </c>
      <c r="BX6" s="21" t="s">
        <v>129</v>
      </c>
      <c r="BY6" s="21" t="s">
        <v>130</v>
      </c>
      <c r="BZ6" s="21" t="s">
        <v>131</v>
      </c>
      <c r="CA6" s="21" t="s">
        <v>132</v>
      </c>
      <c r="CB6" s="21" t="s">
        <v>133</v>
      </c>
      <c r="CC6" s="21" t="s">
        <v>134</v>
      </c>
      <c r="CD6" s="21" t="s">
        <v>135</v>
      </c>
      <c r="CE6" s="21" t="s">
        <v>136</v>
      </c>
      <c r="CF6" s="21" t="s">
        <v>137</v>
      </c>
      <c r="CG6" s="21" t="s">
        <v>138</v>
      </c>
      <c r="CH6" s="21" t="s">
        <v>139</v>
      </c>
      <c r="CI6" s="21" t="s">
        <v>140</v>
      </c>
      <c r="CJ6" s="21" t="s">
        <v>141</v>
      </c>
    </row>
    <row r="7" spans="1:88" ht="51.75" customHeight="1" x14ac:dyDescent="0.2">
      <c r="B7" s="70">
        <v>1</v>
      </c>
      <c r="C7" s="35" t="s">
        <v>142</v>
      </c>
      <c r="D7" s="36" t="s">
        <v>227</v>
      </c>
      <c r="E7" s="36" t="s">
        <v>48</v>
      </c>
      <c r="F7" s="36">
        <v>2</v>
      </c>
      <c r="G7" s="44"/>
      <c r="H7" s="101">
        <v>14</v>
      </c>
      <c r="I7" s="101">
        <v>14</v>
      </c>
      <c r="J7" s="101">
        <v>14</v>
      </c>
      <c r="K7" s="101">
        <v>14</v>
      </c>
      <c r="L7" s="101">
        <v>14</v>
      </c>
      <c r="M7" s="101">
        <v>14</v>
      </c>
      <c r="N7" s="101">
        <v>14</v>
      </c>
      <c r="O7" s="101">
        <v>14</v>
      </c>
      <c r="P7" s="101">
        <v>14</v>
      </c>
      <c r="Q7" s="101">
        <v>14</v>
      </c>
      <c r="R7" s="101">
        <v>14</v>
      </c>
      <c r="S7" s="101">
        <v>14</v>
      </c>
      <c r="T7" s="101">
        <v>14</v>
      </c>
      <c r="U7" s="101">
        <v>14</v>
      </c>
      <c r="V7" s="101">
        <v>14</v>
      </c>
      <c r="W7" s="101">
        <v>14</v>
      </c>
      <c r="X7" s="101">
        <v>14</v>
      </c>
      <c r="Y7" s="101">
        <v>14</v>
      </c>
      <c r="Z7" s="101">
        <v>14</v>
      </c>
      <c r="AA7" s="101">
        <v>14</v>
      </c>
      <c r="AB7" s="101">
        <v>14</v>
      </c>
      <c r="AC7" s="101">
        <v>14</v>
      </c>
      <c r="AD7" s="101">
        <v>14</v>
      </c>
      <c r="AE7" s="101">
        <v>14</v>
      </c>
      <c r="AF7" s="101">
        <v>14</v>
      </c>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40"/>
    </row>
    <row r="8" spans="1:88" ht="57.4" customHeight="1" x14ac:dyDescent="0.2">
      <c r="B8" s="70">
        <v>2</v>
      </c>
      <c r="C8" s="30" t="s">
        <v>153</v>
      </c>
      <c r="D8" s="31" t="s">
        <v>229</v>
      </c>
      <c r="E8" s="31" t="s">
        <v>48</v>
      </c>
      <c r="F8" s="31">
        <v>2</v>
      </c>
      <c r="G8" s="44"/>
      <c r="H8" s="38">
        <v>1.71</v>
      </c>
      <c r="I8" s="38">
        <v>1.71</v>
      </c>
      <c r="J8" s="38">
        <v>1.71</v>
      </c>
      <c r="K8" s="38">
        <v>1.71</v>
      </c>
      <c r="L8" s="38">
        <v>1.71</v>
      </c>
      <c r="M8" s="38">
        <v>1.71</v>
      </c>
      <c r="N8" s="38">
        <v>1.71</v>
      </c>
      <c r="O8" s="38">
        <v>1.71</v>
      </c>
      <c r="P8" s="38">
        <v>1.71</v>
      </c>
      <c r="Q8" s="38">
        <v>1.71</v>
      </c>
      <c r="R8" s="38">
        <v>1.71</v>
      </c>
      <c r="S8" s="38">
        <v>1.71</v>
      </c>
      <c r="T8" s="38">
        <v>1.71</v>
      </c>
      <c r="U8" s="38">
        <v>1.71</v>
      </c>
      <c r="V8" s="38">
        <v>1.71</v>
      </c>
      <c r="W8" s="38">
        <v>1.71</v>
      </c>
      <c r="X8" s="38">
        <v>1.71</v>
      </c>
      <c r="Y8" s="38">
        <v>1.71</v>
      </c>
      <c r="Z8" s="38">
        <v>1.71</v>
      </c>
      <c r="AA8" s="38">
        <v>1.71</v>
      </c>
      <c r="AB8" s="38">
        <v>1.71</v>
      </c>
      <c r="AC8" s="38">
        <v>1.71</v>
      </c>
      <c r="AD8" s="38">
        <v>1.71</v>
      </c>
      <c r="AE8" s="38">
        <v>1.71</v>
      </c>
      <c r="AF8" s="38">
        <v>1.71</v>
      </c>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43"/>
    </row>
    <row r="9" spans="1:88" ht="59.65" customHeight="1" x14ac:dyDescent="0.2">
      <c r="B9" s="70">
        <v>3</v>
      </c>
      <c r="C9" s="30" t="s">
        <v>156</v>
      </c>
      <c r="D9" s="31" t="s">
        <v>231</v>
      </c>
      <c r="E9" s="31" t="s">
        <v>48</v>
      </c>
      <c r="F9" s="31">
        <v>2</v>
      </c>
      <c r="G9" s="44"/>
      <c r="H9" s="23">
        <v>0.13</v>
      </c>
      <c r="I9" s="23">
        <v>0.13</v>
      </c>
      <c r="J9" s="23">
        <v>0.13</v>
      </c>
      <c r="K9" s="23">
        <v>0.13</v>
      </c>
      <c r="L9" s="23">
        <v>0.13</v>
      </c>
      <c r="M9" s="23">
        <v>0.13</v>
      </c>
      <c r="N9" s="23">
        <v>0.13</v>
      </c>
      <c r="O9" s="23">
        <v>0.13</v>
      </c>
      <c r="P9" s="23">
        <v>0.13</v>
      </c>
      <c r="Q9" s="23">
        <v>0.13</v>
      </c>
      <c r="R9" s="23">
        <v>0.13</v>
      </c>
      <c r="S9" s="23">
        <v>0.13</v>
      </c>
      <c r="T9" s="23">
        <v>0.13</v>
      </c>
      <c r="U9" s="23">
        <v>0.13</v>
      </c>
      <c r="V9" s="23">
        <v>0.13</v>
      </c>
      <c r="W9" s="23">
        <v>0.13</v>
      </c>
      <c r="X9" s="23">
        <v>0.13</v>
      </c>
      <c r="Y9" s="23">
        <v>0.13</v>
      </c>
      <c r="Z9" s="23">
        <v>0.13</v>
      </c>
      <c r="AA9" s="23">
        <v>0.13</v>
      </c>
      <c r="AB9" s="23">
        <v>0.13</v>
      </c>
      <c r="AC9" s="23">
        <v>0.13</v>
      </c>
      <c r="AD9" s="23">
        <v>0.13</v>
      </c>
      <c r="AE9" s="23">
        <v>0.13</v>
      </c>
      <c r="AF9" s="23">
        <v>0.13</v>
      </c>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row>
    <row r="10" spans="1:88" x14ac:dyDescent="0.2"/>
    <row r="11" spans="1:88" x14ac:dyDescent="0.2"/>
    <row r="12" spans="1:88" x14ac:dyDescent="0.2"/>
    <row r="13" spans="1:88" ht="15" x14ac:dyDescent="0.25">
      <c r="B13" s="54" t="s">
        <v>337</v>
      </c>
      <c r="C13" s="26"/>
    </row>
    <row r="14" spans="1:88" x14ac:dyDescent="0.2">
      <c r="B14" s="26"/>
      <c r="C14" s="26"/>
    </row>
    <row r="15" spans="1:88" x14ac:dyDescent="0.2">
      <c r="B15" s="55"/>
      <c r="C15" s="26" t="s">
        <v>338</v>
      </c>
    </row>
    <row r="16" spans="1:88" x14ac:dyDescent="0.2">
      <c r="B16" s="26"/>
      <c r="C16" s="26"/>
    </row>
    <row r="17" spans="2:9" x14ac:dyDescent="0.2">
      <c r="B17" s="56"/>
      <c r="C17" s="26" t="s">
        <v>339</v>
      </c>
    </row>
    <row r="18" spans="2:9" x14ac:dyDescent="0.2"/>
    <row r="19" spans="2:9" x14ac:dyDescent="0.2"/>
    <row r="20" spans="2:9" x14ac:dyDescent="0.2"/>
    <row r="21" spans="2:9" s="26" customFormat="1" ht="15" x14ac:dyDescent="0.25">
      <c r="B21" s="134" t="s">
        <v>344</v>
      </c>
      <c r="C21" s="135"/>
      <c r="D21" s="135"/>
      <c r="E21" s="135"/>
      <c r="F21" s="135"/>
      <c r="G21" s="135"/>
      <c r="H21" s="135"/>
      <c r="I21" s="136"/>
    </row>
    <row r="22" spans="2:9" x14ac:dyDescent="0.2"/>
    <row r="23" spans="2:9" s="6" customFormat="1" ht="13.5" x14ac:dyDescent="0.2">
      <c r="B23" s="58" t="s">
        <v>335</v>
      </c>
      <c r="C23" s="137" t="s">
        <v>333</v>
      </c>
      <c r="D23" s="137"/>
      <c r="E23" s="137"/>
      <c r="F23" s="137"/>
      <c r="G23" s="137"/>
      <c r="H23" s="137"/>
      <c r="I23" s="137"/>
    </row>
    <row r="24" spans="2:9" s="6" customFormat="1" ht="75.400000000000006" customHeight="1" x14ac:dyDescent="0.2">
      <c r="B24" s="59">
        <v>1</v>
      </c>
      <c r="C24" s="130" t="s">
        <v>228</v>
      </c>
      <c r="D24" s="117"/>
      <c r="E24" s="117"/>
      <c r="F24" s="117"/>
      <c r="G24" s="117"/>
      <c r="H24" s="117"/>
      <c r="I24" s="117"/>
    </row>
    <row r="25" spans="2:9" s="6" customFormat="1" ht="118.5" customHeight="1" x14ac:dyDescent="0.2">
      <c r="B25" s="59">
        <v>2</v>
      </c>
      <c r="C25" s="130" t="s">
        <v>230</v>
      </c>
      <c r="D25" s="117"/>
      <c r="E25" s="117"/>
      <c r="F25" s="117"/>
      <c r="G25" s="117"/>
      <c r="H25" s="117"/>
      <c r="I25" s="117"/>
    </row>
    <row r="26" spans="2:9" s="6" customFormat="1" ht="85.5" customHeight="1" x14ac:dyDescent="0.2">
      <c r="B26" s="59">
        <v>3</v>
      </c>
      <c r="C26" s="130" t="s">
        <v>232</v>
      </c>
      <c r="D26" s="117"/>
      <c r="E26" s="117"/>
      <c r="F26" s="117"/>
      <c r="G26" s="117"/>
      <c r="H26" s="117"/>
      <c r="I26" s="117"/>
    </row>
    <row r="27" spans="2:9" x14ac:dyDescent="0.2"/>
    <row r="28" spans="2:9" x14ac:dyDescent="0.2"/>
    <row r="29" spans="2:9" x14ac:dyDescent="0.2"/>
    <row r="30" spans="2:9" x14ac:dyDescent="0.2"/>
    <row r="31" spans="2:9" x14ac:dyDescent="0.2"/>
    <row r="32" spans="2:9"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sheetData>
  <mergeCells count="11">
    <mergeCell ref="AG5:CJ5"/>
    <mergeCell ref="B21:I21"/>
    <mergeCell ref="C23:I23"/>
    <mergeCell ref="C24:I24"/>
    <mergeCell ref="C25:I25"/>
    <mergeCell ref="C26:I26"/>
    <mergeCell ref="B3:C3"/>
    <mergeCell ref="B4:C4"/>
    <mergeCell ref="D3:F3"/>
    <mergeCell ref="D4:F4"/>
    <mergeCell ref="H5:AF5"/>
  </mergeCells>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57362"/>
  </sheetPr>
  <dimension ref="A1:DF67"/>
  <sheetViews>
    <sheetView showGridLines="0" zoomScaleNormal="100" workbookViewId="0">
      <pane xSplit="6" ySplit="6" topLeftCell="G7" activePane="bottomRight" state="frozen"/>
      <selection activeCell="M7" sqref="M7"/>
      <selection pane="topRight" activeCell="M7" sqref="M7"/>
      <selection pane="bottomLeft" activeCell="M7" sqref="M7"/>
      <selection pane="bottomRight" activeCell="J14" sqref="J14"/>
    </sheetView>
  </sheetViews>
  <sheetFormatPr defaultColWidth="0" defaultRowHeight="14.25" zeroHeight="1" x14ac:dyDescent="0.2"/>
  <cols>
    <col min="1" max="1" width="1.75" customWidth="1"/>
    <col min="2" max="2" width="4.125" customWidth="1"/>
    <col min="3" max="3" width="70.625" customWidth="1"/>
    <col min="4" max="4" width="16.625" customWidth="1"/>
    <col min="5" max="5" width="14.625" customWidth="1"/>
    <col min="6" max="6" width="5.625" customWidth="1"/>
    <col min="7" max="7" width="3.25" customWidth="1"/>
    <col min="8" max="32" width="8.75" customWidth="1"/>
    <col min="33" max="88" width="8.75" hidden="1" customWidth="1"/>
    <col min="89" max="109" width="8.75" customWidth="1"/>
    <col min="110" max="110" width="0" hidden="1" customWidth="1"/>
    <col min="111" max="16384" width="8.75" hidden="1"/>
  </cols>
  <sheetData>
    <row r="1" spans="2:88" ht="22.5" customHeight="1" x14ac:dyDescent="0.2">
      <c r="B1" s="116" t="s">
        <v>233</v>
      </c>
      <c r="C1" s="116"/>
      <c r="D1" s="116"/>
      <c r="E1" s="116"/>
      <c r="F1" s="116"/>
      <c r="G1" s="34"/>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row>
    <row r="2" spans="2:88" ht="15" thickBot="1" x14ac:dyDescent="0.25">
      <c r="C2" s="27"/>
      <c r="D2" s="27"/>
      <c r="E2" s="27"/>
      <c r="F2" s="27"/>
      <c r="G2" s="34"/>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row>
    <row r="3" spans="2:88" ht="17.25" thickBot="1" x14ac:dyDescent="0.25">
      <c r="B3" s="121" t="s">
        <v>2</v>
      </c>
      <c r="C3" s="122"/>
      <c r="D3" s="138" t="str">
        <f>'Cover sheet'!C5</f>
        <v>Yorkshire Water</v>
      </c>
      <c r="E3" s="139"/>
      <c r="F3" s="140"/>
      <c r="G3" s="44"/>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row>
    <row r="4" spans="2:88" ht="17.25" thickBot="1" x14ac:dyDescent="0.25">
      <c r="B4" s="121" t="s">
        <v>331</v>
      </c>
      <c r="C4" s="122"/>
      <c r="D4" s="138" t="str">
        <f>'Cover sheet'!C6</f>
        <v>East Surface Water Zone</v>
      </c>
      <c r="E4" s="139"/>
      <c r="F4" s="140"/>
      <c r="G4" s="44"/>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row>
    <row r="5" spans="2:88" ht="16.5" thickBot="1" x14ac:dyDescent="0.35">
      <c r="C5" s="29"/>
      <c r="D5" s="29"/>
      <c r="E5" s="27"/>
      <c r="F5" s="27"/>
      <c r="G5" s="44"/>
      <c r="H5" s="142" t="s">
        <v>59</v>
      </c>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33" t="s">
        <v>60</v>
      </c>
      <c r="AH5" s="133"/>
      <c r="AI5" s="133"/>
      <c r="AJ5" s="133"/>
      <c r="AK5" s="133"/>
      <c r="AL5" s="133"/>
      <c r="AM5" s="133"/>
      <c r="AN5" s="133"/>
      <c r="AO5" s="133"/>
      <c r="AP5" s="133"/>
      <c r="AQ5" s="133"/>
      <c r="AR5" s="133"/>
      <c r="AS5" s="133"/>
      <c r="AT5" s="133"/>
      <c r="AU5" s="133"/>
      <c r="AV5" s="133"/>
      <c r="AW5" s="133"/>
      <c r="AX5" s="133"/>
      <c r="AY5" s="133"/>
      <c r="AZ5" s="133"/>
      <c r="BA5" s="133"/>
      <c r="BB5" s="133"/>
      <c r="BC5" s="133"/>
      <c r="BD5" s="133"/>
      <c r="BE5" s="133"/>
      <c r="BF5" s="133"/>
      <c r="BG5" s="133"/>
      <c r="BH5" s="133"/>
      <c r="BI5" s="133"/>
      <c r="BJ5" s="133"/>
      <c r="BK5" s="133"/>
      <c r="BL5" s="133"/>
      <c r="BM5" s="133"/>
      <c r="BN5" s="133"/>
      <c r="BO5" s="133"/>
      <c r="BP5" s="133"/>
      <c r="BQ5" s="133"/>
      <c r="BR5" s="133"/>
      <c r="BS5" s="133"/>
      <c r="BT5" s="133"/>
      <c r="BU5" s="133"/>
      <c r="BV5" s="133"/>
      <c r="BW5" s="133"/>
      <c r="BX5" s="133"/>
      <c r="BY5" s="133"/>
      <c r="BZ5" s="133"/>
      <c r="CA5" s="133"/>
      <c r="CB5" s="133"/>
      <c r="CC5" s="133"/>
      <c r="CD5" s="133"/>
      <c r="CE5" s="133"/>
      <c r="CF5" s="133"/>
      <c r="CG5" s="133"/>
      <c r="CH5" s="133"/>
      <c r="CI5" s="133"/>
      <c r="CJ5" s="133"/>
    </row>
    <row r="6" spans="2:88" ht="15" thickBot="1" x14ac:dyDescent="0.25">
      <c r="B6" s="69" t="s">
        <v>335</v>
      </c>
      <c r="C6" s="20" t="s">
        <v>22</v>
      </c>
      <c r="D6" s="21" t="s">
        <v>23</v>
      </c>
      <c r="E6" s="21" t="s">
        <v>24</v>
      </c>
      <c r="F6" s="92" t="s">
        <v>334</v>
      </c>
      <c r="G6" s="44"/>
      <c r="H6" s="21" t="s">
        <v>61</v>
      </c>
      <c r="I6" s="21" t="s">
        <v>62</v>
      </c>
      <c r="J6" s="21" t="s">
        <v>63</v>
      </c>
      <c r="K6" s="21" t="s">
        <v>64</v>
      </c>
      <c r="L6" s="21" t="s">
        <v>65</v>
      </c>
      <c r="M6" s="21" t="s">
        <v>66</v>
      </c>
      <c r="N6" s="21" t="s">
        <v>67</v>
      </c>
      <c r="O6" s="21" t="s">
        <v>68</v>
      </c>
      <c r="P6" s="21" t="s">
        <v>69</v>
      </c>
      <c r="Q6" s="21" t="s">
        <v>70</v>
      </c>
      <c r="R6" s="21" t="s">
        <v>71</v>
      </c>
      <c r="S6" s="21" t="s">
        <v>72</v>
      </c>
      <c r="T6" s="21" t="s">
        <v>73</v>
      </c>
      <c r="U6" s="21" t="s">
        <v>74</v>
      </c>
      <c r="V6" s="21" t="s">
        <v>75</v>
      </c>
      <c r="W6" s="21" t="s">
        <v>76</v>
      </c>
      <c r="X6" s="21" t="s">
        <v>77</v>
      </c>
      <c r="Y6" s="21" t="s">
        <v>78</v>
      </c>
      <c r="Z6" s="21" t="s">
        <v>79</v>
      </c>
      <c r="AA6" s="21" t="s">
        <v>80</v>
      </c>
      <c r="AB6" s="21" t="s">
        <v>81</v>
      </c>
      <c r="AC6" s="21" t="s">
        <v>82</v>
      </c>
      <c r="AD6" s="21" t="s">
        <v>83</v>
      </c>
      <c r="AE6" s="21" t="s">
        <v>84</v>
      </c>
      <c r="AF6" s="21" t="s">
        <v>85</v>
      </c>
      <c r="AG6" s="21" t="s">
        <v>86</v>
      </c>
      <c r="AH6" s="21" t="s">
        <v>87</v>
      </c>
      <c r="AI6" s="21" t="s">
        <v>88</v>
      </c>
      <c r="AJ6" s="21" t="s">
        <v>89</v>
      </c>
      <c r="AK6" s="21" t="s">
        <v>90</v>
      </c>
      <c r="AL6" s="21" t="s">
        <v>91</v>
      </c>
      <c r="AM6" s="21" t="s">
        <v>92</v>
      </c>
      <c r="AN6" s="21" t="s">
        <v>93</v>
      </c>
      <c r="AO6" s="21" t="s">
        <v>94</v>
      </c>
      <c r="AP6" s="21" t="s">
        <v>95</v>
      </c>
      <c r="AQ6" s="21" t="s">
        <v>96</v>
      </c>
      <c r="AR6" s="21" t="s">
        <v>97</v>
      </c>
      <c r="AS6" s="21" t="s">
        <v>98</v>
      </c>
      <c r="AT6" s="21" t="s">
        <v>99</v>
      </c>
      <c r="AU6" s="21" t="s">
        <v>100</v>
      </c>
      <c r="AV6" s="21" t="s">
        <v>101</v>
      </c>
      <c r="AW6" s="21" t="s">
        <v>102</v>
      </c>
      <c r="AX6" s="21" t="s">
        <v>103</v>
      </c>
      <c r="AY6" s="21" t="s">
        <v>104</v>
      </c>
      <c r="AZ6" s="21" t="s">
        <v>105</v>
      </c>
      <c r="BA6" s="21" t="s">
        <v>106</v>
      </c>
      <c r="BB6" s="21" t="s">
        <v>107</v>
      </c>
      <c r="BC6" s="21" t="s">
        <v>108</v>
      </c>
      <c r="BD6" s="21" t="s">
        <v>109</v>
      </c>
      <c r="BE6" s="21" t="s">
        <v>110</v>
      </c>
      <c r="BF6" s="21" t="s">
        <v>111</v>
      </c>
      <c r="BG6" s="21" t="s">
        <v>112</v>
      </c>
      <c r="BH6" s="21" t="s">
        <v>113</v>
      </c>
      <c r="BI6" s="21" t="s">
        <v>114</v>
      </c>
      <c r="BJ6" s="21" t="s">
        <v>115</v>
      </c>
      <c r="BK6" s="21" t="s">
        <v>116</v>
      </c>
      <c r="BL6" s="21" t="s">
        <v>117</v>
      </c>
      <c r="BM6" s="21" t="s">
        <v>118</v>
      </c>
      <c r="BN6" s="21" t="s">
        <v>119</v>
      </c>
      <c r="BO6" s="21" t="s">
        <v>120</v>
      </c>
      <c r="BP6" s="21" t="s">
        <v>121</v>
      </c>
      <c r="BQ6" s="21" t="s">
        <v>122</v>
      </c>
      <c r="BR6" s="21" t="s">
        <v>123</v>
      </c>
      <c r="BS6" s="21" t="s">
        <v>124</v>
      </c>
      <c r="BT6" s="21" t="s">
        <v>125</v>
      </c>
      <c r="BU6" s="21" t="s">
        <v>126</v>
      </c>
      <c r="BV6" s="21" t="s">
        <v>127</v>
      </c>
      <c r="BW6" s="21" t="s">
        <v>128</v>
      </c>
      <c r="BX6" s="21" t="s">
        <v>129</v>
      </c>
      <c r="BY6" s="21" t="s">
        <v>130</v>
      </c>
      <c r="BZ6" s="21" t="s">
        <v>131</v>
      </c>
      <c r="CA6" s="21" t="s">
        <v>132</v>
      </c>
      <c r="CB6" s="21" t="s">
        <v>133</v>
      </c>
      <c r="CC6" s="21" t="s">
        <v>134</v>
      </c>
      <c r="CD6" s="21" t="s">
        <v>135</v>
      </c>
      <c r="CE6" s="21" t="s">
        <v>136</v>
      </c>
      <c r="CF6" s="21" t="s">
        <v>137</v>
      </c>
      <c r="CG6" s="21" t="s">
        <v>138</v>
      </c>
      <c r="CH6" s="21" t="s">
        <v>139</v>
      </c>
      <c r="CI6" s="21" t="s">
        <v>140</v>
      </c>
      <c r="CJ6" s="21" t="s">
        <v>141</v>
      </c>
    </row>
    <row r="7" spans="2:88" ht="51" x14ac:dyDescent="0.2">
      <c r="B7" s="70">
        <v>1</v>
      </c>
      <c r="C7" s="35" t="s">
        <v>160</v>
      </c>
      <c r="D7" s="36" t="s">
        <v>234</v>
      </c>
      <c r="E7" s="36" t="s">
        <v>48</v>
      </c>
      <c r="F7" s="36">
        <v>2</v>
      </c>
      <c r="H7" s="101">
        <v>1.4521657706214599</v>
      </c>
      <c r="I7" s="101">
        <v>1.4476517016238</v>
      </c>
      <c r="J7" s="101">
        <v>1.4433019671537477</v>
      </c>
      <c r="K7" s="101">
        <v>1.4391039863832844</v>
      </c>
      <c r="L7" s="101">
        <v>1.4350472580286855</v>
      </c>
      <c r="M7" s="101">
        <v>1.4311214844168949</v>
      </c>
      <c r="N7" s="101">
        <v>1.4273182159188511</v>
      </c>
      <c r="O7" s="101">
        <v>1.4236293246598095</v>
      </c>
      <c r="P7" s="101">
        <v>1.4200476974703635</v>
      </c>
      <c r="Q7" s="101">
        <v>1.4165659156869652</v>
      </c>
      <c r="R7" s="101">
        <v>1.4131756647438227</v>
      </c>
      <c r="S7" s="101">
        <v>1.4098686911659455</v>
      </c>
      <c r="T7" s="101">
        <v>1.40664039668088</v>
      </c>
      <c r="U7" s="101">
        <v>1.4034863719939066</v>
      </c>
      <c r="V7" s="101">
        <v>1.4004020192057625</v>
      </c>
      <c r="W7" s="101">
        <v>1.3973834236534848</v>
      </c>
      <c r="X7" s="101">
        <v>1.3944273323225609</v>
      </c>
      <c r="Y7" s="101">
        <v>1.3915309800085425</v>
      </c>
      <c r="Z7" s="101">
        <v>1.3886913686144731</v>
      </c>
      <c r="AA7" s="101">
        <v>1.3858844695157517</v>
      </c>
      <c r="AB7" s="101">
        <v>1.3831292537131765</v>
      </c>
      <c r="AC7" s="101">
        <v>1.3804230585745751</v>
      </c>
      <c r="AD7" s="101">
        <v>1.3777643401666182</v>
      </c>
      <c r="AE7" s="101">
        <v>1.3751506713729229</v>
      </c>
      <c r="AF7" s="101">
        <v>1.3725802459768697</v>
      </c>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40"/>
    </row>
    <row r="8" spans="2:88" ht="51" x14ac:dyDescent="0.2">
      <c r="B8" s="70">
        <v>2</v>
      </c>
      <c r="C8" s="30" t="s">
        <v>163</v>
      </c>
      <c r="D8" s="31" t="s">
        <v>236</v>
      </c>
      <c r="E8" s="31" t="s">
        <v>48</v>
      </c>
      <c r="F8" s="31">
        <v>2</v>
      </c>
      <c r="H8" s="101">
        <v>2.5560635604351338E-2</v>
      </c>
      <c r="I8" s="101">
        <v>2.5380217713991994E-2</v>
      </c>
      <c r="J8" s="101">
        <v>2.5199799823632657E-2</v>
      </c>
      <c r="K8" s="101">
        <v>2.5019381933273327E-2</v>
      </c>
      <c r="L8" s="101">
        <v>2.4838964042913986E-2</v>
      </c>
      <c r="M8" s="101">
        <v>2.4658546152554649E-2</v>
      </c>
      <c r="N8" s="101">
        <v>2.4478128262195309E-2</v>
      </c>
      <c r="O8" s="101">
        <v>2.4297710371835972E-2</v>
      </c>
      <c r="P8" s="101">
        <v>2.4117292481476635E-2</v>
      </c>
      <c r="Q8" s="101">
        <v>2.3936874591117298E-2</v>
      </c>
      <c r="R8" s="101">
        <v>2.3756456700757968E-2</v>
      </c>
      <c r="S8" s="101">
        <v>2.3576038810398627E-2</v>
      </c>
      <c r="T8" s="101">
        <v>2.3395620920039287E-2</v>
      </c>
      <c r="U8" s="101">
        <v>2.3215203029679943E-2</v>
      </c>
      <c r="V8" s="101">
        <v>2.3034785139320613E-2</v>
      </c>
      <c r="W8" s="101">
        <v>2.2854367248961276E-2</v>
      </c>
      <c r="X8" s="101">
        <v>2.2673949358601935E-2</v>
      </c>
      <c r="Y8" s="101">
        <v>2.2493531468242602E-2</v>
      </c>
      <c r="Z8" s="101">
        <v>2.2313113577883265E-2</v>
      </c>
      <c r="AA8" s="101">
        <v>2.2132695687523928E-2</v>
      </c>
      <c r="AB8" s="101">
        <v>2.1952277797164587E-2</v>
      </c>
      <c r="AC8" s="101">
        <v>2.1771859906805253E-2</v>
      </c>
      <c r="AD8" s="101">
        <v>2.1591442016445913E-2</v>
      </c>
      <c r="AE8" s="101">
        <v>2.1411024126086572E-2</v>
      </c>
      <c r="AF8" s="101">
        <v>2.1230606235727235E-2</v>
      </c>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43"/>
    </row>
    <row r="9" spans="2:88" ht="51" x14ac:dyDescent="0.2">
      <c r="B9" s="70">
        <v>3</v>
      </c>
      <c r="C9" s="30" t="s">
        <v>166</v>
      </c>
      <c r="D9" s="31" t="s">
        <v>238</v>
      </c>
      <c r="E9" s="31" t="s">
        <v>48</v>
      </c>
      <c r="F9" s="31">
        <v>2</v>
      </c>
      <c r="H9" s="101">
        <v>1.4082713115275216</v>
      </c>
      <c r="I9" s="101">
        <v>1.4584335913401474</v>
      </c>
      <c r="J9" s="101">
        <v>1.5081415219353655</v>
      </c>
      <c r="K9" s="101">
        <v>1.5540490560715337</v>
      </c>
      <c r="L9" s="101">
        <v>1.5983709459353512</v>
      </c>
      <c r="M9" s="101">
        <v>1.6388409345226913</v>
      </c>
      <c r="N9" s="101">
        <v>1.6768520952960984</v>
      </c>
      <c r="O9" s="101">
        <v>1.7130197599831498</v>
      </c>
      <c r="P9" s="101">
        <v>1.7471761245579576</v>
      </c>
      <c r="Q9" s="101">
        <v>1.7788539741861109</v>
      </c>
      <c r="R9" s="101">
        <v>1.8082373777713772</v>
      </c>
      <c r="S9" s="101">
        <v>1.8373298225654529</v>
      </c>
      <c r="T9" s="101">
        <v>1.8666499000931085</v>
      </c>
      <c r="U9" s="101">
        <v>1.8958865223462991</v>
      </c>
      <c r="V9" s="101">
        <v>1.9256861668315017</v>
      </c>
      <c r="W9" s="101">
        <v>1.9544662029440398</v>
      </c>
      <c r="X9" s="101">
        <v>1.9834413867744554</v>
      </c>
      <c r="Y9" s="101">
        <v>2.0117167824600024</v>
      </c>
      <c r="Z9" s="101">
        <v>2.0409612278486615</v>
      </c>
      <c r="AA9" s="101">
        <v>2.0690816961564522</v>
      </c>
      <c r="AB9" s="101">
        <v>2.0943406931585433</v>
      </c>
      <c r="AC9" s="101">
        <v>2.1191498903958466</v>
      </c>
      <c r="AD9" s="101">
        <v>2.1434519213308563</v>
      </c>
      <c r="AE9" s="101">
        <v>2.1668606172776728</v>
      </c>
      <c r="AF9" s="101">
        <v>2.1895175368366337</v>
      </c>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43"/>
    </row>
    <row r="10" spans="2:88" ht="51" x14ac:dyDescent="0.2">
      <c r="B10" s="70">
        <v>4</v>
      </c>
      <c r="C10" s="30" t="s">
        <v>240</v>
      </c>
      <c r="D10" s="31" t="s">
        <v>241</v>
      </c>
      <c r="E10" s="31" t="s">
        <v>48</v>
      </c>
      <c r="F10" s="31">
        <v>2</v>
      </c>
      <c r="H10" s="101">
        <v>1.9292058115476489</v>
      </c>
      <c r="I10" s="101">
        <v>1.8574774140951864</v>
      </c>
      <c r="J10" s="101">
        <v>1.7888819507993119</v>
      </c>
      <c r="K10" s="101">
        <v>1.7261355214235417</v>
      </c>
      <c r="L10" s="101">
        <v>1.668644552991827</v>
      </c>
      <c r="M10" s="101">
        <v>1.6155641755957713</v>
      </c>
      <c r="N10" s="101">
        <v>1.5670140149770255</v>
      </c>
      <c r="O10" s="101">
        <v>1.5228245737228998</v>
      </c>
      <c r="P10" s="101">
        <v>1.482425316240688</v>
      </c>
      <c r="Q10" s="101">
        <v>1.4450350816408168</v>
      </c>
      <c r="R10" s="101">
        <v>1.4106306833767999</v>
      </c>
      <c r="S10" s="101">
        <v>1.3777506805750521</v>
      </c>
      <c r="T10" s="101">
        <v>1.3452793917685582</v>
      </c>
      <c r="U10" s="101">
        <v>1.3129965942208492</v>
      </c>
      <c r="V10" s="101">
        <v>1.2812699370071576</v>
      </c>
      <c r="W10" s="101">
        <v>1.2491437316268565</v>
      </c>
      <c r="X10" s="101">
        <v>1.2173064161912956</v>
      </c>
      <c r="Y10" s="101">
        <v>1.1849890429923575</v>
      </c>
      <c r="Z10" s="101">
        <v>1.1508452990195996</v>
      </c>
      <c r="AA10" s="101">
        <v>1.1219485581413908</v>
      </c>
      <c r="AB10" s="101">
        <v>1.1004594677514794</v>
      </c>
      <c r="AC10" s="101">
        <v>1.0786925170889718</v>
      </c>
      <c r="AD10" s="101">
        <v>1.0565598429576428</v>
      </c>
      <c r="AE10" s="101">
        <v>1.0339638696835638</v>
      </c>
      <c r="AF10" s="101">
        <v>1.0109296750096071</v>
      </c>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43"/>
    </row>
    <row r="11" spans="2:88" ht="51" x14ac:dyDescent="0.2">
      <c r="B11" s="70">
        <v>5</v>
      </c>
      <c r="C11" s="30" t="s">
        <v>172</v>
      </c>
      <c r="D11" s="31" t="s">
        <v>243</v>
      </c>
      <c r="E11" s="31" t="s">
        <v>174</v>
      </c>
      <c r="F11" s="31">
        <v>1</v>
      </c>
      <c r="H11" s="102">
        <v>102.7</v>
      </c>
      <c r="I11" s="102">
        <v>102.9</v>
      </c>
      <c r="J11" s="102">
        <v>103</v>
      </c>
      <c r="K11" s="102">
        <v>103.1</v>
      </c>
      <c r="L11" s="102">
        <v>103.2</v>
      </c>
      <c r="M11" s="102">
        <v>103.4</v>
      </c>
      <c r="N11" s="102">
        <v>103.5</v>
      </c>
      <c r="O11" s="102">
        <v>103.7</v>
      </c>
      <c r="P11" s="102">
        <v>103.8</v>
      </c>
      <c r="Q11" s="102">
        <v>104</v>
      </c>
      <c r="R11" s="102">
        <v>104.1</v>
      </c>
      <c r="S11" s="102">
        <v>104.3</v>
      </c>
      <c r="T11" s="102">
        <v>104.4</v>
      </c>
      <c r="U11" s="102">
        <v>104.5</v>
      </c>
      <c r="V11" s="102">
        <v>104.6</v>
      </c>
      <c r="W11" s="102">
        <v>104.6</v>
      </c>
      <c r="X11" s="102">
        <v>104.6</v>
      </c>
      <c r="Y11" s="102">
        <v>104.6</v>
      </c>
      <c r="Z11" s="102">
        <v>104.6</v>
      </c>
      <c r="AA11" s="102">
        <v>104.6</v>
      </c>
      <c r="AB11" s="102">
        <v>104.4</v>
      </c>
      <c r="AC11" s="102">
        <v>104.2</v>
      </c>
      <c r="AD11" s="102">
        <v>104</v>
      </c>
      <c r="AE11" s="102">
        <v>103.8</v>
      </c>
      <c r="AF11" s="102">
        <v>103.6</v>
      </c>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43"/>
    </row>
    <row r="12" spans="2:88" ht="51" x14ac:dyDescent="0.2">
      <c r="B12" s="70">
        <v>6</v>
      </c>
      <c r="C12" s="30" t="s">
        <v>176</v>
      </c>
      <c r="D12" s="31" t="s">
        <v>245</v>
      </c>
      <c r="E12" s="31" t="s">
        <v>174</v>
      </c>
      <c r="F12" s="31">
        <v>1</v>
      </c>
      <c r="H12" s="38">
        <v>146.4</v>
      </c>
      <c r="I12" s="38">
        <v>145.1</v>
      </c>
      <c r="J12" s="38">
        <v>144</v>
      </c>
      <c r="K12" s="38">
        <v>143</v>
      </c>
      <c r="L12" s="38">
        <v>142</v>
      </c>
      <c r="M12" s="38">
        <v>141.1</v>
      </c>
      <c r="N12" s="38">
        <v>140.19999999999999</v>
      </c>
      <c r="O12" s="38">
        <v>139.5</v>
      </c>
      <c r="P12" s="38">
        <v>138.69999999999999</v>
      </c>
      <c r="Q12" s="38">
        <v>138</v>
      </c>
      <c r="R12" s="38">
        <v>137.4</v>
      </c>
      <c r="S12" s="38">
        <v>136.69999999999999</v>
      </c>
      <c r="T12" s="38">
        <v>136.1</v>
      </c>
      <c r="U12" s="38">
        <v>135.4</v>
      </c>
      <c r="V12" s="38">
        <v>134.80000000000001</v>
      </c>
      <c r="W12" s="38">
        <v>134.19999999999999</v>
      </c>
      <c r="X12" s="38">
        <v>133.6</v>
      </c>
      <c r="Y12" s="38">
        <v>133</v>
      </c>
      <c r="Z12" s="38">
        <v>132.1</v>
      </c>
      <c r="AA12" s="38">
        <v>131.9</v>
      </c>
      <c r="AB12" s="38">
        <v>132.6</v>
      </c>
      <c r="AC12" s="38">
        <v>133.30000000000001</v>
      </c>
      <c r="AD12" s="38">
        <v>134.1</v>
      </c>
      <c r="AE12" s="38">
        <v>134.9</v>
      </c>
      <c r="AF12" s="38">
        <v>135.69999999999999</v>
      </c>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39"/>
      <c r="CI12" s="39"/>
      <c r="CJ12" s="43"/>
    </row>
    <row r="13" spans="2:88" ht="51" x14ac:dyDescent="0.2">
      <c r="B13" s="70">
        <v>7</v>
      </c>
      <c r="C13" s="30" t="s">
        <v>179</v>
      </c>
      <c r="D13" s="31" t="s">
        <v>247</v>
      </c>
      <c r="E13" s="31" t="s">
        <v>174</v>
      </c>
      <c r="F13" s="31">
        <v>1</v>
      </c>
      <c r="H13" s="102">
        <v>124.14816311204684</v>
      </c>
      <c r="I13" s="102">
        <v>122.94050356869492</v>
      </c>
      <c r="J13" s="102">
        <v>121.80855487305382</v>
      </c>
      <c r="K13" s="102">
        <v>120.80534642689493</v>
      </c>
      <c r="L13" s="102">
        <v>119.9392377230532</v>
      </c>
      <c r="M13" s="102">
        <v>119.1713637571076</v>
      </c>
      <c r="N13" s="102">
        <v>118.50046586008334</v>
      </c>
      <c r="O13" s="102">
        <v>117.90069716784794</v>
      </c>
      <c r="P13" s="102">
        <v>117.37567132513975</v>
      </c>
      <c r="Q13" s="102">
        <v>116.90154533865322</v>
      </c>
      <c r="R13" s="102">
        <v>116.4725253871738</v>
      </c>
      <c r="S13" s="102">
        <v>116.07529948865621</v>
      </c>
      <c r="T13" s="102">
        <v>115.6668069045506</v>
      </c>
      <c r="U13" s="102">
        <v>115.25621114036581</v>
      </c>
      <c r="V13" s="102">
        <v>114.84727364316208</v>
      </c>
      <c r="W13" s="102">
        <v>114.43868006561389</v>
      </c>
      <c r="X13" s="102">
        <v>114.04104954241618</v>
      </c>
      <c r="Y13" s="102">
        <v>113.57830145219057</v>
      </c>
      <c r="Z13" s="102">
        <v>113.09971040944326</v>
      </c>
      <c r="AA13" s="102">
        <v>112.76851108974998</v>
      </c>
      <c r="AB13" s="102">
        <v>112.63143933861515</v>
      </c>
      <c r="AC13" s="102">
        <v>112.48453740810032</v>
      </c>
      <c r="AD13" s="102">
        <v>112.32690517912937</v>
      </c>
      <c r="AE13" s="102">
        <v>112.1436525931997</v>
      </c>
      <c r="AF13" s="102">
        <v>111.93504374718593</v>
      </c>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c r="CC13" s="39"/>
      <c r="CD13" s="39"/>
      <c r="CE13" s="39"/>
      <c r="CF13" s="39"/>
      <c r="CG13" s="39"/>
      <c r="CH13" s="39"/>
      <c r="CI13" s="39"/>
      <c r="CJ13" s="43"/>
    </row>
    <row r="14" spans="2:88" ht="51" x14ac:dyDescent="0.2">
      <c r="B14" s="70">
        <v>8</v>
      </c>
      <c r="C14" s="30" t="s">
        <v>182</v>
      </c>
      <c r="D14" s="31" t="s">
        <v>249</v>
      </c>
      <c r="E14" s="31" t="s">
        <v>48</v>
      </c>
      <c r="F14" s="31">
        <v>2</v>
      </c>
      <c r="H14" s="101">
        <v>1.1899737452262247</v>
      </c>
      <c r="I14" s="101">
        <v>1.1882679104831351</v>
      </c>
      <c r="J14" s="101">
        <v>1.186663008732628</v>
      </c>
      <c r="K14" s="101">
        <v>1.185014212315606</v>
      </c>
      <c r="L14" s="101">
        <v>1.1833448010307261</v>
      </c>
      <c r="M14" s="101">
        <v>1.1816986084650756</v>
      </c>
      <c r="N14" s="101">
        <v>1.1800439247661227</v>
      </c>
      <c r="O14" s="101">
        <v>1.1784730820349822</v>
      </c>
      <c r="P14" s="101">
        <v>1.1767276133230462</v>
      </c>
      <c r="Q14" s="101">
        <v>1.1749907421130381</v>
      </c>
      <c r="R14" s="101">
        <v>1.1733004492238128</v>
      </c>
      <c r="S14" s="101">
        <v>1.171651885491384</v>
      </c>
      <c r="T14" s="101">
        <v>1.1698877353347028</v>
      </c>
      <c r="U14" s="101">
        <v>1.1681872166565732</v>
      </c>
      <c r="V14" s="101">
        <v>1.1665595560481243</v>
      </c>
      <c r="W14" s="101">
        <v>1.1650082075749726</v>
      </c>
      <c r="X14" s="101">
        <v>1.1634849248549255</v>
      </c>
      <c r="Y14" s="101">
        <v>1.162013374349419</v>
      </c>
      <c r="Z14" s="101">
        <v>1.1605733833030722</v>
      </c>
      <c r="AA14" s="101">
        <v>1.1591383483335744</v>
      </c>
      <c r="AB14" s="101">
        <v>1.1577149446493984</v>
      </c>
      <c r="AC14" s="101">
        <v>1.1562818009715576</v>
      </c>
      <c r="AD14" s="101">
        <v>1.1548282373855585</v>
      </c>
      <c r="AE14" s="101">
        <v>1.1533683700290713</v>
      </c>
      <c r="AF14" s="101">
        <v>1.1518931854101164</v>
      </c>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c r="CC14" s="39"/>
      <c r="CD14" s="39"/>
      <c r="CE14" s="39"/>
      <c r="CF14" s="39"/>
      <c r="CG14" s="39"/>
      <c r="CH14" s="39"/>
      <c r="CI14" s="39"/>
      <c r="CJ14" s="43"/>
    </row>
    <row r="15" spans="2:88" ht="51" x14ac:dyDescent="0.2">
      <c r="B15" s="70">
        <v>9</v>
      </c>
      <c r="C15" s="30" t="s">
        <v>185</v>
      </c>
      <c r="D15" s="31" t="s">
        <v>251</v>
      </c>
      <c r="E15" s="31" t="s">
        <v>187</v>
      </c>
      <c r="F15" s="31">
        <v>2</v>
      </c>
      <c r="H15" s="101">
        <v>77.467955466454512</v>
      </c>
      <c r="I15" s="101">
        <v>77.06972699440847</v>
      </c>
      <c r="J15" s="101">
        <v>76.653484860839967</v>
      </c>
      <c r="K15" s="101">
        <v>76.246850078977062</v>
      </c>
      <c r="L15" s="101">
        <v>75.84432146405193</v>
      </c>
      <c r="M15" s="101">
        <v>75.44422108105482</v>
      </c>
      <c r="N15" s="101">
        <v>75.048787863849839</v>
      </c>
      <c r="O15" s="101">
        <v>74.646110398193514</v>
      </c>
      <c r="P15" s="101">
        <v>74.272119950139583</v>
      </c>
      <c r="Q15" s="101">
        <v>73.906453390063035</v>
      </c>
      <c r="R15" s="101">
        <v>73.545570756525322</v>
      </c>
      <c r="S15" s="101">
        <v>73.190599278220887</v>
      </c>
      <c r="T15" s="101">
        <v>72.862557571556664</v>
      </c>
      <c r="U15" s="101">
        <v>72.537394792132602</v>
      </c>
      <c r="V15" s="101">
        <v>72.218483770269017</v>
      </c>
      <c r="W15" s="101">
        <v>71.907165443284299</v>
      </c>
      <c r="X15" s="101">
        <v>71.608863583198939</v>
      </c>
      <c r="Y15" s="101">
        <v>71.317641027965593</v>
      </c>
      <c r="Z15" s="101">
        <v>71.036641853984847</v>
      </c>
      <c r="AA15" s="101">
        <v>70.767532074134166</v>
      </c>
      <c r="AB15" s="101">
        <v>70.511719504021571</v>
      </c>
      <c r="AC15" s="101">
        <v>70.273715946345291</v>
      </c>
      <c r="AD15" s="101">
        <v>70.050007246689191</v>
      </c>
      <c r="AE15" s="101">
        <v>69.840924165966527</v>
      </c>
      <c r="AF15" s="101">
        <v>69.646406444744372</v>
      </c>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c r="CC15" s="39"/>
      <c r="CD15" s="39"/>
      <c r="CE15" s="39"/>
      <c r="CF15" s="39"/>
      <c r="CG15" s="39"/>
      <c r="CH15" s="39"/>
      <c r="CI15" s="39"/>
      <c r="CJ15" s="43"/>
    </row>
    <row r="16" spans="2:88" ht="51" x14ac:dyDescent="0.2">
      <c r="B16" s="70">
        <v>10</v>
      </c>
      <c r="C16" s="30" t="s">
        <v>189</v>
      </c>
      <c r="D16" s="31" t="s">
        <v>253</v>
      </c>
      <c r="E16" s="31" t="s">
        <v>191</v>
      </c>
      <c r="F16" s="31">
        <v>2</v>
      </c>
      <c r="H16" s="101">
        <v>7.12</v>
      </c>
      <c r="I16" s="101">
        <v>7.38</v>
      </c>
      <c r="J16" s="101">
        <v>7.64</v>
      </c>
      <c r="K16" s="101">
        <v>7.88</v>
      </c>
      <c r="L16" s="101">
        <v>8.1</v>
      </c>
      <c r="M16" s="101">
        <v>8.31</v>
      </c>
      <c r="N16" s="101">
        <v>8.51</v>
      </c>
      <c r="O16" s="101">
        <v>8.69</v>
      </c>
      <c r="P16" s="101">
        <v>8.8699999999999992</v>
      </c>
      <c r="Q16" s="101">
        <v>9.0299999999999994</v>
      </c>
      <c r="R16" s="101">
        <v>9.18</v>
      </c>
      <c r="S16" s="101">
        <v>9.34</v>
      </c>
      <c r="T16" s="101">
        <v>9.49</v>
      </c>
      <c r="U16" s="101">
        <v>9.6300000000000008</v>
      </c>
      <c r="V16" s="101">
        <v>9.7799999999999994</v>
      </c>
      <c r="W16" s="101">
        <v>9.93</v>
      </c>
      <c r="X16" s="101">
        <v>10.08</v>
      </c>
      <c r="Y16" s="101">
        <v>10.23</v>
      </c>
      <c r="Z16" s="101">
        <v>10.37</v>
      </c>
      <c r="AA16" s="101">
        <v>10.51</v>
      </c>
      <c r="AB16" s="101">
        <v>10.65</v>
      </c>
      <c r="AC16" s="101">
        <v>10.79</v>
      </c>
      <c r="AD16" s="101">
        <v>10.92</v>
      </c>
      <c r="AE16" s="101">
        <v>11.05</v>
      </c>
      <c r="AF16" s="101">
        <v>11.17</v>
      </c>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39"/>
      <c r="CI16" s="39"/>
      <c r="CJ16" s="43"/>
    </row>
    <row r="17" spans="2:88" ht="51" x14ac:dyDescent="0.2">
      <c r="B17" s="70">
        <v>11</v>
      </c>
      <c r="C17" s="30" t="s">
        <v>206</v>
      </c>
      <c r="D17" s="31" t="s">
        <v>255</v>
      </c>
      <c r="E17" s="31" t="s">
        <v>208</v>
      </c>
      <c r="F17" s="31">
        <v>0</v>
      </c>
      <c r="H17" s="103">
        <v>0.53</v>
      </c>
      <c r="I17" s="103">
        <v>0.55000000000000004</v>
      </c>
      <c r="J17" s="103">
        <v>0.56000000000000005</v>
      </c>
      <c r="K17" s="103">
        <v>0.57999999999999996</v>
      </c>
      <c r="L17" s="103">
        <v>0.59</v>
      </c>
      <c r="M17" s="103">
        <v>0.6</v>
      </c>
      <c r="N17" s="103">
        <v>0.61</v>
      </c>
      <c r="O17" s="103">
        <v>0.62</v>
      </c>
      <c r="P17" s="103">
        <v>0.63</v>
      </c>
      <c r="Q17" s="103">
        <v>0.64</v>
      </c>
      <c r="R17" s="103">
        <v>0.65</v>
      </c>
      <c r="S17" s="103">
        <v>0.66</v>
      </c>
      <c r="T17" s="103">
        <v>0.67</v>
      </c>
      <c r="U17" s="103">
        <v>0.68</v>
      </c>
      <c r="V17" s="103">
        <v>0.68</v>
      </c>
      <c r="W17" s="103">
        <v>0.69</v>
      </c>
      <c r="X17" s="103">
        <v>0.7</v>
      </c>
      <c r="Y17" s="103">
        <v>0.71</v>
      </c>
      <c r="Z17" s="103">
        <v>0.71</v>
      </c>
      <c r="AA17" s="103">
        <v>0.72</v>
      </c>
      <c r="AB17" s="103">
        <v>0.73</v>
      </c>
      <c r="AC17" s="103">
        <v>0.74</v>
      </c>
      <c r="AD17" s="103">
        <v>0.74</v>
      </c>
      <c r="AE17" s="103">
        <v>0.75</v>
      </c>
      <c r="AF17" s="103">
        <v>0.76</v>
      </c>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c r="BR17" s="43"/>
      <c r="BS17" s="43"/>
      <c r="BT17" s="43"/>
      <c r="BU17" s="43"/>
      <c r="BV17" s="43"/>
      <c r="BW17" s="43"/>
      <c r="BX17" s="43"/>
      <c r="BY17" s="43"/>
      <c r="BZ17" s="43"/>
      <c r="CA17" s="43"/>
      <c r="CB17" s="43"/>
      <c r="CC17" s="43"/>
      <c r="CD17" s="43"/>
      <c r="CE17" s="43"/>
      <c r="CF17" s="43"/>
      <c r="CG17" s="43"/>
      <c r="CH17" s="43"/>
      <c r="CI17" s="43"/>
      <c r="CJ17" s="43"/>
    </row>
    <row r="18" spans="2:88" x14ac:dyDescent="0.2">
      <c r="C18" s="72"/>
      <c r="D18" s="73"/>
      <c r="E18" s="73"/>
      <c r="F18" s="72"/>
      <c r="H18" s="74"/>
      <c r="I18" s="74"/>
      <c r="J18" s="74"/>
      <c r="K18" s="74"/>
      <c r="L18" s="74"/>
      <c r="M18" s="74"/>
      <c r="N18" s="74"/>
      <c r="O18" s="74"/>
      <c r="P18" s="74"/>
      <c r="Q18" s="74"/>
      <c r="R18" s="74"/>
      <c r="S18" s="74"/>
      <c r="T18" s="74"/>
      <c r="U18" s="74"/>
      <c r="V18" s="74"/>
      <c r="W18" s="74"/>
      <c r="X18" s="74"/>
      <c r="Y18" s="74"/>
      <c r="Z18" s="74"/>
      <c r="AA18" s="74"/>
      <c r="AB18" s="114"/>
      <c r="AC18" s="114"/>
      <c r="AD18" s="114"/>
      <c r="AE18" s="114"/>
      <c r="AF18" s="114"/>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row>
    <row r="19" spans="2:88" x14ac:dyDescent="0.2"/>
    <row r="20" spans="2:88" x14ac:dyDescent="0.2"/>
    <row r="21" spans="2:88" ht="15" x14ac:dyDescent="0.25">
      <c r="B21" s="54" t="s">
        <v>337</v>
      </c>
      <c r="C21" s="26"/>
    </row>
    <row r="22" spans="2:88" x14ac:dyDescent="0.2">
      <c r="B22" s="26"/>
      <c r="C22" s="26"/>
    </row>
    <row r="23" spans="2:88" x14ac:dyDescent="0.2">
      <c r="B23" s="55"/>
      <c r="C23" s="26" t="s">
        <v>338</v>
      </c>
    </row>
    <row r="24" spans="2:88" x14ac:dyDescent="0.2">
      <c r="B24" s="26"/>
      <c r="C24" s="26"/>
    </row>
    <row r="25" spans="2:88" x14ac:dyDescent="0.2">
      <c r="B25" s="56"/>
      <c r="C25" s="26" t="s">
        <v>339</v>
      </c>
    </row>
    <row r="26" spans="2:88" x14ac:dyDescent="0.2"/>
    <row r="27" spans="2:88" x14ac:dyDescent="0.2"/>
    <row r="28" spans="2:88" x14ac:dyDescent="0.2"/>
    <row r="29" spans="2:88" s="26" customFormat="1" ht="15" x14ac:dyDescent="0.25">
      <c r="B29" s="134" t="s">
        <v>345</v>
      </c>
      <c r="C29" s="135"/>
      <c r="D29" s="135"/>
      <c r="E29" s="135"/>
      <c r="F29" s="135"/>
      <c r="G29" s="135"/>
      <c r="H29" s="135"/>
      <c r="I29" s="136"/>
    </row>
    <row r="30" spans="2:88" x14ac:dyDescent="0.2"/>
    <row r="31" spans="2:88" s="6" customFormat="1" ht="13.5" x14ac:dyDescent="0.2">
      <c r="B31" s="58" t="s">
        <v>335</v>
      </c>
      <c r="C31" s="137" t="s">
        <v>333</v>
      </c>
      <c r="D31" s="137"/>
      <c r="E31" s="137"/>
      <c r="F31" s="137"/>
      <c r="G31" s="137"/>
      <c r="H31" s="137"/>
      <c r="I31" s="137"/>
    </row>
    <row r="32" spans="2:88" s="6" customFormat="1" ht="59.65" customHeight="1" x14ac:dyDescent="0.2">
      <c r="B32" s="59">
        <v>1</v>
      </c>
      <c r="C32" s="130" t="s">
        <v>235</v>
      </c>
      <c r="D32" s="117"/>
      <c r="E32" s="117"/>
      <c r="F32" s="117"/>
      <c r="G32" s="117"/>
      <c r="H32" s="117"/>
      <c r="I32" s="117"/>
    </row>
    <row r="33" spans="2:9" s="6" customFormat="1" ht="54" customHeight="1" x14ac:dyDescent="0.2">
      <c r="B33" s="59">
        <v>2</v>
      </c>
      <c r="C33" s="130" t="s">
        <v>237</v>
      </c>
      <c r="D33" s="117"/>
      <c r="E33" s="117"/>
      <c r="F33" s="117"/>
      <c r="G33" s="117"/>
      <c r="H33" s="117"/>
      <c r="I33" s="117"/>
    </row>
    <row r="34" spans="2:9" s="6" customFormat="1" ht="58.15" customHeight="1" x14ac:dyDescent="0.2">
      <c r="B34" s="59">
        <v>3</v>
      </c>
      <c r="C34" s="130" t="s">
        <v>239</v>
      </c>
      <c r="D34" s="117"/>
      <c r="E34" s="117"/>
      <c r="F34" s="117"/>
      <c r="G34" s="117"/>
      <c r="H34" s="117"/>
      <c r="I34" s="117"/>
    </row>
    <row r="35" spans="2:9" s="6" customFormat="1" ht="61.15" customHeight="1" x14ac:dyDescent="0.2">
      <c r="B35" s="59">
        <v>4</v>
      </c>
      <c r="C35" s="130" t="s">
        <v>242</v>
      </c>
      <c r="D35" s="117"/>
      <c r="E35" s="117"/>
      <c r="F35" s="117"/>
      <c r="G35" s="117"/>
      <c r="H35" s="117"/>
      <c r="I35" s="117"/>
    </row>
    <row r="36" spans="2:9" s="6" customFormat="1" ht="58.5" customHeight="1" x14ac:dyDescent="0.2">
      <c r="B36" s="59">
        <v>5</v>
      </c>
      <c r="C36" s="130" t="s">
        <v>244</v>
      </c>
      <c r="D36" s="117"/>
      <c r="E36" s="117"/>
      <c r="F36" s="117"/>
      <c r="G36" s="117"/>
      <c r="H36" s="117"/>
      <c r="I36" s="117"/>
    </row>
    <row r="37" spans="2:9" s="6" customFormat="1" ht="75.400000000000006" customHeight="1" x14ac:dyDescent="0.2">
      <c r="B37" s="59">
        <v>6</v>
      </c>
      <c r="C37" s="130" t="s">
        <v>246</v>
      </c>
      <c r="D37" s="117"/>
      <c r="E37" s="117"/>
      <c r="F37" s="117"/>
      <c r="G37" s="117"/>
      <c r="H37" s="117"/>
      <c r="I37" s="117"/>
    </row>
    <row r="38" spans="2:9" s="6" customFormat="1" ht="61.5" customHeight="1" x14ac:dyDescent="0.2">
      <c r="B38" s="59">
        <v>7</v>
      </c>
      <c r="C38" s="130" t="s">
        <v>248</v>
      </c>
      <c r="D38" s="117"/>
      <c r="E38" s="117"/>
      <c r="F38" s="117"/>
      <c r="G38" s="117"/>
      <c r="H38" s="117"/>
      <c r="I38" s="117"/>
    </row>
    <row r="39" spans="2:9" s="6" customFormat="1" ht="75.400000000000006" customHeight="1" x14ac:dyDescent="0.2">
      <c r="B39" s="59">
        <v>8</v>
      </c>
      <c r="C39" s="130" t="s">
        <v>250</v>
      </c>
      <c r="D39" s="117"/>
      <c r="E39" s="117"/>
      <c r="F39" s="117"/>
      <c r="G39" s="117"/>
      <c r="H39" s="117"/>
      <c r="I39" s="117"/>
    </row>
    <row r="40" spans="2:9" s="6" customFormat="1" ht="66" customHeight="1" x14ac:dyDescent="0.2">
      <c r="B40" s="59">
        <v>9</v>
      </c>
      <c r="C40" s="130" t="s">
        <v>252</v>
      </c>
      <c r="D40" s="117"/>
      <c r="E40" s="117"/>
      <c r="F40" s="117"/>
      <c r="G40" s="117"/>
      <c r="H40" s="117"/>
      <c r="I40" s="117"/>
    </row>
    <row r="41" spans="2:9" s="6" customFormat="1" ht="54.4" customHeight="1" x14ac:dyDescent="0.2">
      <c r="B41" s="59">
        <v>10</v>
      </c>
      <c r="C41" s="130" t="s">
        <v>254</v>
      </c>
      <c r="D41" s="117"/>
      <c r="E41" s="117"/>
      <c r="F41" s="117"/>
      <c r="G41" s="117"/>
      <c r="H41" s="117"/>
      <c r="I41" s="117"/>
    </row>
    <row r="42" spans="2:9" s="6" customFormat="1" ht="57.4" customHeight="1" x14ac:dyDescent="0.2">
      <c r="B42" s="59">
        <v>11</v>
      </c>
      <c r="C42" s="130" t="s">
        <v>256</v>
      </c>
      <c r="D42" s="117"/>
      <c r="E42" s="117"/>
      <c r="F42" s="117"/>
      <c r="G42" s="117"/>
      <c r="H42" s="117"/>
      <c r="I42" s="117"/>
    </row>
    <row r="43" spans="2:9" x14ac:dyDescent="0.2"/>
    <row r="44" spans="2:9" x14ac:dyDescent="0.2"/>
    <row r="45" spans="2:9" x14ac:dyDescent="0.2"/>
    <row r="46" spans="2:9" x14ac:dyDescent="0.2"/>
    <row r="47" spans="2:9" x14ac:dyDescent="0.2"/>
    <row r="48" spans="2:9"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sheetData>
  <mergeCells count="20">
    <mergeCell ref="C42:I42"/>
    <mergeCell ref="H5:AF5"/>
    <mergeCell ref="AG5:CJ5"/>
    <mergeCell ref="B29:I29"/>
    <mergeCell ref="C31:I31"/>
    <mergeCell ref="C32:I32"/>
    <mergeCell ref="C33:I33"/>
    <mergeCell ref="C39:I39"/>
    <mergeCell ref="C40:I40"/>
    <mergeCell ref="C41:I41"/>
    <mergeCell ref="C34:I34"/>
    <mergeCell ref="C35:I35"/>
    <mergeCell ref="C36:I36"/>
    <mergeCell ref="C37:I37"/>
    <mergeCell ref="C38:I38"/>
    <mergeCell ref="B1:F1"/>
    <mergeCell ref="B3:C3"/>
    <mergeCell ref="B4:C4"/>
    <mergeCell ref="D3:F3"/>
    <mergeCell ref="D4:F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57362"/>
  </sheetPr>
  <dimension ref="A1:DE55"/>
  <sheetViews>
    <sheetView showGridLines="0" zoomScaleNormal="100" workbookViewId="0">
      <pane xSplit="6" ySplit="6" topLeftCell="G7" activePane="bottomRight" state="frozen"/>
      <selection activeCell="M7" sqref="M7"/>
      <selection pane="topRight" activeCell="M7" sqref="M7"/>
      <selection pane="bottomLeft" activeCell="M7" sqref="M7"/>
      <selection pane="bottomRight" activeCell="H7" sqref="H7"/>
    </sheetView>
  </sheetViews>
  <sheetFormatPr defaultColWidth="0" defaultRowHeight="14.25" zeroHeight="1" x14ac:dyDescent="0.2"/>
  <cols>
    <col min="1" max="1" width="3" customWidth="1"/>
    <col min="2" max="2" width="4.125" customWidth="1"/>
    <col min="3" max="3" width="70.625" customWidth="1"/>
    <col min="4" max="4" width="16.625" customWidth="1"/>
    <col min="5" max="5" width="14.625" customWidth="1"/>
    <col min="6" max="6" width="5.625" customWidth="1"/>
    <col min="7" max="7" width="2.75" customWidth="1"/>
    <col min="8" max="32" width="8.75" customWidth="1"/>
    <col min="33" max="91" width="8.75" hidden="1" customWidth="1"/>
    <col min="92" max="109" width="8.75" customWidth="1"/>
    <col min="110" max="16384" width="8.75" hidden="1"/>
  </cols>
  <sheetData>
    <row r="1" spans="1:88" ht="22.5" customHeight="1" x14ac:dyDescent="0.2">
      <c r="A1" s="26"/>
      <c r="B1" s="116" t="s">
        <v>257</v>
      </c>
      <c r="C1" s="116"/>
      <c r="D1" s="116"/>
      <c r="E1" s="116"/>
      <c r="F1" s="116"/>
      <c r="G1" s="34"/>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row>
    <row r="2" spans="1:88" ht="15" thickBot="1" x14ac:dyDescent="0.25">
      <c r="A2" s="27"/>
      <c r="B2" s="27"/>
      <c r="C2" s="27"/>
      <c r="D2" s="27"/>
      <c r="E2" s="27"/>
      <c r="F2" s="27"/>
      <c r="G2" s="34"/>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row>
    <row r="3" spans="1:88" ht="17.25" thickBot="1" x14ac:dyDescent="0.25">
      <c r="A3" s="27"/>
      <c r="B3" s="121" t="s">
        <v>2</v>
      </c>
      <c r="C3" s="122"/>
      <c r="D3" s="138" t="str">
        <f>'Cover sheet'!C5</f>
        <v>Yorkshire Water</v>
      </c>
      <c r="E3" s="139"/>
      <c r="F3" s="140"/>
      <c r="G3" s="44"/>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row>
    <row r="4" spans="1:88" ht="17.25" thickBot="1" x14ac:dyDescent="0.25">
      <c r="A4" s="27"/>
      <c r="B4" s="121" t="s">
        <v>331</v>
      </c>
      <c r="C4" s="122"/>
      <c r="D4" s="138" t="str">
        <f>'Cover sheet'!C6</f>
        <v>East Surface Water Zone</v>
      </c>
      <c r="E4" s="139"/>
      <c r="F4" s="140"/>
      <c r="G4" s="44"/>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row>
    <row r="5" spans="1:88" ht="16.5" thickBot="1" x14ac:dyDescent="0.35">
      <c r="A5" s="27"/>
      <c r="B5" s="27"/>
      <c r="C5" s="29"/>
      <c r="D5" s="29"/>
      <c r="E5" s="27"/>
      <c r="F5" s="27"/>
      <c r="G5" s="44"/>
      <c r="H5" s="142" t="s">
        <v>59</v>
      </c>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33" t="s">
        <v>60</v>
      </c>
      <c r="AH5" s="133"/>
      <c r="AI5" s="133"/>
      <c r="AJ5" s="133"/>
      <c r="AK5" s="133"/>
      <c r="AL5" s="133"/>
      <c r="AM5" s="133"/>
      <c r="AN5" s="133"/>
      <c r="AO5" s="133"/>
      <c r="AP5" s="133"/>
      <c r="AQ5" s="133"/>
      <c r="AR5" s="133"/>
      <c r="AS5" s="133"/>
      <c r="AT5" s="133"/>
      <c r="AU5" s="133"/>
      <c r="AV5" s="133"/>
      <c r="AW5" s="133"/>
      <c r="AX5" s="133"/>
      <c r="AY5" s="133"/>
      <c r="AZ5" s="133"/>
      <c r="BA5" s="133"/>
      <c r="BB5" s="133"/>
      <c r="BC5" s="133"/>
      <c r="BD5" s="133"/>
      <c r="BE5" s="133"/>
      <c r="BF5" s="133"/>
      <c r="BG5" s="133"/>
      <c r="BH5" s="133"/>
      <c r="BI5" s="133"/>
      <c r="BJ5" s="133"/>
      <c r="BK5" s="133"/>
      <c r="BL5" s="133"/>
      <c r="BM5" s="133"/>
      <c r="BN5" s="133"/>
      <c r="BO5" s="133"/>
      <c r="BP5" s="133"/>
      <c r="BQ5" s="133"/>
      <c r="BR5" s="133"/>
      <c r="BS5" s="133"/>
      <c r="BT5" s="133"/>
      <c r="BU5" s="133"/>
      <c r="BV5" s="133"/>
      <c r="BW5" s="133"/>
      <c r="BX5" s="133"/>
      <c r="BY5" s="133"/>
      <c r="BZ5" s="133"/>
      <c r="CA5" s="133"/>
      <c r="CB5" s="133"/>
      <c r="CC5" s="133"/>
      <c r="CD5" s="133"/>
      <c r="CE5" s="133"/>
      <c r="CF5" s="133"/>
      <c r="CG5" s="133"/>
      <c r="CH5" s="133"/>
      <c r="CI5" s="133"/>
      <c r="CJ5" s="133"/>
    </row>
    <row r="6" spans="1:88" ht="15" thickBot="1" x14ac:dyDescent="0.25">
      <c r="A6" s="26"/>
      <c r="B6" s="69" t="s">
        <v>335</v>
      </c>
      <c r="C6" s="20" t="s">
        <v>22</v>
      </c>
      <c r="D6" s="21" t="s">
        <v>23</v>
      </c>
      <c r="E6" s="21" t="s">
        <v>24</v>
      </c>
      <c r="F6" s="92" t="s">
        <v>334</v>
      </c>
      <c r="G6" s="44"/>
      <c r="H6" s="21" t="s">
        <v>61</v>
      </c>
      <c r="I6" s="21" t="s">
        <v>62</v>
      </c>
      <c r="J6" s="21" t="s">
        <v>63</v>
      </c>
      <c r="K6" s="21" t="s">
        <v>64</v>
      </c>
      <c r="L6" s="21" t="s">
        <v>65</v>
      </c>
      <c r="M6" s="21" t="s">
        <v>66</v>
      </c>
      <c r="N6" s="21" t="s">
        <v>67</v>
      </c>
      <c r="O6" s="21" t="s">
        <v>68</v>
      </c>
      <c r="P6" s="21" t="s">
        <v>69</v>
      </c>
      <c r="Q6" s="21" t="s">
        <v>70</v>
      </c>
      <c r="R6" s="21" t="s">
        <v>71</v>
      </c>
      <c r="S6" s="21" t="s">
        <v>72</v>
      </c>
      <c r="T6" s="21" t="s">
        <v>73</v>
      </c>
      <c r="U6" s="21" t="s">
        <v>74</v>
      </c>
      <c r="V6" s="21" t="s">
        <v>75</v>
      </c>
      <c r="W6" s="21" t="s">
        <v>76</v>
      </c>
      <c r="X6" s="21" t="s">
        <v>77</v>
      </c>
      <c r="Y6" s="21" t="s">
        <v>78</v>
      </c>
      <c r="Z6" s="21" t="s">
        <v>79</v>
      </c>
      <c r="AA6" s="21" t="s">
        <v>80</v>
      </c>
      <c r="AB6" s="21" t="s">
        <v>81</v>
      </c>
      <c r="AC6" s="21" t="s">
        <v>82</v>
      </c>
      <c r="AD6" s="21" t="s">
        <v>83</v>
      </c>
      <c r="AE6" s="21" t="s">
        <v>84</v>
      </c>
      <c r="AF6" s="21" t="s">
        <v>85</v>
      </c>
      <c r="AG6" s="21" t="s">
        <v>86</v>
      </c>
      <c r="AH6" s="21" t="s">
        <v>87</v>
      </c>
      <c r="AI6" s="21" t="s">
        <v>88</v>
      </c>
      <c r="AJ6" s="21" t="s">
        <v>89</v>
      </c>
      <c r="AK6" s="21" t="s">
        <v>90</v>
      </c>
      <c r="AL6" s="21" t="s">
        <v>91</v>
      </c>
      <c r="AM6" s="21" t="s">
        <v>92</v>
      </c>
      <c r="AN6" s="21" t="s">
        <v>93</v>
      </c>
      <c r="AO6" s="21" t="s">
        <v>94</v>
      </c>
      <c r="AP6" s="21" t="s">
        <v>95</v>
      </c>
      <c r="AQ6" s="21" t="s">
        <v>96</v>
      </c>
      <c r="AR6" s="21" t="s">
        <v>97</v>
      </c>
      <c r="AS6" s="21" t="s">
        <v>98</v>
      </c>
      <c r="AT6" s="21" t="s">
        <v>99</v>
      </c>
      <c r="AU6" s="21" t="s">
        <v>100</v>
      </c>
      <c r="AV6" s="21" t="s">
        <v>101</v>
      </c>
      <c r="AW6" s="21" t="s">
        <v>102</v>
      </c>
      <c r="AX6" s="21" t="s">
        <v>103</v>
      </c>
      <c r="AY6" s="21" t="s">
        <v>104</v>
      </c>
      <c r="AZ6" s="21" t="s">
        <v>105</v>
      </c>
      <c r="BA6" s="21" t="s">
        <v>106</v>
      </c>
      <c r="BB6" s="21" t="s">
        <v>107</v>
      </c>
      <c r="BC6" s="21" t="s">
        <v>108</v>
      </c>
      <c r="BD6" s="21" t="s">
        <v>109</v>
      </c>
      <c r="BE6" s="21" t="s">
        <v>110</v>
      </c>
      <c r="BF6" s="21" t="s">
        <v>111</v>
      </c>
      <c r="BG6" s="21" t="s">
        <v>112</v>
      </c>
      <c r="BH6" s="21" t="s">
        <v>113</v>
      </c>
      <c r="BI6" s="21" t="s">
        <v>114</v>
      </c>
      <c r="BJ6" s="21" t="s">
        <v>115</v>
      </c>
      <c r="BK6" s="21" t="s">
        <v>116</v>
      </c>
      <c r="BL6" s="21" t="s">
        <v>117</v>
      </c>
      <c r="BM6" s="21" t="s">
        <v>118</v>
      </c>
      <c r="BN6" s="21" t="s">
        <v>119</v>
      </c>
      <c r="BO6" s="21" t="s">
        <v>120</v>
      </c>
      <c r="BP6" s="21" t="s">
        <v>121</v>
      </c>
      <c r="BQ6" s="21" t="s">
        <v>122</v>
      </c>
      <c r="BR6" s="21" t="s">
        <v>123</v>
      </c>
      <c r="BS6" s="21" t="s">
        <v>124</v>
      </c>
      <c r="BT6" s="21" t="s">
        <v>125</v>
      </c>
      <c r="BU6" s="21" t="s">
        <v>126</v>
      </c>
      <c r="BV6" s="21" t="s">
        <v>127</v>
      </c>
      <c r="BW6" s="21" t="s">
        <v>128</v>
      </c>
      <c r="BX6" s="21" t="s">
        <v>129</v>
      </c>
      <c r="BY6" s="21" t="s">
        <v>130</v>
      </c>
      <c r="BZ6" s="21" t="s">
        <v>131</v>
      </c>
      <c r="CA6" s="21" t="s">
        <v>132</v>
      </c>
      <c r="CB6" s="21" t="s">
        <v>133</v>
      </c>
      <c r="CC6" s="21" t="s">
        <v>134</v>
      </c>
      <c r="CD6" s="21" t="s">
        <v>135</v>
      </c>
      <c r="CE6" s="21" t="s">
        <v>136</v>
      </c>
      <c r="CF6" s="21" t="s">
        <v>137</v>
      </c>
      <c r="CG6" s="21" t="s">
        <v>138</v>
      </c>
      <c r="CH6" s="21" t="s">
        <v>139</v>
      </c>
      <c r="CI6" s="21" t="s">
        <v>140</v>
      </c>
      <c r="CJ6" s="21" t="s">
        <v>141</v>
      </c>
    </row>
    <row r="7" spans="1:88" ht="51" x14ac:dyDescent="0.2">
      <c r="B7" s="70">
        <v>1</v>
      </c>
      <c r="C7" s="35" t="s">
        <v>211</v>
      </c>
      <c r="D7" s="36" t="s">
        <v>258</v>
      </c>
      <c r="E7" s="36" t="s">
        <v>48</v>
      </c>
      <c r="F7" s="36">
        <v>2</v>
      </c>
      <c r="H7" s="101">
        <v>6.1942336609944553</v>
      </c>
      <c r="I7" s="101">
        <v>6.1662672217235084</v>
      </c>
      <c r="J7" s="101">
        <v>6.141244634911935</v>
      </c>
      <c r="K7" s="101">
        <v>6.1183785445944885</v>
      </c>
      <c r="L7" s="101">
        <v>6.0993029084967532</v>
      </c>
      <c r="M7" s="101">
        <v>6.0809401356202359</v>
      </c>
      <c r="N7" s="101">
        <v>6.0647627656875418</v>
      </c>
      <c r="O7" s="101">
        <v>6.0513008372399266</v>
      </c>
      <c r="P7" s="101">
        <v>6.039550430540781</v>
      </c>
      <c r="Q7" s="101">
        <v>6.0284389746852964</v>
      </c>
      <c r="R7" s="101">
        <v>6.0181570182838193</v>
      </c>
      <c r="S7" s="101">
        <v>6.009233505075481</v>
      </c>
      <c r="T7" s="101">
        <v>6.000909431264537</v>
      </c>
      <c r="U7" s="101">
        <v>5.9928282947145561</v>
      </c>
      <c r="V7" s="101">
        <v>5.9860088506991147</v>
      </c>
      <c r="W7" s="101">
        <v>5.9779123195155632</v>
      </c>
      <c r="X7" s="101">
        <v>5.9703903959690869</v>
      </c>
      <c r="Y7" s="101">
        <v>5.9618000977458117</v>
      </c>
      <c r="Z7" s="101">
        <v>5.9524407788309368</v>
      </c>
      <c r="AA7" s="101">
        <v>5.947242154301942</v>
      </c>
      <c r="AB7" s="101">
        <v>5.946653023537011</v>
      </c>
      <c r="AC7" s="101">
        <v>5.945375513405005</v>
      </c>
      <c r="AD7" s="101">
        <v>5.943252170324369</v>
      </c>
      <c r="AE7" s="101">
        <v>5.9398109389565654</v>
      </c>
      <c r="AF7" s="101">
        <v>5.9352076359362025</v>
      </c>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40"/>
    </row>
    <row r="8" spans="1:88" ht="51" x14ac:dyDescent="0.2">
      <c r="B8" s="70">
        <f>B7+1</f>
        <v>2</v>
      </c>
      <c r="C8" s="30" t="s">
        <v>214</v>
      </c>
      <c r="D8" s="31" t="s">
        <v>260</v>
      </c>
      <c r="E8" s="31" t="s">
        <v>48</v>
      </c>
      <c r="F8" s="31">
        <v>2</v>
      </c>
      <c r="H8" s="101">
        <v>12.164162466654053</v>
      </c>
      <c r="I8" s="101">
        <v>12.164162466654053</v>
      </c>
      <c r="J8" s="101">
        <v>12.164162466654053</v>
      </c>
      <c r="K8" s="101">
        <v>12.164162466654053</v>
      </c>
      <c r="L8" s="101">
        <v>12.164162466654053</v>
      </c>
      <c r="M8" s="101">
        <v>12.164162466654053</v>
      </c>
      <c r="N8" s="101">
        <v>12.164162466654053</v>
      </c>
      <c r="O8" s="101">
        <v>12.164162466654053</v>
      </c>
      <c r="P8" s="101">
        <v>12.164162466654053</v>
      </c>
      <c r="Q8" s="101">
        <v>12.164162466654053</v>
      </c>
      <c r="R8" s="101">
        <v>12.164162466654053</v>
      </c>
      <c r="S8" s="101">
        <v>12.164162466654053</v>
      </c>
      <c r="T8" s="101">
        <v>12.164162466654053</v>
      </c>
      <c r="U8" s="101">
        <v>12.164162466654053</v>
      </c>
      <c r="V8" s="101">
        <v>12.164162466654053</v>
      </c>
      <c r="W8" s="101">
        <v>12.164162466654053</v>
      </c>
      <c r="X8" s="101">
        <v>12.164162466654053</v>
      </c>
      <c r="Y8" s="101">
        <v>12.164162466654053</v>
      </c>
      <c r="Z8" s="101">
        <v>12.164162466654053</v>
      </c>
      <c r="AA8" s="101">
        <v>12.164162466654053</v>
      </c>
      <c r="AB8" s="101">
        <v>12.164162466654053</v>
      </c>
      <c r="AC8" s="101">
        <v>12.164162466654053</v>
      </c>
      <c r="AD8" s="101">
        <v>12.164162466654053</v>
      </c>
      <c r="AE8" s="101">
        <v>12.164162466654053</v>
      </c>
      <c r="AF8" s="101">
        <v>11.164162466654053</v>
      </c>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row>
    <row r="9" spans="1:88" ht="51" x14ac:dyDescent="0.2">
      <c r="B9" s="70">
        <f t="shared" ref="B9:B11" si="0">B8+1</f>
        <v>3</v>
      </c>
      <c r="C9" s="30" t="s">
        <v>217</v>
      </c>
      <c r="D9" s="31" t="s">
        <v>262</v>
      </c>
      <c r="E9" s="31" t="s">
        <v>48</v>
      </c>
      <c r="F9" s="31">
        <v>2</v>
      </c>
      <c r="H9" s="101">
        <v>12.164162466654053</v>
      </c>
      <c r="I9" s="101">
        <v>12.164162466654053</v>
      </c>
      <c r="J9" s="101">
        <v>12.164162466654053</v>
      </c>
      <c r="K9" s="101">
        <v>12.164162466654053</v>
      </c>
      <c r="L9" s="101">
        <v>12.164162466654053</v>
      </c>
      <c r="M9" s="101">
        <v>12.164162466654053</v>
      </c>
      <c r="N9" s="101">
        <v>12.164162466654053</v>
      </c>
      <c r="O9" s="101">
        <v>12.164162466654053</v>
      </c>
      <c r="P9" s="101">
        <v>12.164162466654053</v>
      </c>
      <c r="Q9" s="101">
        <v>12.164162466654053</v>
      </c>
      <c r="R9" s="101">
        <v>12.164162466654053</v>
      </c>
      <c r="S9" s="101">
        <v>12.164162466654053</v>
      </c>
      <c r="T9" s="101">
        <v>12.164162466654053</v>
      </c>
      <c r="U9" s="101">
        <v>12.164162466654053</v>
      </c>
      <c r="V9" s="101">
        <v>12.164162466654053</v>
      </c>
      <c r="W9" s="101">
        <v>12.164162466654053</v>
      </c>
      <c r="X9" s="101">
        <v>12.164162466654053</v>
      </c>
      <c r="Y9" s="101">
        <v>12.164162466654053</v>
      </c>
      <c r="Z9" s="101">
        <v>12.164162466654053</v>
      </c>
      <c r="AA9" s="101">
        <v>12.164162466654053</v>
      </c>
      <c r="AB9" s="101">
        <v>12.164162466654053</v>
      </c>
      <c r="AC9" s="101">
        <v>12.164162466654053</v>
      </c>
      <c r="AD9" s="101">
        <v>12.164162466654053</v>
      </c>
      <c r="AE9" s="101">
        <v>12.164162466654053</v>
      </c>
      <c r="AF9" s="101">
        <v>11.164162466654053</v>
      </c>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row>
    <row r="10" spans="1:88" ht="51" x14ac:dyDescent="0.2">
      <c r="B10" s="70">
        <f t="shared" si="0"/>
        <v>4</v>
      </c>
      <c r="C10" s="30" t="s">
        <v>220</v>
      </c>
      <c r="D10" s="31" t="s">
        <v>264</v>
      </c>
      <c r="E10" s="31" t="s">
        <v>48</v>
      </c>
      <c r="F10" s="31">
        <v>2</v>
      </c>
      <c r="H10" s="101">
        <v>0.94</v>
      </c>
      <c r="I10" s="101">
        <v>0.92</v>
      </c>
      <c r="J10" s="101">
        <v>0.89</v>
      </c>
      <c r="K10" s="101">
        <v>0.87</v>
      </c>
      <c r="L10" s="101">
        <v>0.85</v>
      </c>
      <c r="M10" s="101">
        <v>0.83</v>
      </c>
      <c r="N10" s="101">
        <v>0.82</v>
      </c>
      <c r="O10" s="101">
        <v>0.81</v>
      </c>
      <c r="P10" s="101">
        <v>0.81</v>
      </c>
      <c r="Q10" s="101">
        <v>0.8</v>
      </c>
      <c r="R10" s="101">
        <v>0.79</v>
      </c>
      <c r="S10" s="101">
        <v>0.78</v>
      </c>
      <c r="T10" s="101">
        <v>0.76</v>
      </c>
      <c r="U10" s="101">
        <v>0.74</v>
      </c>
      <c r="V10" s="101">
        <v>0.73</v>
      </c>
      <c r="W10" s="101">
        <v>0.71</v>
      </c>
      <c r="X10" s="101">
        <v>0.7</v>
      </c>
      <c r="Y10" s="101">
        <v>0.69</v>
      </c>
      <c r="Z10" s="101">
        <v>0.68</v>
      </c>
      <c r="AA10" s="101">
        <v>0.68</v>
      </c>
      <c r="AB10" s="101">
        <v>0.67</v>
      </c>
      <c r="AC10" s="101">
        <v>0.66</v>
      </c>
      <c r="AD10" s="101">
        <v>0.64</v>
      </c>
      <c r="AE10" s="101">
        <v>0.63</v>
      </c>
      <c r="AF10" s="101">
        <v>0.62</v>
      </c>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J10" s="43"/>
    </row>
    <row r="11" spans="1:88" ht="51" x14ac:dyDescent="0.2">
      <c r="B11" s="70">
        <f t="shared" si="0"/>
        <v>5</v>
      </c>
      <c r="C11" s="30" t="s">
        <v>223</v>
      </c>
      <c r="D11" s="31" t="s">
        <v>265</v>
      </c>
      <c r="E11" s="31" t="s">
        <v>48</v>
      </c>
      <c r="F11" s="31">
        <v>2</v>
      </c>
      <c r="H11" s="104">
        <v>5.03</v>
      </c>
      <c r="I11" s="104">
        <v>5.08</v>
      </c>
      <c r="J11" s="104">
        <v>5.13</v>
      </c>
      <c r="K11" s="104">
        <v>5.17</v>
      </c>
      <c r="L11" s="104">
        <v>5.22</v>
      </c>
      <c r="M11" s="104">
        <v>5.26</v>
      </c>
      <c r="N11" s="104">
        <v>5.28</v>
      </c>
      <c r="O11" s="104">
        <v>5.3</v>
      </c>
      <c r="P11" s="104">
        <v>5.32</v>
      </c>
      <c r="Q11" s="104">
        <v>5.34</v>
      </c>
      <c r="R11" s="104">
        <v>5.35</v>
      </c>
      <c r="S11" s="104">
        <v>5.38</v>
      </c>
      <c r="T11" s="104">
        <v>5.4</v>
      </c>
      <c r="U11" s="104">
        <v>5.43</v>
      </c>
      <c r="V11" s="104">
        <v>5.45</v>
      </c>
      <c r="W11" s="104">
        <v>5.48</v>
      </c>
      <c r="X11" s="104">
        <v>5.49</v>
      </c>
      <c r="Y11" s="104">
        <v>5.51</v>
      </c>
      <c r="Z11" s="104">
        <v>5.53</v>
      </c>
      <c r="AA11" s="104">
        <v>5.54</v>
      </c>
      <c r="AB11" s="104">
        <v>5.55</v>
      </c>
      <c r="AC11" s="104">
        <v>5.56</v>
      </c>
      <c r="AD11" s="104">
        <v>5.58</v>
      </c>
      <c r="AE11" s="104">
        <v>5.59</v>
      </c>
      <c r="AF11" s="104">
        <v>4.6100000000000003</v>
      </c>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3"/>
      <c r="BS11" s="43"/>
      <c r="BT11" s="43"/>
      <c r="BU11" s="43"/>
      <c r="BV11" s="43"/>
      <c r="BW11" s="43"/>
      <c r="BX11" s="43"/>
      <c r="BY11" s="43"/>
      <c r="BZ11" s="43"/>
      <c r="CA11" s="43"/>
      <c r="CB11" s="43"/>
      <c r="CC11" s="43"/>
      <c r="CD11" s="43"/>
      <c r="CE11" s="43"/>
      <c r="CF11" s="43"/>
      <c r="CG11" s="43"/>
      <c r="CH11" s="43"/>
      <c r="CI11" s="43"/>
      <c r="CJ11" s="43"/>
    </row>
    <row r="12" spans="1:88" x14ac:dyDescent="0.2"/>
    <row r="13" spans="1:88" x14ac:dyDescent="0.2"/>
    <row r="14" spans="1:88" x14ac:dyDescent="0.2"/>
    <row r="15" spans="1:88" ht="15" x14ac:dyDescent="0.25">
      <c r="B15" s="54" t="s">
        <v>337</v>
      </c>
      <c r="C15" s="26"/>
    </row>
    <row r="16" spans="1:88" x14ac:dyDescent="0.2">
      <c r="B16" s="26"/>
      <c r="C16" s="26"/>
    </row>
    <row r="17" spans="2:9" x14ac:dyDescent="0.2">
      <c r="B17" s="55"/>
      <c r="C17" s="26" t="s">
        <v>338</v>
      </c>
    </row>
    <row r="18" spans="2:9" x14ac:dyDescent="0.2">
      <c r="B18" s="26"/>
      <c r="C18" s="26"/>
    </row>
    <row r="19" spans="2:9" x14ac:dyDescent="0.2">
      <c r="B19" s="56"/>
      <c r="C19" s="26" t="s">
        <v>339</v>
      </c>
    </row>
    <row r="20" spans="2:9" x14ac:dyDescent="0.2"/>
    <row r="21" spans="2:9" x14ac:dyDescent="0.2"/>
    <row r="22" spans="2:9" x14ac:dyDescent="0.2"/>
    <row r="23" spans="2:9" s="26" customFormat="1" ht="15" x14ac:dyDescent="0.25">
      <c r="B23" s="134" t="s">
        <v>347</v>
      </c>
      <c r="C23" s="135"/>
      <c r="D23" s="135"/>
      <c r="E23" s="135"/>
      <c r="F23" s="135"/>
      <c r="G23" s="135"/>
      <c r="H23" s="135"/>
      <c r="I23" s="136"/>
    </row>
    <row r="24" spans="2:9" x14ac:dyDescent="0.2"/>
    <row r="25" spans="2:9" s="6" customFormat="1" ht="13.5" x14ac:dyDescent="0.2">
      <c r="B25" s="58" t="s">
        <v>335</v>
      </c>
      <c r="C25" s="137" t="s">
        <v>333</v>
      </c>
      <c r="D25" s="137"/>
      <c r="E25" s="137"/>
      <c r="F25" s="137"/>
      <c r="G25" s="137"/>
      <c r="H25" s="137"/>
      <c r="I25" s="137"/>
    </row>
    <row r="26" spans="2:9" s="6" customFormat="1" ht="76.900000000000006" customHeight="1" x14ac:dyDescent="0.2">
      <c r="B26" s="59">
        <v>1</v>
      </c>
      <c r="C26" s="130" t="s">
        <v>259</v>
      </c>
      <c r="D26" s="117"/>
      <c r="E26" s="117"/>
      <c r="F26" s="117"/>
      <c r="G26" s="117"/>
      <c r="H26" s="117"/>
      <c r="I26" s="117"/>
    </row>
    <row r="27" spans="2:9" s="6" customFormat="1" ht="54" customHeight="1" x14ac:dyDescent="0.2">
      <c r="B27" s="59">
        <v>2</v>
      </c>
      <c r="C27" s="130" t="s">
        <v>261</v>
      </c>
      <c r="D27" s="117"/>
      <c r="E27" s="117"/>
      <c r="F27" s="117"/>
      <c r="G27" s="117"/>
      <c r="H27" s="117"/>
      <c r="I27" s="117"/>
    </row>
    <row r="28" spans="2:9" s="6" customFormat="1" ht="58.15" customHeight="1" x14ac:dyDescent="0.2">
      <c r="B28" s="59">
        <v>3</v>
      </c>
      <c r="C28" s="130" t="s">
        <v>263</v>
      </c>
      <c r="D28" s="117"/>
      <c r="E28" s="117"/>
      <c r="F28" s="117"/>
      <c r="G28" s="117"/>
      <c r="H28" s="117"/>
      <c r="I28" s="117"/>
    </row>
    <row r="29" spans="2:9" s="6" customFormat="1" ht="61.15" customHeight="1" x14ac:dyDescent="0.2">
      <c r="B29" s="59">
        <v>4</v>
      </c>
      <c r="C29" s="130" t="s">
        <v>222</v>
      </c>
      <c r="D29" s="117"/>
      <c r="E29" s="117"/>
      <c r="F29" s="117"/>
      <c r="G29" s="117"/>
      <c r="H29" s="117"/>
      <c r="I29" s="117"/>
    </row>
    <row r="30" spans="2:9" s="6" customFormat="1" ht="58.5" customHeight="1" x14ac:dyDescent="0.2">
      <c r="B30" s="59">
        <v>5</v>
      </c>
      <c r="C30" s="130" t="s">
        <v>266</v>
      </c>
      <c r="D30" s="117"/>
      <c r="E30" s="117"/>
      <c r="F30" s="117"/>
      <c r="G30" s="117"/>
      <c r="H30" s="117"/>
      <c r="I30" s="117"/>
    </row>
    <row r="31" spans="2:9" x14ac:dyDescent="0.2"/>
    <row r="32" spans="2:9"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sheetData>
  <mergeCells count="14">
    <mergeCell ref="C30:I30"/>
    <mergeCell ref="H5:AF5"/>
    <mergeCell ref="AG5:CJ5"/>
    <mergeCell ref="B1:F1"/>
    <mergeCell ref="B23:I23"/>
    <mergeCell ref="B3:C3"/>
    <mergeCell ref="B4:C4"/>
    <mergeCell ref="D3:F3"/>
    <mergeCell ref="D4:F4"/>
    <mergeCell ref="C25:I25"/>
    <mergeCell ref="C26:I26"/>
    <mergeCell ref="C27:I27"/>
    <mergeCell ref="C28:I28"/>
    <mergeCell ref="C29:I2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57362"/>
  </sheetPr>
  <dimension ref="A1:BD73"/>
  <sheetViews>
    <sheetView showGridLines="0" zoomScale="85" zoomScaleNormal="85" workbookViewId="0"/>
  </sheetViews>
  <sheetFormatPr defaultColWidth="0" defaultRowHeight="14.25" zeroHeight="1" x14ac:dyDescent="0.2"/>
  <cols>
    <col min="1" max="1" width="2.75" customWidth="1"/>
    <col min="2" max="2" width="4.125" customWidth="1"/>
    <col min="3" max="3" width="70.625" customWidth="1"/>
    <col min="4" max="4" width="16.625" customWidth="1"/>
    <col min="5" max="5" width="14.625" customWidth="1"/>
    <col min="6" max="6" width="5.625" customWidth="1"/>
    <col min="7" max="7" width="3.25" customWidth="1"/>
    <col min="8" max="27" width="10.75" customWidth="1"/>
    <col min="28" max="56" width="8.75" customWidth="1"/>
    <col min="57" max="16384" width="8.75" hidden="1"/>
  </cols>
  <sheetData>
    <row r="1" spans="2:27" ht="20.25" x14ac:dyDescent="0.2">
      <c r="B1" s="116" t="s">
        <v>267</v>
      </c>
      <c r="C1" s="116"/>
      <c r="D1" s="116"/>
      <c r="E1" s="116"/>
      <c r="F1" s="116"/>
    </row>
    <row r="2" spans="2:27" ht="15" thickBot="1" x14ac:dyDescent="0.25"/>
    <row r="3" spans="2:27" ht="17.25" thickBot="1" x14ac:dyDescent="0.25">
      <c r="B3" s="121" t="s">
        <v>2</v>
      </c>
      <c r="C3" s="122"/>
      <c r="D3" s="138" t="str">
        <f>'Cover sheet'!C5</f>
        <v>Yorkshire Water</v>
      </c>
      <c r="E3" s="139"/>
      <c r="F3" s="140"/>
    </row>
    <row r="4" spans="2:27" ht="17.25" thickBot="1" x14ac:dyDescent="0.25">
      <c r="B4" s="121" t="s">
        <v>331</v>
      </c>
      <c r="C4" s="122"/>
      <c r="D4" s="138" t="str">
        <f>'Cover sheet'!C6</f>
        <v>East Surface Water Zone</v>
      </c>
      <c r="E4" s="139"/>
      <c r="F4" s="140"/>
    </row>
    <row r="5" spans="2:27" ht="15.75" thickBot="1" x14ac:dyDescent="0.25">
      <c r="C5" s="45"/>
      <c r="D5" s="46"/>
    </row>
    <row r="6" spans="2:27" ht="15" thickBot="1" x14ac:dyDescent="0.25">
      <c r="B6" s="77" t="s">
        <v>335</v>
      </c>
      <c r="C6" s="76" t="s">
        <v>22</v>
      </c>
      <c r="D6" s="21" t="s">
        <v>23</v>
      </c>
      <c r="E6" s="21" t="s">
        <v>24</v>
      </c>
      <c r="F6" s="92" t="s">
        <v>334</v>
      </c>
      <c r="H6" s="21" t="s">
        <v>311</v>
      </c>
      <c r="I6" s="21" t="s">
        <v>312</v>
      </c>
      <c r="J6" s="21" t="s">
        <v>313</v>
      </c>
      <c r="K6" s="21" t="s">
        <v>314</v>
      </c>
      <c r="L6" s="21" t="s">
        <v>315</v>
      </c>
      <c r="M6" s="21" t="s">
        <v>316</v>
      </c>
      <c r="N6" s="21" t="s">
        <v>317</v>
      </c>
      <c r="O6" s="21" t="s">
        <v>318</v>
      </c>
      <c r="P6" s="21" t="s">
        <v>319</v>
      </c>
      <c r="Q6" s="21" t="s">
        <v>320</v>
      </c>
      <c r="R6" s="21" t="s">
        <v>321</v>
      </c>
      <c r="S6" s="21" t="s">
        <v>322</v>
      </c>
      <c r="T6" s="21" t="s">
        <v>323</v>
      </c>
      <c r="U6" s="21" t="s">
        <v>324</v>
      </c>
      <c r="V6" s="21" t="s">
        <v>325</v>
      </c>
      <c r="W6" s="21" t="s">
        <v>326</v>
      </c>
      <c r="X6" s="21" t="s">
        <v>327</v>
      </c>
      <c r="Y6" s="21" t="s">
        <v>328</v>
      </c>
      <c r="Z6" s="21" t="s">
        <v>329</v>
      </c>
      <c r="AA6" s="21" t="s">
        <v>330</v>
      </c>
    </row>
    <row r="7" spans="2:27" ht="38.25" x14ac:dyDescent="0.2">
      <c r="B7" s="70">
        <v>1</v>
      </c>
      <c r="C7" s="35" t="s">
        <v>268</v>
      </c>
      <c r="D7" s="42" t="s">
        <v>269</v>
      </c>
      <c r="E7" s="42" t="s">
        <v>270</v>
      </c>
      <c r="F7" s="42" t="s">
        <v>27</v>
      </c>
      <c r="H7" s="38"/>
      <c r="I7" s="38"/>
      <c r="J7" s="38"/>
      <c r="K7" s="38"/>
      <c r="L7" s="38"/>
      <c r="M7" s="38"/>
      <c r="N7" s="38"/>
      <c r="O7" s="38"/>
      <c r="P7" s="38"/>
      <c r="Q7" s="38"/>
      <c r="R7" s="38"/>
      <c r="S7" s="38"/>
      <c r="T7" s="38"/>
      <c r="U7" s="38"/>
      <c r="V7" s="38"/>
      <c r="W7" s="38"/>
      <c r="X7" s="38"/>
      <c r="Y7" s="38"/>
      <c r="Z7" s="38"/>
      <c r="AA7" s="38"/>
    </row>
    <row r="8" spans="2:27" ht="38.25" x14ac:dyDescent="0.2">
      <c r="B8" s="70">
        <v>2</v>
      </c>
      <c r="C8" s="98" t="s">
        <v>271</v>
      </c>
      <c r="D8" s="42" t="s">
        <v>272</v>
      </c>
      <c r="E8" s="42" t="s">
        <v>270</v>
      </c>
      <c r="F8" s="42" t="s">
        <v>27</v>
      </c>
      <c r="H8" s="38"/>
      <c r="I8" s="38"/>
      <c r="J8" s="38"/>
      <c r="K8" s="38"/>
      <c r="L8" s="38"/>
      <c r="M8" s="38"/>
      <c r="N8" s="38"/>
      <c r="O8" s="38"/>
      <c r="P8" s="38"/>
      <c r="Q8" s="38"/>
      <c r="R8" s="38"/>
      <c r="S8" s="38"/>
      <c r="T8" s="38"/>
      <c r="U8" s="38"/>
      <c r="V8" s="38"/>
      <c r="W8" s="38"/>
      <c r="X8" s="38"/>
      <c r="Y8" s="38"/>
      <c r="Z8" s="38"/>
      <c r="AA8" s="38"/>
    </row>
    <row r="9" spans="2:27" ht="38.25" x14ac:dyDescent="0.2">
      <c r="B9" s="70">
        <v>3</v>
      </c>
      <c r="C9" s="98" t="s">
        <v>274</v>
      </c>
      <c r="D9" s="42" t="s">
        <v>275</v>
      </c>
      <c r="E9" s="42" t="s">
        <v>270</v>
      </c>
      <c r="F9" s="42" t="s">
        <v>27</v>
      </c>
      <c r="H9" s="38"/>
      <c r="I9" s="38"/>
      <c r="J9" s="38"/>
      <c r="K9" s="38"/>
      <c r="L9" s="38"/>
      <c r="M9" s="38"/>
      <c r="N9" s="38"/>
      <c r="O9" s="38"/>
      <c r="P9" s="38"/>
      <c r="Q9" s="38"/>
      <c r="R9" s="38"/>
      <c r="S9" s="38"/>
      <c r="T9" s="38"/>
      <c r="U9" s="38"/>
      <c r="V9" s="38"/>
      <c r="W9" s="38"/>
      <c r="X9" s="38"/>
      <c r="Y9" s="38"/>
      <c r="Z9" s="38"/>
      <c r="AA9" s="38"/>
    </row>
    <row r="10" spans="2:27" ht="38.25" x14ac:dyDescent="0.2">
      <c r="B10" s="70">
        <v>4</v>
      </c>
      <c r="C10" s="98" t="s">
        <v>277</v>
      </c>
      <c r="D10" s="42" t="s">
        <v>278</v>
      </c>
      <c r="E10" s="42" t="s">
        <v>279</v>
      </c>
      <c r="F10" s="42" t="s">
        <v>27</v>
      </c>
      <c r="H10" s="38"/>
      <c r="I10" s="38"/>
      <c r="J10" s="38"/>
      <c r="K10" s="38"/>
      <c r="L10" s="38"/>
      <c r="M10" s="38"/>
      <c r="N10" s="38"/>
      <c r="O10" s="38"/>
      <c r="P10" s="38"/>
      <c r="Q10" s="38"/>
      <c r="R10" s="38"/>
      <c r="S10" s="38"/>
      <c r="T10" s="38"/>
      <c r="U10" s="38"/>
      <c r="V10" s="38"/>
      <c r="W10" s="38"/>
      <c r="X10" s="38"/>
      <c r="Y10" s="38"/>
      <c r="Z10" s="38"/>
      <c r="AA10" s="38"/>
    </row>
    <row r="11" spans="2:27" ht="38.25" x14ac:dyDescent="0.2">
      <c r="B11" s="70">
        <v>5</v>
      </c>
      <c r="C11" s="98" t="s">
        <v>281</v>
      </c>
      <c r="D11" s="42" t="s">
        <v>282</v>
      </c>
      <c r="E11" s="42" t="s">
        <v>51</v>
      </c>
      <c r="F11" s="42" t="s">
        <v>27</v>
      </c>
      <c r="H11" s="38"/>
      <c r="I11" s="38"/>
      <c r="J11" s="38"/>
      <c r="K11" s="38"/>
      <c r="L11" s="38"/>
      <c r="M11" s="38"/>
      <c r="N11" s="38"/>
      <c r="O11" s="38"/>
      <c r="P11" s="38"/>
      <c r="Q11" s="38"/>
      <c r="R11" s="38"/>
      <c r="S11" s="38"/>
      <c r="T11" s="38"/>
      <c r="U11" s="38"/>
      <c r="V11" s="38"/>
      <c r="W11" s="38"/>
      <c r="X11" s="38"/>
      <c r="Y11" s="38"/>
      <c r="Z11" s="38"/>
      <c r="AA11" s="38"/>
    </row>
    <row r="12" spans="2:27" ht="38.65" customHeight="1" x14ac:dyDescent="0.2">
      <c r="B12" s="70">
        <v>6</v>
      </c>
      <c r="C12" s="98" t="s">
        <v>369</v>
      </c>
      <c r="D12" s="42" t="s">
        <v>27</v>
      </c>
      <c r="E12" s="42" t="s">
        <v>270</v>
      </c>
      <c r="F12" s="42" t="s">
        <v>27</v>
      </c>
      <c r="H12" s="38"/>
      <c r="I12" s="38"/>
      <c r="J12" s="38"/>
      <c r="K12" s="38"/>
      <c r="L12" s="38"/>
      <c r="M12" s="38"/>
      <c r="N12" s="38"/>
      <c r="O12" s="38"/>
      <c r="P12" s="38"/>
      <c r="Q12" s="38"/>
      <c r="R12" s="38"/>
      <c r="S12" s="38"/>
      <c r="T12" s="38"/>
      <c r="U12" s="38"/>
      <c r="V12" s="38"/>
      <c r="W12" s="38"/>
      <c r="X12" s="38"/>
      <c r="Y12" s="38"/>
      <c r="Z12" s="38"/>
      <c r="AA12" s="38"/>
    </row>
    <row r="13" spans="2:27" ht="38.25" x14ac:dyDescent="0.2">
      <c r="B13" s="70">
        <v>7</v>
      </c>
      <c r="C13" s="98" t="s">
        <v>284</v>
      </c>
      <c r="D13" s="42" t="s">
        <v>285</v>
      </c>
      <c r="E13" s="42" t="s">
        <v>48</v>
      </c>
      <c r="F13" s="42">
        <v>1</v>
      </c>
      <c r="H13" s="38"/>
      <c r="I13" s="38"/>
      <c r="J13" s="38"/>
      <c r="K13" s="38"/>
      <c r="L13" s="38"/>
      <c r="M13" s="38"/>
      <c r="N13" s="38"/>
      <c r="O13" s="38"/>
      <c r="P13" s="38"/>
      <c r="Q13" s="38"/>
      <c r="R13" s="38"/>
      <c r="S13" s="38"/>
      <c r="T13" s="38"/>
      <c r="U13" s="38"/>
      <c r="V13" s="38"/>
      <c r="W13" s="38"/>
      <c r="X13" s="38"/>
      <c r="Y13" s="38"/>
      <c r="Z13" s="38"/>
      <c r="AA13" s="38"/>
    </row>
    <row r="14" spans="2:27" ht="38.25" x14ac:dyDescent="0.2">
      <c r="B14" s="70">
        <v>8</v>
      </c>
      <c r="C14" s="98" t="s">
        <v>287</v>
      </c>
      <c r="D14" s="42" t="s">
        <v>288</v>
      </c>
      <c r="E14" s="42" t="s">
        <v>289</v>
      </c>
      <c r="F14" s="42">
        <v>2</v>
      </c>
      <c r="H14" s="38"/>
      <c r="I14" s="38"/>
      <c r="J14" s="38"/>
      <c r="K14" s="38"/>
      <c r="L14" s="38"/>
      <c r="M14" s="38"/>
      <c r="N14" s="38"/>
      <c r="O14" s="38"/>
      <c r="P14" s="38"/>
      <c r="Q14" s="38"/>
      <c r="R14" s="38"/>
      <c r="S14" s="38"/>
      <c r="T14" s="38"/>
      <c r="U14" s="38"/>
      <c r="V14" s="38"/>
      <c r="W14" s="38"/>
      <c r="X14" s="38"/>
      <c r="Y14" s="38"/>
      <c r="Z14" s="38"/>
      <c r="AA14" s="38"/>
    </row>
    <row r="15" spans="2:27" ht="38.25" x14ac:dyDescent="0.2">
      <c r="B15" s="70">
        <v>9</v>
      </c>
      <c r="C15" s="98" t="s">
        <v>372</v>
      </c>
      <c r="D15" s="42" t="s">
        <v>290</v>
      </c>
      <c r="E15" s="42" t="s">
        <v>291</v>
      </c>
      <c r="F15" s="42">
        <v>2</v>
      </c>
      <c r="H15" s="38"/>
      <c r="I15" s="38"/>
      <c r="J15" s="38"/>
      <c r="K15" s="38"/>
      <c r="L15" s="38"/>
      <c r="M15" s="38"/>
      <c r="N15" s="38"/>
      <c r="O15" s="38"/>
      <c r="P15" s="38"/>
      <c r="Q15" s="38"/>
      <c r="R15" s="38"/>
      <c r="S15" s="38"/>
      <c r="T15" s="38"/>
      <c r="U15" s="38"/>
      <c r="V15" s="38"/>
      <c r="W15" s="38"/>
      <c r="X15" s="38"/>
      <c r="Y15" s="38"/>
      <c r="Z15" s="38"/>
      <c r="AA15" s="38"/>
    </row>
    <row r="16" spans="2:27" ht="38.25" x14ac:dyDescent="0.2">
      <c r="B16" s="70">
        <v>10</v>
      </c>
      <c r="C16" s="98" t="s">
        <v>373</v>
      </c>
      <c r="D16" s="42" t="s">
        <v>292</v>
      </c>
      <c r="E16" s="42" t="s">
        <v>291</v>
      </c>
      <c r="F16" s="42">
        <v>2</v>
      </c>
      <c r="H16" s="38"/>
      <c r="I16" s="38"/>
      <c r="J16" s="38"/>
      <c r="K16" s="38"/>
      <c r="L16" s="38"/>
      <c r="M16" s="38"/>
      <c r="N16" s="38"/>
      <c r="O16" s="38"/>
      <c r="P16" s="38"/>
      <c r="Q16" s="38"/>
      <c r="R16" s="38"/>
      <c r="S16" s="38"/>
      <c r="T16" s="38"/>
      <c r="U16" s="38"/>
      <c r="V16" s="38"/>
      <c r="W16" s="38"/>
      <c r="X16" s="38"/>
      <c r="Y16" s="38"/>
      <c r="Z16" s="38"/>
      <c r="AA16" s="38"/>
    </row>
    <row r="17" spans="1:27" ht="38.25" x14ac:dyDescent="0.2">
      <c r="B17" s="70">
        <v>11</v>
      </c>
      <c r="C17" s="98" t="s">
        <v>379</v>
      </c>
      <c r="D17" s="42" t="s">
        <v>293</v>
      </c>
      <c r="E17" s="42" t="s">
        <v>291</v>
      </c>
      <c r="F17" s="42">
        <v>2</v>
      </c>
      <c r="H17" s="38"/>
      <c r="I17" s="38"/>
      <c r="J17" s="38"/>
      <c r="K17" s="38"/>
      <c r="L17" s="38"/>
      <c r="M17" s="38"/>
      <c r="N17" s="38"/>
      <c r="O17" s="38"/>
      <c r="P17" s="38"/>
      <c r="Q17" s="38"/>
      <c r="R17" s="38"/>
      <c r="S17" s="38"/>
      <c r="T17" s="38"/>
      <c r="U17" s="38"/>
      <c r="V17" s="38"/>
      <c r="W17" s="38"/>
      <c r="X17" s="38"/>
      <c r="Y17" s="38"/>
      <c r="Z17" s="38"/>
      <c r="AA17" s="38"/>
    </row>
    <row r="18" spans="1:27" ht="38.25" x14ac:dyDescent="0.2">
      <c r="B18" s="70">
        <v>12</v>
      </c>
      <c r="C18" s="98" t="s">
        <v>380</v>
      </c>
      <c r="D18" s="42" t="s">
        <v>294</v>
      </c>
      <c r="E18" s="42" t="s">
        <v>291</v>
      </c>
      <c r="F18" s="42">
        <v>2</v>
      </c>
      <c r="H18" s="38"/>
      <c r="I18" s="38"/>
      <c r="J18" s="38"/>
      <c r="K18" s="38"/>
      <c r="L18" s="38"/>
      <c r="M18" s="38"/>
      <c r="N18" s="38"/>
      <c r="O18" s="38"/>
      <c r="P18" s="38"/>
      <c r="Q18" s="38"/>
      <c r="R18" s="38"/>
      <c r="S18" s="38"/>
      <c r="T18" s="38"/>
      <c r="U18" s="38"/>
      <c r="V18" s="38"/>
      <c r="W18" s="38"/>
      <c r="X18" s="38"/>
      <c r="Y18" s="38"/>
      <c r="Z18" s="38"/>
      <c r="AA18" s="38"/>
    </row>
    <row r="19" spans="1:27" ht="38.25" x14ac:dyDescent="0.2">
      <c r="B19" s="70">
        <v>13</v>
      </c>
      <c r="C19" s="98" t="s">
        <v>381</v>
      </c>
      <c r="D19" s="42" t="s">
        <v>295</v>
      </c>
      <c r="E19" s="42" t="s">
        <v>291</v>
      </c>
      <c r="F19" s="42">
        <v>2</v>
      </c>
      <c r="H19" s="38"/>
      <c r="I19" s="38"/>
      <c r="J19" s="38"/>
      <c r="K19" s="38"/>
      <c r="L19" s="38"/>
      <c r="M19" s="38"/>
      <c r="N19" s="38"/>
      <c r="O19" s="38"/>
      <c r="P19" s="38"/>
      <c r="Q19" s="38"/>
      <c r="R19" s="38"/>
      <c r="S19" s="38"/>
      <c r="T19" s="38"/>
      <c r="U19" s="38"/>
      <c r="V19" s="38"/>
      <c r="W19" s="38"/>
      <c r="X19" s="38"/>
      <c r="Y19" s="38"/>
      <c r="Z19" s="38"/>
      <c r="AA19" s="38"/>
    </row>
    <row r="20" spans="1:27" ht="38.25" x14ac:dyDescent="0.2">
      <c r="B20" s="70">
        <v>14</v>
      </c>
      <c r="C20" s="98" t="s">
        <v>382</v>
      </c>
      <c r="D20" s="42" t="s">
        <v>296</v>
      </c>
      <c r="E20" s="42" t="s">
        <v>291</v>
      </c>
      <c r="F20" s="42">
        <v>2</v>
      </c>
      <c r="H20" s="38"/>
      <c r="I20" s="38"/>
      <c r="J20" s="38"/>
      <c r="K20" s="38"/>
      <c r="L20" s="38"/>
      <c r="M20" s="38"/>
      <c r="N20" s="38"/>
      <c r="O20" s="38"/>
      <c r="P20" s="38"/>
      <c r="Q20" s="38"/>
      <c r="R20" s="38"/>
      <c r="S20" s="38"/>
      <c r="T20" s="38"/>
      <c r="U20" s="38"/>
      <c r="V20" s="38"/>
      <c r="W20" s="38"/>
      <c r="X20" s="38"/>
      <c r="Y20" s="38"/>
      <c r="Z20" s="38"/>
      <c r="AA20" s="38"/>
    </row>
    <row r="21" spans="1:27" ht="38.25" x14ac:dyDescent="0.2">
      <c r="B21" s="70">
        <v>15</v>
      </c>
      <c r="C21" s="98" t="s">
        <v>297</v>
      </c>
      <c r="D21" s="42" t="s">
        <v>298</v>
      </c>
      <c r="E21" s="42" t="s">
        <v>299</v>
      </c>
      <c r="F21" s="42">
        <v>2</v>
      </c>
      <c r="H21" s="38"/>
      <c r="I21" s="38"/>
      <c r="J21" s="38"/>
      <c r="K21" s="38"/>
      <c r="L21" s="38"/>
      <c r="M21" s="38"/>
      <c r="N21" s="38"/>
      <c r="O21" s="38"/>
      <c r="P21" s="38"/>
      <c r="Q21" s="38"/>
      <c r="R21" s="38"/>
      <c r="S21" s="38"/>
      <c r="T21" s="38"/>
      <c r="U21" s="38"/>
      <c r="V21" s="38"/>
      <c r="W21" s="38"/>
      <c r="X21" s="38"/>
      <c r="Y21" s="38"/>
      <c r="Z21" s="38"/>
      <c r="AA21" s="38"/>
    </row>
    <row r="22" spans="1:27" ht="38.25" x14ac:dyDescent="0.2">
      <c r="B22" s="70">
        <v>16</v>
      </c>
      <c r="C22" s="98" t="s">
        <v>301</v>
      </c>
      <c r="D22" s="42" t="s">
        <v>302</v>
      </c>
      <c r="E22" s="42" t="s">
        <v>299</v>
      </c>
      <c r="F22" s="42">
        <v>2</v>
      </c>
      <c r="H22" s="38"/>
      <c r="I22" s="38"/>
      <c r="J22" s="38"/>
      <c r="K22" s="38"/>
      <c r="L22" s="38"/>
      <c r="M22" s="38"/>
      <c r="N22" s="38"/>
      <c r="O22" s="38"/>
      <c r="P22" s="38"/>
      <c r="Q22" s="38"/>
      <c r="R22" s="38"/>
      <c r="S22" s="38"/>
      <c r="T22" s="38"/>
      <c r="U22" s="38"/>
      <c r="V22" s="38"/>
      <c r="W22" s="38"/>
      <c r="X22" s="38"/>
      <c r="Y22" s="38"/>
      <c r="Z22" s="38"/>
      <c r="AA22" s="38"/>
    </row>
    <row r="23" spans="1:27" ht="38.25" x14ac:dyDescent="0.2">
      <c r="B23" s="70">
        <v>17</v>
      </c>
      <c r="C23" s="98" t="s">
        <v>304</v>
      </c>
      <c r="D23" s="42" t="s">
        <v>305</v>
      </c>
      <c r="E23" s="42" t="s">
        <v>306</v>
      </c>
      <c r="F23" s="42" t="s">
        <v>27</v>
      </c>
      <c r="H23" s="38"/>
      <c r="I23" s="38"/>
      <c r="J23" s="38"/>
      <c r="K23" s="38"/>
      <c r="L23" s="38"/>
      <c r="M23" s="38"/>
      <c r="N23" s="38"/>
      <c r="O23" s="38"/>
      <c r="P23" s="38"/>
      <c r="Q23" s="38"/>
      <c r="R23" s="38"/>
      <c r="S23" s="38"/>
      <c r="T23" s="38"/>
      <c r="U23" s="38"/>
      <c r="V23" s="38"/>
      <c r="W23" s="38"/>
      <c r="X23" s="38"/>
      <c r="Y23" s="38"/>
      <c r="Z23" s="38"/>
      <c r="AA23" s="38"/>
    </row>
    <row r="24" spans="1:27" ht="38.25" x14ac:dyDescent="0.2">
      <c r="A24" s="5"/>
      <c r="B24" s="70">
        <v>18</v>
      </c>
      <c r="C24" s="98" t="s">
        <v>308</v>
      </c>
      <c r="D24" s="42" t="s">
        <v>309</v>
      </c>
      <c r="E24" s="42" t="s">
        <v>306</v>
      </c>
      <c r="F24" s="42" t="s">
        <v>27</v>
      </c>
      <c r="G24" s="5"/>
      <c r="H24" s="23"/>
      <c r="I24" s="23"/>
      <c r="J24" s="23"/>
      <c r="K24" s="23"/>
      <c r="L24" s="23"/>
      <c r="M24" s="23"/>
      <c r="N24" s="23"/>
      <c r="O24" s="23"/>
      <c r="P24" s="23"/>
      <c r="Q24" s="23"/>
      <c r="R24" s="23"/>
      <c r="S24" s="23"/>
      <c r="T24" s="23"/>
      <c r="U24" s="23"/>
      <c r="V24" s="23"/>
      <c r="W24" s="23"/>
      <c r="X24" s="23"/>
      <c r="Y24" s="23"/>
      <c r="Z24" s="23"/>
      <c r="AA24" s="23"/>
    </row>
    <row r="25" spans="1:27" x14ac:dyDescent="0.2"/>
    <row r="26" spans="1:27" x14ac:dyDescent="0.2"/>
    <row r="27" spans="1:27" x14ac:dyDescent="0.2"/>
    <row r="28" spans="1:27" ht="15" x14ac:dyDescent="0.25">
      <c r="B28" s="54" t="s">
        <v>337</v>
      </c>
      <c r="C28" s="26"/>
    </row>
    <row r="29" spans="1:27" x14ac:dyDescent="0.2">
      <c r="B29" s="26"/>
      <c r="C29" s="26"/>
    </row>
    <row r="30" spans="1:27" x14ac:dyDescent="0.2">
      <c r="B30" s="55"/>
      <c r="C30" s="26" t="s">
        <v>338</v>
      </c>
    </row>
    <row r="31" spans="1:27" x14ac:dyDescent="0.2">
      <c r="B31" s="26"/>
      <c r="C31" s="26"/>
    </row>
    <row r="32" spans="1:27" x14ac:dyDescent="0.2">
      <c r="B32" s="56"/>
      <c r="C32" s="26" t="s">
        <v>339</v>
      </c>
    </row>
    <row r="33" spans="2:9" x14ac:dyDescent="0.2"/>
    <row r="34" spans="2:9" x14ac:dyDescent="0.2"/>
    <row r="35" spans="2:9" x14ac:dyDescent="0.2"/>
    <row r="36" spans="2:9" s="26" customFormat="1" ht="15" x14ac:dyDescent="0.25">
      <c r="B36" s="134" t="s">
        <v>346</v>
      </c>
      <c r="C36" s="135"/>
      <c r="D36" s="135"/>
      <c r="E36" s="135"/>
      <c r="F36" s="135"/>
      <c r="G36" s="135"/>
      <c r="H36" s="135"/>
      <c r="I36" s="136"/>
    </row>
    <row r="37" spans="2:9" x14ac:dyDescent="0.2"/>
    <row r="38" spans="2:9" s="6" customFormat="1" ht="13.5" x14ac:dyDescent="0.2">
      <c r="B38" s="58" t="s">
        <v>335</v>
      </c>
      <c r="C38" s="137" t="s">
        <v>333</v>
      </c>
      <c r="D38" s="137"/>
      <c r="E38" s="137"/>
      <c r="F38" s="137"/>
      <c r="G38" s="137"/>
      <c r="H38" s="137"/>
      <c r="I38" s="137"/>
    </row>
    <row r="39" spans="2:9" s="6" customFormat="1" ht="42" customHeight="1" x14ac:dyDescent="0.2">
      <c r="B39" s="59">
        <v>1</v>
      </c>
      <c r="C39" s="130" t="s">
        <v>370</v>
      </c>
      <c r="D39" s="117"/>
      <c r="E39" s="117"/>
      <c r="F39" s="117"/>
      <c r="G39" s="117"/>
      <c r="H39" s="117"/>
      <c r="I39" s="117"/>
    </row>
    <row r="40" spans="2:9" s="6" customFormat="1" ht="25.5" customHeight="1" x14ac:dyDescent="0.2">
      <c r="B40" s="59">
        <v>2</v>
      </c>
      <c r="C40" s="130" t="s">
        <v>273</v>
      </c>
      <c r="D40" s="117"/>
      <c r="E40" s="117"/>
      <c r="F40" s="117"/>
      <c r="G40" s="117"/>
      <c r="H40" s="117"/>
      <c r="I40" s="117"/>
    </row>
    <row r="41" spans="2:9" s="6" customFormat="1" ht="27" customHeight="1" x14ac:dyDescent="0.2">
      <c r="B41" s="59">
        <v>3</v>
      </c>
      <c r="C41" s="130" t="s">
        <v>276</v>
      </c>
      <c r="D41" s="117"/>
      <c r="E41" s="117"/>
      <c r="F41" s="117"/>
      <c r="G41" s="117"/>
      <c r="H41" s="117"/>
      <c r="I41" s="117"/>
    </row>
    <row r="42" spans="2:9" s="6" customFormat="1" ht="40.5" customHeight="1" x14ac:dyDescent="0.2">
      <c r="B42" s="59">
        <v>4</v>
      </c>
      <c r="C42" s="130" t="s">
        <v>280</v>
      </c>
      <c r="D42" s="117"/>
      <c r="E42" s="117"/>
      <c r="F42" s="117"/>
      <c r="G42" s="117"/>
      <c r="H42" s="117"/>
      <c r="I42" s="117"/>
    </row>
    <row r="43" spans="2:9" s="6" customFormat="1" ht="40.5" customHeight="1" x14ac:dyDescent="0.2">
      <c r="B43" s="59">
        <v>5</v>
      </c>
      <c r="C43" s="130" t="s">
        <v>283</v>
      </c>
      <c r="D43" s="117"/>
      <c r="E43" s="117"/>
      <c r="F43" s="117"/>
      <c r="G43" s="117"/>
      <c r="H43" s="117"/>
      <c r="I43" s="117"/>
    </row>
    <row r="44" spans="2:9" s="6" customFormat="1" ht="50.65" customHeight="1" x14ac:dyDescent="0.2">
      <c r="B44" s="59">
        <v>6</v>
      </c>
      <c r="C44" s="130" t="s">
        <v>371</v>
      </c>
      <c r="D44" s="117"/>
      <c r="E44" s="117"/>
      <c r="F44" s="117"/>
      <c r="G44" s="117"/>
      <c r="H44" s="117"/>
      <c r="I44" s="117"/>
    </row>
    <row r="45" spans="2:9" s="6" customFormat="1" ht="27.4" customHeight="1" x14ac:dyDescent="0.2">
      <c r="B45" s="59">
        <v>7</v>
      </c>
      <c r="C45" s="130" t="s">
        <v>286</v>
      </c>
      <c r="D45" s="117"/>
      <c r="E45" s="117"/>
      <c r="F45" s="117"/>
      <c r="G45" s="117"/>
      <c r="H45" s="117"/>
      <c r="I45" s="117"/>
    </row>
    <row r="46" spans="2:9" s="6" customFormat="1" ht="37.15" customHeight="1" x14ac:dyDescent="0.2">
      <c r="B46" s="59">
        <v>8</v>
      </c>
      <c r="C46" s="130" t="s">
        <v>374</v>
      </c>
      <c r="D46" s="117"/>
      <c r="E46" s="117"/>
      <c r="F46" s="117"/>
      <c r="G46" s="117"/>
      <c r="H46" s="117"/>
      <c r="I46" s="117"/>
    </row>
    <row r="47" spans="2:9" s="6" customFormat="1" ht="31.5" customHeight="1" x14ac:dyDescent="0.2">
      <c r="B47" s="59">
        <v>9</v>
      </c>
      <c r="C47" s="130" t="s">
        <v>375</v>
      </c>
      <c r="D47" s="117"/>
      <c r="E47" s="117"/>
      <c r="F47" s="117"/>
      <c r="G47" s="117"/>
      <c r="H47" s="117"/>
      <c r="I47" s="117"/>
    </row>
    <row r="48" spans="2:9" s="6" customFormat="1" ht="28.9" customHeight="1" x14ac:dyDescent="0.2">
      <c r="B48" s="59">
        <v>10</v>
      </c>
      <c r="C48" s="130" t="s">
        <v>376</v>
      </c>
      <c r="D48" s="117"/>
      <c r="E48" s="117"/>
      <c r="F48" s="117"/>
      <c r="G48" s="117"/>
      <c r="H48" s="117"/>
      <c r="I48" s="117"/>
    </row>
    <row r="49" spans="2:9" s="6" customFormat="1" ht="33" customHeight="1" x14ac:dyDescent="0.2">
      <c r="B49" s="59">
        <v>11</v>
      </c>
      <c r="C49" s="130" t="s">
        <v>377</v>
      </c>
      <c r="D49" s="117"/>
      <c r="E49" s="117"/>
      <c r="F49" s="117"/>
      <c r="G49" s="117"/>
      <c r="H49" s="117"/>
      <c r="I49" s="117"/>
    </row>
    <row r="50" spans="2:9" s="6" customFormat="1" ht="59.65" customHeight="1" x14ac:dyDescent="0.2">
      <c r="B50" s="59">
        <v>12</v>
      </c>
      <c r="C50" s="130" t="s">
        <v>378</v>
      </c>
      <c r="D50" s="117"/>
      <c r="E50" s="117"/>
      <c r="F50" s="117"/>
      <c r="G50" s="117"/>
      <c r="H50" s="117"/>
      <c r="I50" s="117"/>
    </row>
    <row r="51" spans="2:9" s="6" customFormat="1" ht="25.5" customHeight="1" x14ac:dyDescent="0.2">
      <c r="B51" s="59">
        <v>13</v>
      </c>
      <c r="C51" s="130" t="s">
        <v>384</v>
      </c>
      <c r="D51" s="117"/>
      <c r="E51" s="117"/>
      <c r="F51" s="117"/>
      <c r="G51" s="117"/>
      <c r="H51" s="117"/>
      <c r="I51" s="117"/>
    </row>
    <row r="52" spans="2:9" s="6" customFormat="1" ht="25.9" customHeight="1" x14ac:dyDescent="0.2">
      <c r="B52" s="59">
        <v>14</v>
      </c>
      <c r="C52" s="130" t="s">
        <v>383</v>
      </c>
      <c r="D52" s="117"/>
      <c r="E52" s="117"/>
      <c r="F52" s="117"/>
      <c r="G52" s="117"/>
      <c r="H52" s="117"/>
      <c r="I52" s="117"/>
    </row>
    <row r="53" spans="2:9" s="6" customFormat="1" ht="22.9" customHeight="1" x14ac:dyDescent="0.2">
      <c r="B53" s="59">
        <v>15</v>
      </c>
      <c r="C53" s="130" t="s">
        <v>300</v>
      </c>
      <c r="D53" s="117"/>
      <c r="E53" s="117"/>
      <c r="F53" s="117"/>
      <c r="G53" s="117"/>
      <c r="H53" s="117"/>
      <c r="I53" s="117"/>
    </row>
    <row r="54" spans="2:9" s="6" customFormat="1" ht="28.9" customHeight="1" x14ac:dyDescent="0.2">
      <c r="B54" s="59">
        <v>16</v>
      </c>
      <c r="C54" s="130" t="s">
        <v>303</v>
      </c>
      <c r="D54" s="117"/>
      <c r="E54" s="117"/>
      <c r="F54" s="117"/>
      <c r="G54" s="117"/>
      <c r="H54" s="117"/>
      <c r="I54" s="117"/>
    </row>
    <row r="55" spans="2:9" s="6" customFormat="1" ht="41.65" customHeight="1" x14ac:dyDescent="0.2">
      <c r="B55" s="59">
        <v>17</v>
      </c>
      <c r="C55" s="130" t="s">
        <v>307</v>
      </c>
      <c r="D55" s="117"/>
      <c r="E55" s="117"/>
      <c r="F55" s="117"/>
      <c r="G55" s="117"/>
      <c r="H55" s="117"/>
      <c r="I55" s="117"/>
    </row>
    <row r="56" spans="2:9" s="6" customFormat="1" ht="58.5" customHeight="1" x14ac:dyDescent="0.2">
      <c r="B56" s="59">
        <v>18</v>
      </c>
      <c r="C56" s="130" t="s">
        <v>310</v>
      </c>
      <c r="D56" s="117"/>
      <c r="E56" s="117"/>
      <c r="F56" s="117"/>
      <c r="G56" s="117"/>
      <c r="H56" s="117"/>
      <c r="I56" s="117"/>
    </row>
    <row r="57" spans="2:9" x14ac:dyDescent="0.2"/>
    <row r="58" spans="2:9" x14ac:dyDescent="0.2"/>
    <row r="59" spans="2:9" x14ac:dyDescent="0.2"/>
    <row r="60" spans="2:9" x14ac:dyDescent="0.2"/>
    <row r="61" spans="2:9" x14ac:dyDescent="0.2"/>
    <row r="62" spans="2:9" x14ac:dyDescent="0.2"/>
    <row r="63" spans="2:9" x14ac:dyDescent="0.2"/>
    <row r="64" spans="2:9" x14ac:dyDescent="0.2"/>
    <row r="65" x14ac:dyDescent="0.2"/>
    <row r="66" x14ac:dyDescent="0.2"/>
    <row r="67" x14ac:dyDescent="0.2"/>
    <row r="68" x14ac:dyDescent="0.2"/>
    <row r="69" x14ac:dyDescent="0.2"/>
    <row r="70" x14ac:dyDescent="0.2"/>
    <row r="71" x14ac:dyDescent="0.2"/>
    <row r="72" x14ac:dyDescent="0.2"/>
    <row r="73" x14ac:dyDescent="0.2"/>
  </sheetData>
  <mergeCells count="25">
    <mergeCell ref="C56:I56"/>
    <mergeCell ref="C40:I40"/>
    <mergeCell ref="C41:I41"/>
    <mergeCell ref="C42:I42"/>
    <mergeCell ref="C43:I43"/>
    <mergeCell ref="C45:I45"/>
    <mergeCell ref="C46:I46"/>
    <mergeCell ref="C47:I47"/>
    <mergeCell ref="C50:I50"/>
    <mergeCell ref="C48:I48"/>
    <mergeCell ref="C49:I49"/>
    <mergeCell ref="B1:F1"/>
    <mergeCell ref="C53:I53"/>
    <mergeCell ref="C54:I54"/>
    <mergeCell ref="C55:I55"/>
    <mergeCell ref="B3:C3"/>
    <mergeCell ref="B4:C4"/>
    <mergeCell ref="D3:F3"/>
    <mergeCell ref="D4:F4"/>
    <mergeCell ref="C51:I51"/>
    <mergeCell ref="C52:I52"/>
    <mergeCell ref="B36:I36"/>
    <mergeCell ref="C38:I38"/>
    <mergeCell ref="C39:I39"/>
    <mergeCell ref="C44:I44"/>
  </mergeCell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3267625-6e53-4778-b6e0-2cace967c458">
      <UserInfo>
        <DisplayName>Granville Davies</DisplayName>
        <AccountId>36</AccountId>
        <AccountType/>
      </UserInfo>
      <UserInfo>
        <DisplayName>Clare Dunlop</DisplayName>
        <AccountId>33</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9F2E57F45672943A0591355AFA7D424" ma:contentTypeVersion="11" ma:contentTypeDescription="Create a new document." ma:contentTypeScope="" ma:versionID="6e94cbc2b41a54a80a3708b5843ceaee">
  <xsd:schema xmlns:xsd="http://www.w3.org/2001/XMLSchema" xmlns:xs="http://www.w3.org/2001/XMLSchema" xmlns:p="http://schemas.microsoft.com/office/2006/metadata/properties" xmlns:ns2="89daaef9-53bc-4da4-8635-213f5ff2c43e" xmlns:ns3="c3267625-6e53-4778-b6e0-2cace967c458" targetNamespace="http://schemas.microsoft.com/office/2006/metadata/properties" ma:root="true" ma:fieldsID="5a9af0deb18fff468e4f204d981c67bb" ns2:_="" ns3:_="">
    <xsd:import namespace="89daaef9-53bc-4da4-8635-213f5ff2c43e"/>
    <xsd:import namespace="c3267625-6e53-4778-b6e0-2cace967c45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daaef9-53bc-4da4-8635-213f5ff2c43e"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3267625-6e53-4778-b6e0-2cace967c458"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505F09-1AD7-47E1-880A-1E18A344DD5B}">
  <ds:schemaRefs>
    <ds:schemaRef ds:uri="http://schemas.microsoft.com/office/2006/documentManagement/types"/>
    <ds:schemaRef ds:uri="http://schemas.openxmlformats.org/package/2006/metadata/core-properties"/>
    <ds:schemaRef ds:uri="c3267625-6e53-4778-b6e0-2cace967c458"/>
    <ds:schemaRef ds:uri="http://purl.org/dc/elements/1.1/"/>
    <ds:schemaRef ds:uri="http://schemas.microsoft.com/office/2006/metadata/properties"/>
    <ds:schemaRef ds:uri="http://schemas.microsoft.com/office/infopath/2007/PartnerControls"/>
    <ds:schemaRef ds:uri="http://purl.org/dc/terms/"/>
    <ds:schemaRef ds:uri="89daaef9-53bc-4da4-8635-213f5ff2c43e"/>
    <ds:schemaRef ds:uri="http://www.w3.org/XML/1998/namespace"/>
    <ds:schemaRef ds:uri="http://purl.org/dc/dcmitype/"/>
  </ds:schemaRefs>
</ds:datastoreItem>
</file>

<file path=customXml/itemProps2.xml><?xml version="1.0" encoding="utf-8"?>
<ds:datastoreItem xmlns:ds="http://schemas.openxmlformats.org/officeDocument/2006/customXml" ds:itemID="{01E1DDA4-CDDF-4F46-8596-98FB2DE5F4F5}">
  <ds:schemaRefs>
    <ds:schemaRef ds:uri="http://schemas.microsoft.com/sharepoint/v3/contenttype/forms"/>
  </ds:schemaRefs>
</ds:datastoreItem>
</file>

<file path=customXml/itemProps3.xml><?xml version="1.0" encoding="utf-8"?>
<ds:datastoreItem xmlns:ds="http://schemas.openxmlformats.org/officeDocument/2006/customXml" ds:itemID="{687DAD7F-87D4-49F2-BA72-234B147467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daaef9-53bc-4da4-8635-213f5ff2c43e"/>
    <ds:schemaRef ds:uri="c3267625-6e53-4778-b6e0-2cace967c4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vt:lpstr>
      <vt:lpstr>Table 2</vt:lpstr>
      <vt:lpstr>Table 3</vt:lpstr>
      <vt:lpstr>Table 4</vt:lpstr>
      <vt:lpstr>Table 5</vt:lpstr>
      <vt:lpstr>Table 6</vt:lpstr>
      <vt:lpstr>Table 7</vt:lpstr>
      <vt:lpstr>Table 8</vt:lpstr>
    </vt:vector>
  </TitlesOfParts>
  <Company>Water Services Regulation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Harrow</dc:creator>
  <cp:lastModifiedBy>Suzanne Dunn</cp:lastModifiedBy>
  <dcterms:created xsi:type="dcterms:W3CDTF">2017-04-19T07:39:06Z</dcterms:created>
  <dcterms:modified xsi:type="dcterms:W3CDTF">2020-05-04T16:02:14Z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0x01010079F2E57F45672943A0591355AFA7D424</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MSIP_Label_0fadc02d-b84c-4fcd-86e1-6d5a6eea3ef1_Enabled">
    <vt:lpwstr>True</vt:lpwstr>
  </property>
  <property fmtid="{D5CDD505-2E9C-101B-9397-08002B2CF9AE}" pid="9" name="MSIP_Label_0fadc02d-b84c-4fcd-86e1-6d5a6eea3ef1_SiteId">
    <vt:lpwstr>92ebd22d-0a9c-4516-a68f-ba966853a8f3</vt:lpwstr>
  </property>
  <property fmtid="{D5CDD505-2E9C-101B-9397-08002B2CF9AE}" pid="10" name="MSIP_Label_0fadc02d-b84c-4fcd-86e1-6d5a6eea3ef1_Owner">
    <vt:lpwstr>dunns@yw.co.uk</vt:lpwstr>
  </property>
  <property fmtid="{D5CDD505-2E9C-101B-9397-08002B2CF9AE}" pid="11" name="MSIP_Label_0fadc02d-b84c-4fcd-86e1-6d5a6eea3ef1_SetDate">
    <vt:lpwstr>2020-05-04T10:06:06.2825471Z</vt:lpwstr>
  </property>
  <property fmtid="{D5CDD505-2E9C-101B-9397-08002B2CF9AE}" pid="12" name="MSIP_Label_0fadc02d-b84c-4fcd-86e1-6d5a6eea3ef1_Name">
    <vt:lpwstr>Public</vt:lpwstr>
  </property>
  <property fmtid="{D5CDD505-2E9C-101B-9397-08002B2CF9AE}" pid="13" name="MSIP_Label_0fadc02d-b84c-4fcd-86e1-6d5a6eea3ef1_Application">
    <vt:lpwstr>Microsoft Azure Information Protection</vt:lpwstr>
  </property>
  <property fmtid="{D5CDD505-2E9C-101B-9397-08002B2CF9AE}" pid="14" name="MSIP_Label_0fadc02d-b84c-4fcd-86e1-6d5a6eea3ef1_ActionId">
    <vt:lpwstr>59405f29-d39d-4ca7-ad52-e675ff546926</vt:lpwstr>
  </property>
  <property fmtid="{D5CDD505-2E9C-101B-9397-08002B2CF9AE}" pid="15" name="MSIP_Label_0fadc02d-b84c-4fcd-86e1-6d5a6eea3ef1_Extended_MSFT_Method">
    <vt:lpwstr>Manual</vt:lpwstr>
  </property>
  <property fmtid="{D5CDD505-2E9C-101B-9397-08002B2CF9AE}" pid="16" name="Sensitivity">
    <vt:lpwstr>Public</vt:lpwstr>
  </property>
</Properties>
</file>