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5"/>
  <workbookPr/>
  <mc:AlternateContent xmlns:mc="http://schemas.openxmlformats.org/markup-compatibility/2006">
    <mc:Choice Requires="x15">
      <x15ac:absPath xmlns:x15ac="http://schemas.microsoft.com/office/spreadsheetml/2010/11/ac" url="https://yorkshirewater.sharepoint.com/teams/BRITPR19/PR24/Clean Water Strategic Asset Mgt/Asset health and Condition Grading PR24/Run3(08_09)/"/>
    </mc:Choice>
  </mc:AlternateContent>
  <xr:revisionPtr revIDLastSave="0" documentId="8_{EB89E590-0A66-4EB2-9715-7822C28D636A}" xr6:coauthVersionLast="47" xr6:coauthVersionMax="47" xr10:uidLastSave="{00000000-0000-0000-0000-000000000000}"/>
  <bookViews>
    <workbookView xWindow="-120" yWindow="-120" windowWidth="29040" windowHeight="15840" firstSheet="1" activeTab="1" xr2:uid="{77118751-3D6E-4E14-A7C7-D9C6861B852B}"/>
  </bookViews>
  <sheets>
    <sheet name="Cover" sheetId="4" r:id="rId1"/>
    <sheet name="Cohorts" sheetId="1" r:id="rId2"/>
    <sheet name="Burst Free Cohorts" sheetId="6" r:id="rId3"/>
    <sheet name="Additional Commentary" sheetId="5" r:id="rId4"/>
  </sheets>
  <externalReferences>
    <externalReference r:id="rId5"/>
  </externalReferences>
  <definedNames>
    <definedName name="_xlnm._FilterDatabase" localSheetId="1" hidden="1">Cohorts!$A$4:$W$2649</definedName>
    <definedName name="_ftnref1" localSheetId="0">Cover!#REF!</definedName>
    <definedName name="_ftnref2" localSheetId="0">Cover!#REF!</definedName>
    <definedName name="_Order2" hidden="1">255</definedName>
    <definedName name="_Sort" hidden="1">#REF!</definedName>
    <definedName name="Age">#REF!</definedName>
    <definedName name="AVON">#REF!</definedName>
    <definedName name="BEDS">#REF!</definedName>
    <definedName name="BERKS">#REF!</definedName>
    <definedName name="BUCKS">#REF!</definedName>
    <definedName name="CAMBS">#REF!</definedName>
    <definedName name="CHESHIRE">#REF!</definedName>
    <definedName name="ChK_Tol">#REF!</definedName>
    <definedName name="CLEVELAND">#REF!</definedName>
    <definedName name="CLWYD">#REF!</definedName>
    <definedName name="components_by_LA">#REF!</definedName>
    <definedName name="CORNWALL">#REF!</definedName>
    <definedName name="Corrosivity">#REF!</definedName>
    <definedName name="CUMBRIA">#REF!</definedName>
    <definedName name="_xlnm.Database">#REF!</definedName>
    <definedName name="DERBYSHIRE">#REF!</definedName>
    <definedName name="DEVON">#REF!</definedName>
    <definedName name="dnonames">#REF!</definedName>
    <definedName name="DORSET">#REF!</definedName>
    <definedName name="DURHAM">#REF!</definedName>
    <definedName name="DYFED">#REF!</definedName>
    <definedName name="E_SUSSEX">#REF!</definedName>
    <definedName name="ESSEX">#REF!</definedName>
    <definedName name="fe">#REF!</definedName>
    <definedName name="females_UK">#REF!</definedName>
    <definedName name="Fracture_potential">#REF!</definedName>
    <definedName name="General">#REF!</definedName>
    <definedName name="General1">#REF!</definedName>
    <definedName name="General2">#REF!</definedName>
    <definedName name="GEOG9703">#REF!</definedName>
    <definedName name="GLOS">#REF!</definedName>
    <definedName name="GTR_MAN">#REF!</definedName>
    <definedName name="GWENT">#REF!</definedName>
    <definedName name="GWYNEDD">#REF!</definedName>
    <definedName name="HANTS">#REF!</definedName>
    <definedName name="HEREFORD_W">#REF!</definedName>
    <definedName name="HERTS">#REF!</definedName>
    <definedName name="Highly_dense_threshold">#REF!</definedName>
    <definedName name="HUMBERSIDE">#REF!</definedName>
    <definedName name="I_OF_WIGHT">#REF!</definedName>
    <definedName name="KENT">#REF!</definedName>
    <definedName name="LANCS">#REF!</definedName>
    <definedName name="LEICS">#REF!</definedName>
    <definedName name="LINCS">#REF!</definedName>
    <definedName name="LONDON">#REF!</definedName>
    <definedName name="lst_acronyms">[1]F_Inputs_Clean!$C$7:$C$348</definedName>
    <definedName name="lst_all_companies">[1]Other_Inputs!$D$21:$U$21</definedName>
    <definedName name="lst_menus">'[1]Menu design'!$D$10:$I$10</definedName>
    <definedName name="lst_reference">[1]F_Inputs_Clean!$D$7:$D$348</definedName>
    <definedName name="lst_scenarios">[1]Scenarios!$E$3:$J$3</definedName>
    <definedName name="M_GLAM">#REF!</definedName>
    <definedName name="males_UK">#REF!</definedName>
    <definedName name="Material" comment="List of primary materials">#REF!</definedName>
    <definedName name="MERSEYSIDE">#REF!</definedName>
    <definedName name="MSOA11_WD21_LAD21_EW_LU">#REF!</definedName>
    <definedName name="N_YORKS">#REF!</definedName>
    <definedName name="NORFOLK">#REF!</definedName>
    <definedName name="NORTHANTS">#REF!</definedName>
    <definedName name="NORTHUMBERLAND">#REF!</definedName>
    <definedName name="NOTTS">#REF!</definedName>
    <definedName name="opt_actuals">'[1]Control Panel'!$H$22</definedName>
    <definedName name="opt_actuals_percentage">'[1]Control Panel'!$H$26</definedName>
    <definedName name="opt_baseline_bid_threshold">'[1]Control Panel'!$H$18</definedName>
    <definedName name="opt_baseline_cap">'[1]Control Panel'!$H$20</definedName>
    <definedName name="opt_bids">'[1]Control Panel'!$H$13</definedName>
    <definedName name="opt_bids_percentage">'[1]Control Panel'!$H$16</definedName>
    <definedName name="opt_gearing">'[1]Control Panel'!$H$44</definedName>
    <definedName name="opt_tax">'[1]Control Panel'!$H$46</definedName>
    <definedName name="opt_wacc">'[1]Control Panel'!$H$42</definedName>
    <definedName name="OXON">#REF!</definedName>
    <definedName name="Pct_Tol">#REF!</definedName>
    <definedName name="persons_UK">#REF!</definedName>
    <definedName name="Pipe_size">#REF!</definedName>
    <definedName name="POWYS">#REF!</definedName>
    <definedName name="rge">#REF!</definedName>
    <definedName name="rgwer">#REF!</definedName>
    <definedName name="S_Age">#REF!</definedName>
    <definedName name="S_GLAM">#REF!</definedName>
    <definedName name="S_Pipe_size">#REF!</definedName>
    <definedName name="S_YORKS">#REF!</definedName>
    <definedName name="SAM_CTRY_UK">#REF!</definedName>
    <definedName name="sheet1">#REF!</definedName>
    <definedName name="SHROPS">#REF!</definedName>
    <definedName name="SOMERSET">#REF!</definedName>
    <definedName name="STAFFS">#REF!</definedName>
    <definedName name="SUFFOLK">#REF!</definedName>
    <definedName name="SURREY">#REF!</definedName>
    <definedName name="Trk_Tol">#REF!</definedName>
    <definedName name="TYNE_WEAR">#REF!</definedName>
    <definedName name="UK">#REF!</definedName>
    <definedName name="W_GLAM">#REF!</definedName>
    <definedName name="W_MIDS">#REF!</definedName>
    <definedName name="W_SUSSEX">#REF!</definedName>
    <definedName name="W_YORKS">#REF!</definedName>
    <definedName name="WARWICKS">#REF!</definedName>
    <definedName name="wdfw">#REF!</definedName>
    <definedName name="wedfw">#REF!</definedName>
    <definedName name="wefw">#REF!</definedName>
    <definedName name="wefwe">#REF!</definedName>
    <definedName name="wefwerf">#REF!</definedName>
    <definedName name="WILTS">#REF!</definedName>
    <definedName name="yhnr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7" i="6" l="1"/>
  <c r="P57" i="6" s="1"/>
  <c r="R57" i="6" s="1"/>
  <c r="N57" i="6"/>
  <c r="S57" i="6" s="1"/>
  <c r="O56" i="6"/>
  <c r="N56" i="6"/>
  <c r="S56" i="6" s="1"/>
  <c r="O55" i="6"/>
  <c r="N55" i="6"/>
  <c r="S55" i="6" s="1"/>
  <c r="S54" i="6"/>
  <c r="T54" i="6" s="1"/>
  <c r="O54" i="6"/>
  <c r="N54" i="6"/>
  <c r="P54" i="6" s="1"/>
  <c r="R54" i="6" s="1"/>
  <c r="R53" i="6"/>
  <c r="P53" i="6"/>
  <c r="O53" i="6"/>
  <c r="N53" i="6"/>
  <c r="S53" i="6" s="1"/>
  <c r="S52" i="6"/>
  <c r="P52" i="6"/>
  <c r="R52" i="6" s="1"/>
  <c r="O52" i="6"/>
  <c r="N52" i="6"/>
  <c r="O51" i="6"/>
  <c r="N51" i="6"/>
  <c r="S51" i="6" s="1"/>
  <c r="O50" i="6"/>
  <c r="N50" i="6"/>
  <c r="P50" i="6" s="1"/>
  <c r="R50" i="6" s="1"/>
  <c r="S49" i="6"/>
  <c r="T49" i="6" s="1"/>
  <c r="O49" i="6"/>
  <c r="P49" i="6" s="1"/>
  <c r="R49" i="6" s="1"/>
  <c r="N49" i="6"/>
  <c r="O48" i="6"/>
  <c r="N48" i="6"/>
  <c r="S48" i="6" s="1"/>
  <c r="T47" i="6"/>
  <c r="S47" i="6"/>
  <c r="O47" i="6"/>
  <c r="N47" i="6"/>
  <c r="P47" i="6" s="1"/>
  <c r="R47" i="6" s="1"/>
  <c r="S46" i="6"/>
  <c r="O46" i="6"/>
  <c r="P46" i="6" s="1"/>
  <c r="R46" i="6" s="1"/>
  <c r="N46" i="6"/>
  <c r="R45" i="6"/>
  <c r="P45" i="6"/>
  <c r="O45" i="6"/>
  <c r="N45" i="6"/>
  <c r="S45" i="6" s="1"/>
  <c r="S44" i="6"/>
  <c r="P44" i="6"/>
  <c r="R44" i="6" s="1"/>
  <c r="O44" i="6"/>
  <c r="N44" i="6"/>
  <c r="O43" i="6"/>
  <c r="N43" i="6"/>
  <c r="S43" i="6" s="1"/>
  <c r="O42" i="6"/>
  <c r="N42" i="6"/>
  <c r="P42" i="6" s="1"/>
  <c r="R42" i="6" s="1"/>
  <c r="S41" i="6"/>
  <c r="T41" i="6" s="1"/>
  <c r="O41" i="6"/>
  <c r="P41" i="6" s="1"/>
  <c r="R41" i="6" s="1"/>
  <c r="N41" i="6"/>
  <c r="O40" i="6"/>
  <c r="N40" i="6"/>
  <c r="S40" i="6" s="1"/>
  <c r="T39" i="6"/>
  <c r="S39" i="6"/>
  <c r="O39" i="6"/>
  <c r="N39" i="6"/>
  <c r="P39" i="6" s="1"/>
  <c r="R39" i="6" s="1"/>
  <c r="S38" i="6"/>
  <c r="O38" i="6"/>
  <c r="P38" i="6" s="1"/>
  <c r="R38" i="6" s="1"/>
  <c r="N38" i="6"/>
  <c r="R37" i="6"/>
  <c r="P37" i="6"/>
  <c r="O37" i="6"/>
  <c r="N37" i="6"/>
  <c r="S37" i="6" s="1"/>
  <c r="S36" i="6"/>
  <c r="P36" i="6"/>
  <c r="R36" i="6" s="1"/>
  <c r="O36" i="6"/>
  <c r="N36" i="6"/>
  <c r="O35" i="6"/>
  <c r="N35" i="6"/>
  <c r="S35" i="6" s="1"/>
  <c r="O34" i="6"/>
  <c r="N34" i="6"/>
  <c r="P34" i="6" s="1"/>
  <c r="R34" i="6" s="1"/>
  <c r="S33" i="6"/>
  <c r="T33" i="6" s="1"/>
  <c r="O33" i="6"/>
  <c r="P33" i="6" s="1"/>
  <c r="R33" i="6" s="1"/>
  <c r="N33" i="6"/>
  <c r="O32" i="6"/>
  <c r="N32" i="6"/>
  <c r="S32" i="6" s="1"/>
  <c r="T31" i="6"/>
  <c r="S31" i="6"/>
  <c r="O31" i="6"/>
  <c r="N31" i="6"/>
  <c r="P31" i="6" s="1"/>
  <c r="R31" i="6" s="1"/>
  <c r="S30" i="6"/>
  <c r="O30" i="6"/>
  <c r="P30" i="6" s="1"/>
  <c r="R30" i="6" s="1"/>
  <c r="N30" i="6"/>
  <c r="R29" i="6"/>
  <c r="P29" i="6"/>
  <c r="O29" i="6"/>
  <c r="N29" i="6"/>
  <c r="S29" i="6" s="1"/>
  <c r="S28" i="6"/>
  <c r="P28" i="6"/>
  <c r="R28" i="6" s="1"/>
  <c r="O28" i="6"/>
  <c r="N28" i="6"/>
  <c r="O27" i="6"/>
  <c r="N27" i="6"/>
  <c r="S27" i="6" s="1"/>
  <c r="O26" i="6"/>
  <c r="N26" i="6"/>
  <c r="P26" i="6" s="1"/>
  <c r="R26" i="6" s="1"/>
  <c r="S25" i="6"/>
  <c r="T25" i="6" s="1"/>
  <c r="O25" i="6"/>
  <c r="P25" i="6" s="1"/>
  <c r="R25" i="6" s="1"/>
  <c r="N25" i="6"/>
  <c r="O24" i="6"/>
  <c r="N24" i="6"/>
  <c r="S24" i="6" s="1"/>
  <c r="T23" i="6"/>
  <c r="S23" i="6"/>
  <c r="O23" i="6"/>
  <c r="N23" i="6"/>
  <c r="P23" i="6" s="1"/>
  <c r="R23" i="6" s="1"/>
  <c r="S22" i="6"/>
  <c r="O22" i="6"/>
  <c r="P22" i="6" s="1"/>
  <c r="R22" i="6" s="1"/>
  <c r="N22" i="6"/>
  <c r="R21" i="6"/>
  <c r="P21" i="6"/>
  <c r="O21" i="6"/>
  <c r="N21" i="6"/>
  <c r="S21" i="6" s="1"/>
  <c r="O20" i="6"/>
  <c r="P20" i="6" s="1"/>
  <c r="R20" i="6" s="1"/>
  <c r="N20" i="6"/>
  <c r="S20" i="6" s="1"/>
  <c r="O19" i="6"/>
  <c r="N19" i="6"/>
  <c r="S19" i="6" s="1"/>
  <c r="O18" i="6"/>
  <c r="N18" i="6"/>
  <c r="P18" i="6" s="1"/>
  <c r="R18" i="6" s="1"/>
  <c r="S17" i="6"/>
  <c r="O17" i="6"/>
  <c r="N17" i="6"/>
  <c r="O16" i="6"/>
  <c r="N16" i="6"/>
  <c r="S16" i="6" s="1"/>
  <c r="S15" i="6"/>
  <c r="P15" i="6"/>
  <c r="R15" i="6" s="1"/>
  <c r="O15" i="6"/>
  <c r="N15" i="6"/>
  <c r="O14" i="6"/>
  <c r="N14" i="6"/>
  <c r="S14" i="6" s="1"/>
  <c r="O13" i="6"/>
  <c r="N13" i="6"/>
  <c r="S13" i="6" s="1"/>
  <c r="S12" i="6"/>
  <c r="T12" i="6" s="1"/>
  <c r="O12" i="6"/>
  <c r="P12" i="6" s="1"/>
  <c r="R12" i="6" s="1"/>
  <c r="N12" i="6"/>
  <c r="O11" i="6"/>
  <c r="N11" i="6"/>
  <c r="S11" i="6" s="1"/>
  <c r="O10" i="6"/>
  <c r="N10" i="6"/>
  <c r="P10" i="6" s="1"/>
  <c r="R10" i="6" s="1"/>
  <c r="S9" i="6"/>
  <c r="O9" i="6"/>
  <c r="N9" i="6"/>
  <c r="P9" i="6" s="1"/>
  <c r="R9" i="6" s="1"/>
  <c r="O8" i="6"/>
  <c r="N8" i="6"/>
  <c r="S8" i="6" s="1"/>
  <c r="S7" i="6"/>
  <c r="P7" i="6"/>
  <c r="R7" i="6" s="1"/>
  <c r="O7" i="6"/>
  <c r="N7" i="6"/>
  <c r="O6" i="6"/>
  <c r="N6" i="6"/>
  <c r="S6" i="6" s="1"/>
  <c r="O5" i="6"/>
  <c r="N5" i="6"/>
  <c r="S5" i="6" s="1"/>
  <c r="O2581" i="1"/>
  <c r="O2582" i="1"/>
  <c r="O2583" i="1"/>
  <c r="O2584" i="1"/>
  <c r="O2585" i="1"/>
  <c r="O2586" i="1"/>
  <c r="O2587" i="1"/>
  <c r="O2588" i="1"/>
  <c r="O2589" i="1"/>
  <c r="O2590" i="1"/>
  <c r="O2591" i="1"/>
  <c r="O2592" i="1"/>
  <c r="O2593" i="1"/>
  <c r="O2594" i="1"/>
  <c r="O2595" i="1"/>
  <c r="O2596" i="1"/>
  <c r="O2597" i="1"/>
  <c r="O2598" i="1"/>
  <c r="O2599" i="1"/>
  <c r="O2600" i="1"/>
  <c r="O2601" i="1"/>
  <c r="O2602" i="1"/>
  <c r="O2603" i="1"/>
  <c r="O2604" i="1"/>
  <c r="O2605" i="1"/>
  <c r="O2606" i="1"/>
  <c r="O2607" i="1"/>
  <c r="O2608" i="1"/>
  <c r="O2609" i="1"/>
  <c r="O2610" i="1"/>
  <c r="O2611" i="1"/>
  <c r="O2612" i="1"/>
  <c r="O2613" i="1"/>
  <c r="O2614" i="1"/>
  <c r="O2615" i="1"/>
  <c r="O2616" i="1"/>
  <c r="O2617" i="1"/>
  <c r="O2618" i="1"/>
  <c r="O2619" i="1"/>
  <c r="O2620" i="1"/>
  <c r="O2621" i="1"/>
  <c r="O2622" i="1"/>
  <c r="O2623" i="1"/>
  <c r="O2624" i="1"/>
  <c r="O2625" i="1"/>
  <c r="O2626" i="1"/>
  <c r="O2627" i="1"/>
  <c r="O2628" i="1"/>
  <c r="O2629" i="1"/>
  <c r="O2630" i="1"/>
  <c r="O2631" i="1"/>
  <c r="O2632" i="1"/>
  <c r="O2633" i="1"/>
  <c r="O2634" i="1"/>
  <c r="O2635" i="1"/>
  <c r="O2636" i="1"/>
  <c r="O2637" i="1"/>
  <c r="O2638" i="1"/>
  <c r="O2639" i="1"/>
  <c r="O2640" i="1"/>
  <c r="O2641" i="1"/>
  <c r="O2642" i="1"/>
  <c r="O2643" i="1"/>
  <c r="O2644" i="1"/>
  <c r="O2645" i="1"/>
  <c r="O2646" i="1"/>
  <c r="N2581" i="1"/>
  <c r="S2581" i="1" s="1"/>
  <c r="N2582" i="1"/>
  <c r="S2582" i="1" s="1"/>
  <c r="N2583" i="1"/>
  <c r="S2583" i="1" s="1"/>
  <c r="N2584" i="1"/>
  <c r="S2584" i="1" s="1"/>
  <c r="N2585" i="1"/>
  <c r="S2585" i="1" s="1"/>
  <c r="N2586" i="1"/>
  <c r="N2587" i="1"/>
  <c r="S2587" i="1" s="1"/>
  <c r="N2588" i="1"/>
  <c r="S2588" i="1" s="1"/>
  <c r="T2588" i="1" s="1"/>
  <c r="N2589" i="1"/>
  <c r="S2589" i="1" s="1"/>
  <c r="N2590" i="1"/>
  <c r="S2590" i="1" s="1"/>
  <c r="N2591" i="1"/>
  <c r="S2591" i="1" s="1"/>
  <c r="N2592" i="1"/>
  <c r="S2592" i="1" s="1"/>
  <c r="N2593" i="1"/>
  <c r="S2593" i="1" s="1"/>
  <c r="N2594" i="1"/>
  <c r="N2595" i="1"/>
  <c r="S2595" i="1" s="1"/>
  <c r="N2596" i="1"/>
  <c r="S2596" i="1" s="1"/>
  <c r="N2597" i="1"/>
  <c r="S2597" i="1" s="1"/>
  <c r="N2598" i="1"/>
  <c r="N2599" i="1"/>
  <c r="S2599" i="1" s="1"/>
  <c r="T2599" i="1" s="1"/>
  <c r="N2600" i="1"/>
  <c r="S2600" i="1" s="1"/>
  <c r="N2601" i="1"/>
  <c r="S2601" i="1" s="1"/>
  <c r="N2602" i="1"/>
  <c r="N2603" i="1"/>
  <c r="S2603" i="1" s="1"/>
  <c r="N2604" i="1"/>
  <c r="S2604" i="1" s="1"/>
  <c r="N2605" i="1"/>
  <c r="S2605" i="1" s="1"/>
  <c r="N2606" i="1"/>
  <c r="N2607" i="1"/>
  <c r="S2607" i="1" s="1"/>
  <c r="N2608" i="1"/>
  <c r="S2608" i="1" s="1"/>
  <c r="T2608" i="1" s="1"/>
  <c r="N2609" i="1"/>
  <c r="S2609" i="1" s="1"/>
  <c r="N2610" i="1"/>
  <c r="N2611" i="1"/>
  <c r="S2611" i="1" s="1"/>
  <c r="T2611" i="1" s="1"/>
  <c r="N2612" i="1"/>
  <c r="S2612" i="1" s="1"/>
  <c r="N2613" i="1"/>
  <c r="S2613" i="1" s="1"/>
  <c r="N2614" i="1"/>
  <c r="S2614" i="1" s="1"/>
  <c r="N2615" i="1"/>
  <c r="S2615" i="1" s="1"/>
  <c r="N2616" i="1"/>
  <c r="S2616" i="1" s="1"/>
  <c r="N2617" i="1"/>
  <c r="S2617" i="1" s="1"/>
  <c r="N2618" i="1"/>
  <c r="N2619" i="1"/>
  <c r="S2619" i="1" s="1"/>
  <c r="N2620" i="1"/>
  <c r="S2620" i="1" s="1"/>
  <c r="T2620" i="1" s="1"/>
  <c r="N2621" i="1"/>
  <c r="S2621" i="1" s="1"/>
  <c r="N2622" i="1"/>
  <c r="S2622" i="1" s="1"/>
  <c r="N2623" i="1"/>
  <c r="S2623" i="1" s="1"/>
  <c r="N2624" i="1"/>
  <c r="S2624" i="1" s="1"/>
  <c r="N2625" i="1"/>
  <c r="S2625" i="1" s="1"/>
  <c r="N2626" i="1"/>
  <c r="N2627" i="1"/>
  <c r="S2627" i="1" s="1"/>
  <c r="N2628" i="1"/>
  <c r="S2628" i="1" s="1"/>
  <c r="N2629" i="1"/>
  <c r="S2629" i="1" s="1"/>
  <c r="N2630" i="1"/>
  <c r="N2631" i="1"/>
  <c r="S2631" i="1" s="1"/>
  <c r="T2631" i="1" s="1"/>
  <c r="N2632" i="1"/>
  <c r="S2632" i="1" s="1"/>
  <c r="N2633" i="1"/>
  <c r="S2633" i="1" s="1"/>
  <c r="N2634" i="1"/>
  <c r="N2635" i="1"/>
  <c r="S2635" i="1" s="1"/>
  <c r="N2636" i="1"/>
  <c r="S2636" i="1" s="1"/>
  <c r="N2637" i="1"/>
  <c r="S2637" i="1" s="1"/>
  <c r="N2638" i="1"/>
  <c r="N2639" i="1"/>
  <c r="S2639" i="1" s="1"/>
  <c r="N2640" i="1"/>
  <c r="S2640" i="1" s="1"/>
  <c r="T2640" i="1" s="1"/>
  <c r="N2641" i="1"/>
  <c r="S2641" i="1" s="1"/>
  <c r="N2642" i="1"/>
  <c r="N2643" i="1"/>
  <c r="S2643" i="1" s="1"/>
  <c r="T2643" i="1" s="1"/>
  <c r="N2644" i="1"/>
  <c r="S2644" i="1" s="1"/>
  <c r="N2645" i="1"/>
  <c r="S2645" i="1" s="1"/>
  <c r="N2646" i="1"/>
  <c r="S2646" i="1" s="1"/>
  <c r="N2552" i="1"/>
  <c r="O2552" i="1"/>
  <c r="N2553" i="1"/>
  <c r="O2553" i="1"/>
  <c r="N2554" i="1"/>
  <c r="S2554" i="1" s="1"/>
  <c r="O2554" i="1"/>
  <c r="N2555" i="1"/>
  <c r="S2555" i="1" s="1"/>
  <c r="O2555" i="1"/>
  <c r="N2556" i="1"/>
  <c r="S2556" i="1" s="1"/>
  <c r="T2556" i="1" s="1"/>
  <c r="O2556" i="1"/>
  <c r="N2557" i="1"/>
  <c r="S2557" i="1" s="1"/>
  <c r="T2557" i="1" s="1"/>
  <c r="O2557" i="1"/>
  <c r="N2558" i="1"/>
  <c r="O2558" i="1"/>
  <c r="N2559" i="1"/>
  <c r="S2559" i="1" s="1"/>
  <c r="O2559" i="1"/>
  <c r="N2560" i="1"/>
  <c r="S2560" i="1" s="1"/>
  <c r="O2560" i="1"/>
  <c r="N2561" i="1"/>
  <c r="O2561" i="1"/>
  <c r="N2562" i="1"/>
  <c r="S2562" i="1" s="1"/>
  <c r="T2562" i="1" s="1"/>
  <c r="O2562" i="1"/>
  <c r="N2563" i="1"/>
  <c r="O2563" i="1"/>
  <c r="N2564" i="1"/>
  <c r="S2564" i="1" s="1"/>
  <c r="O2564" i="1"/>
  <c r="N2565" i="1"/>
  <c r="O2565" i="1"/>
  <c r="N2566" i="1"/>
  <c r="O2566" i="1"/>
  <c r="N2567" i="1"/>
  <c r="S2567" i="1" s="1"/>
  <c r="O2567" i="1"/>
  <c r="N2568" i="1"/>
  <c r="S2568" i="1" s="1"/>
  <c r="O2568" i="1"/>
  <c r="N2569" i="1"/>
  <c r="O2569" i="1"/>
  <c r="N2570" i="1"/>
  <c r="S2570" i="1" s="1"/>
  <c r="T2570" i="1" s="1"/>
  <c r="O2570" i="1"/>
  <c r="N2571" i="1"/>
  <c r="O2571" i="1"/>
  <c r="N2572" i="1"/>
  <c r="S2572" i="1" s="1"/>
  <c r="O2572" i="1"/>
  <c r="N2573" i="1"/>
  <c r="O2573" i="1"/>
  <c r="N2574" i="1"/>
  <c r="O2574" i="1"/>
  <c r="N2575" i="1"/>
  <c r="S2575" i="1" s="1"/>
  <c r="O2575" i="1"/>
  <c r="N2576" i="1"/>
  <c r="S2576" i="1" s="1"/>
  <c r="O2576" i="1"/>
  <c r="N2577" i="1"/>
  <c r="O2577" i="1"/>
  <c r="N2578" i="1"/>
  <c r="S2578" i="1" s="1"/>
  <c r="T2578" i="1" s="1"/>
  <c r="O2578" i="1"/>
  <c r="N2579" i="1"/>
  <c r="S2579" i="1" s="1"/>
  <c r="O2579" i="1"/>
  <c r="N2580" i="1"/>
  <c r="S2580" i="1" s="1"/>
  <c r="O2580" i="1"/>
  <c r="N2427" i="1"/>
  <c r="O2427" i="1"/>
  <c r="N345" i="1"/>
  <c r="S345" i="1" s="1"/>
  <c r="O345" i="1"/>
  <c r="N2429" i="1"/>
  <c r="O2429" i="1"/>
  <c r="N2430" i="1"/>
  <c r="O2430" i="1"/>
  <c r="N495" i="1"/>
  <c r="S495" i="1" s="1"/>
  <c r="O495" i="1"/>
  <c r="N2432" i="1"/>
  <c r="S2432" i="1" s="1"/>
  <c r="O2432" i="1"/>
  <c r="N2433" i="1"/>
  <c r="S2433" i="1" s="1"/>
  <c r="O2433" i="1"/>
  <c r="N2434" i="1"/>
  <c r="O2434" i="1"/>
  <c r="N2435" i="1"/>
  <c r="O2435" i="1"/>
  <c r="N2436" i="1"/>
  <c r="S2436" i="1" s="1"/>
  <c r="O2436" i="1"/>
  <c r="N2437" i="1"/>
  <c r="O2437" i="1"/>
  <c r="N2438" i="1"/>
  <c r="S2438" i="1" s="1"/>
  <c r="O2438" i="1"/>
  <c r="N2439" i="1"/>
  <c r="S2439" i="1" s="1"/>
  <c r="O2439" i="1"/>
  <c r="N2440" i="1"/>
  <c r="S2440" i="1" s="1"/>
  <c r="O2440" i="1"/>
  <c r="N2441" i="1"/>
  <c r="S2441" i="1" s="1"/>
  <c r="O2441" i="1"/>
  <c r="N2442" i="1"/>
  <c r="S2442" i="1" s="1"/>
  <c r="O2442" i="1"/>
  <c r="N640" i="1"/>
  <c r="O640" i="1"/>
  <c r="N686" i="1"/>
  <c r="S686" i="1" s="1"/>
  <c r="O686" i="1"/>
  <c r="N2445" i="1"/>
  <c r="O2445" i="1"/>
  <c r="N2446" i="1"/>
  <c r="O2446" i="1"/>
  <c r="N2447" i="1"/>
  <c r="S2447" i="1" s="1"/>
  <c r="O2447" i="1"/>
  <c r="N2448" i="1"/>
  <c r="S2448" i="1" s="1"/>
  <c r="O2448" i="1"/>
  <c r="N2449" i="1"/>
  <c r="S2449" i="1" s="1"/>
  <c r="O2449" i="1"/>
  <c r="N2450" i="1"/>
  <c r="O2450" i="1"/>
  <c r="N2451" i="1"/>
  <c r="O2451" i="1"/>
  <c r="N2452" i="1"/>
  <c r="S2452" i="1" s="1"/>
  <c r="O2452" i="1"/>
  <c r="N2453" i="1"/>
  <c r="O2453" i="1"/>
  <c r="N2454" i="1"/>
  <c r="S2454" i="1" s="1"/>
  <c r="O2454" i="1"/>
  <c r="N796" i="1"/>
  <c r="S796" i="1" s="1"/>
  <c r="O796" i="1"/>
  <c r="N2456" i="1"/>
  <c r="S2456" i="1" s="1"/>
  <c r="O2456" i="1"/>
  <c r="N2457" i="1"/>
  <c r="S2457" i="1" s="1"/>
  <c r="O2457" i="1"/>
  <c r="N2458" i="1"/>
  <c r="O2458" i="1"/>
  <c r="N777" i="1"/>
  <c r="S777" i="1" s="1"/>
  <c r="O777" i="1"/>
  <c r="N2460" i="1"/>
  <c r="O2460" i="1"/>
  <c r="N2461" i="1"/>
  <c r="O2461" i="1"/>
  <c r="N2462" i="1"/>
  <c r="S2462" i="1" s="1"/>
  <c r="O2462" i="1"/>
  <c r="N2463" i="1"/>
  <c r="S2463" i="1" s="1"/>
  <c r="O2463" i="1"/>
  <c r="N2464" i="1"/>
  <c r="S2464" i="1" s="1"/>
  <c r="O2464" i="1"/>
  <c r="N2465" i="1"/>
  <c r="S2465" i="1" s="1"/>
  <c r="O2465" i="1"/>
  <c r="N2466" i="1"/>
  <c r="S2466" i="1" s="1"/>
  <c r="O2466" i="1"/>
  <c r="N2467" i="1"/>
  <c r="S2467" i="1" s="1"/>
  <c r="O2467" i="1"/>
  <c r="N2468" i="1"/>
  <c r="S2468" i="1" s="1"/>
  <c r="O2468" i="1"/>
  <c r="N2469" i="1"/>
  <c r="O2469" i="1"/>
  <c r="N2470" i="1"/>
  <c r="S2470" i="1" s="1"/>
  <c r="O2470" i="1"/>
  <c r="N2471" i="1"/>
  <c r="O2471" i="1"/>
  <c r="N2472" i="1"/>
  <c r="S2472" i="1" s="1"/>
  <c r="O2472" i="1"/>
  <c r="N2473" i="1"/>
  <c r="S2473" i="1" s="1"/>
  <c r="O2473" i="1"/>
  <c r="N2474" i="1"/>
  <c r="O2474" i="1"/>
  <c r="N2475" i="1"/>
  <c r="S2475" i="1" s="1"/>
  <c r="O2475" i="1"/>
  <c r="N2476" i="1"/>
  <c r="S2476" i="1" s="1"/>
  <c r="O2476" i="1"/>
  <c r="N2477" i="1"/>
  <c r="S2477" i="1" s="1"/>
  <c r="O2477" i="1"/>
  <c r="N2478" i="1"/>
  <c r="O2478" i="1"/>
  <c r="N2479" i="1"/>
  <c r="S2479" i="1" s="1"/>
  <c r="O2479" i="1"/>
  <c r="N2480" i="1"/>
  <c r="S2480" i="1" s="1"/>
  <c r="O2480" i="1"/>
  <c r="N2481" i="1"/>
  <c r="O2481" i="1"/>
  <c r="N2482" i="1"/>
  <c r="S2482" i="1" s="1"/>
  <c r="O2482" i="1"/>
  <c r="N2483" i="1"/>
  <c r="S2483" i="1" s="1"/>
  <c r="O2483" i="1"/>
  <c r="N2484" i="1"/>
  <c r="S2484" i="1" s="1"/>
  <c r="O2484" i="1"/>
  <c r="N2485" i="1"/>
  <c r="S2485" i="1" s="1"/>
  <c r="O2485" i="1"/>
  <c r="N2486" i="1"/>
  <c r="S2486" i="1" s="1"/>
  <c r="O2486" i="1"/>
  <c r="N2487" i="1"/>
  <c r="S2487" i="1" s="1"/>
  <c r="O2487" i="1"/>
  <c r="N2488" i="1"/>
  <c r="S2488" i="1" s="1"/>
  <c r="O2488" i="1"/>
  <c r="N1430" i="1"/>
  <c r="O1430" i="1"/>
  <c r="N1132" i="1"/>
  <c r="O1132" i="1"/>
  <c r="N2491" i="1"/>
  <c r="S2491" i="1" s="1"/>
  <c r="O2491" i="1"/>
  <c r="N2492" i="1"/>
  <c r="S2492" i="1" s="1"/>
  <c r="O2492" i="1"/>
  <c r="N2493" i="1"/>
  <c r="O2493" i="1"/>
  <c r="N2494" i="1"/>
  <c r="S2494" i="1" s="1"/>
  <c r="O2494" i="1"/>
  <c r="N2495" i="1"/>
  <c r="S2495" i="1" s="1"/>
  <c r="O2495" i="1"/>
  <c r="N2496" i="1"/>
  <c r="S2496" i="1" s="1"/>
  <c r="O2496" i="1"/>
  <c r="N2497" i="1"/>
  <c r="O2497" i="1"/>
  <c r="N2498" i="1"/>
  <c r="O2498" i="1"/>
  <c r="N1025" i="1"/>
  <c r="S1025" i="1" s="1"/>
  <c r="O1025" i="1"/>
  <c r="N2500" i="1"/>
  <c r="O2500" i="1"/>
  <c r="N2501" i="1"/>
  <c r="O2501" i="1"/>
  <c r="N2502" i="1"/>
  <c r="S2502" i="1" s="1"/>
  <c r="O2502" i="1"/>
  <c r="N2503" i="1"/>
  <c r="S2503" i="1" s="1"/>
  <c r="O2503" i="1"/>
  <c r="N2504" i="1"/>
  <c r="S2504" i="1" s="1"/>
  <c r="O2504" i="1"/>
  <c r="N2288" i="1"/>
  <c r="S2288" i="1" s="1"/>
  <c r="O2288" i="1"/>
  <c r="N2506" i="1"/>
  <c r="O2506" i="1"/>
  <c r="N2507" i="1"/>
  <c r="S2507" i="1" s="1"/>
  <c r="O2507" i="1"/>
  <c r="N2508" i="1"/>
  <c r="S2508" i="1" s="1"/>
  <c r="O2508" i="1"/>
  <c r="N2509" i="1"/>
  <c r="O2509" i="1"/>
  <c r="N2510" i="1"/>
  <c r="O2510" i="1"/>
  <c r="N2511" i="1"/>
  <c r="S2511" i="1" s="1"/>
  <c r="O2511" i="1"/>
  <c r="N2512" i="1"/>
  <c r="S2512" i="1" s="1"/>
  <c r="O2512" i="1"/>
  <c r="N1667" i="1"/>
  <c r="S1667" i="1" s="1"/>
  <c r="O1667" i="1"/>
  <c r="N2514" i="1"/>
  <c r="S2514" i="1" s="1"/>
  <c r="O2514" i="1"/>
  <c r="N2515" i="1"/>
  <c r="S2515" i="1" s="1"/>
  <c r="O2515" i="1"/>
  <c r="N2516" i="1"/>
  <c r="S2516" i="1" s="1"/>
  <c r="O2516" i="1"/>
  <c r="N2517" i="1"/>
  <c r="O2517" i="1"/>
  <c r="N2518" i="1"/>
  <c r="O2518" i="1"/>
  <c r="N2519" i="1"/>
  <c r="S2519" i="1" s="1"/>
  <c r="O2519" i="1"/>
  <c r="N2520" i="1"/>
  <c r="S2520" i="1" s="1"/>
  <c r="O2520" i="1"/>
  <c r="N2521" i="1"/>
  <c r="S2521" i="1" s="1"/>
  <c r="O2521" i="1"/>
  <c r="N2522" i="1"/>
  <c r="O2522" i="1"/>
  <c r="N2523" i="1"/>
  <c r="S2523" i="1" s="1"/>
  <c r="O2523" i="1"/>
  <c r="N2524" i="1"/>
  <c r="O2524" i="1"/>
  <c r="N2525" i="1"/>
  <c r="O2525" i="1"/>
  <c r="N2526" i="1"/>
  <c r="S2526" i="1" s="1"/>
  <c r="O2526" i="1"/>
  <c r="N2527" i="1"/>
  <c r="S2527" i="1" s="1"/>
  <c r="O2527" i="1"/>
  <c r="N2528" i="1"/>
  <c r="S2528" i="1" s="1"/>
  <c r="O2528" i="1"/>
  <c r="N2529" i="1"/>
  <c r="S2529" i="1" s="1"/>
  <c r="O2529" i="1"/>
  <c r="N2530" i="1"/>
  <c r="S2530" i="1" s="1"/>
  <c r="O2530" i="1"/>
  <c r="N2531" i="1"/>
  <c r="S2531" i="1" s="1"/>
  <c r="O2531" i="1"/>
  <c r="N2532" i="1"/>
  <c r="S2532" i="1" s="1"/>
  <c r="O2532" i="1"/>
  <c r="N2533" i="1"/>
  <c r="S2533" i="1" s="1"/>
  <c r="O2533" i="1"/>
  <c r="N1868" i="1"/>
  <c r="S1868" i="1" s="1"/>
  <c r="O1868" i="1"/>
  <c r="N2043" i="1"/>
  <c r="S2043" i="1" s="1"/>
  <c r="O2043" i="1"/>
  <c r="N2536" i="1"/>
  <c r="S2536" i="1" s="1"/>
  <c r="O2536" i="1"/>
  <c r="N2537" i="1"/>
  <c r="S2537" i="1" s="1"/>
  <c r="O2537" i="1"/>
  <c r="N2538" i="1"/>
  <c r="S2538" i="1" s="1"/>
  <c r="O2538" i="1"/>
  <c r="N2539" i="1"/>
  <c r="S2539" i="1" s="1"/>
  <c r="O2539" i="1"/>
  <c r="N2540" i="1"/>
  <c r="O2540" i="1"/>
  <c r="N2081" i="1"/>
  <c r="O2081" i="1"/>
  <c r="N2542" i="1"/>
  <c r="O2542" i="1"/>
  <c r="N2543" i="1"/>
  <c r="S2543" i="1" s="1"/>
  <c r="O2543" i="1"/>
  <c r="N2544" i="1"/>
  <c r="O2544" i="1"/>
  <c r="N2545" i="1"/>
  <c r="O2545" i="1"/>
  <c r="N2546" i="1"/>
  <c r="O2546" i="1"/>
  <c r="N2547" i="1"/>
  <c r="S2547" i="1" s="1"/>
  <c r="O2547" i="1"/>
  <c r="N2548" i="1"/>
  <c r="S2548" i="1" s="1"/>
  <c r="O2548" i="1"/>
  <c r="N2549" i="1"/>
  <c r="O2549" i="1"/>
  <c r="N2550" i="1"/>
  <c r="O2550" i="1"/>
  <c r="N2551" i="1"/>
  <c r="S2551" i="1" s="1"/>
  <c r="O2551" i="1"/>
  <c r="N2361" i="1"/>
  <c r="S2361" i="1" s="1"/>
  <c r="O1466" i="1"/>
  <c r="O1517" i="1"/>
  <c r="O1055" i="1"/>
  <c r="O2164" i="1"/>
  <c r="O2165" i="1"/>
  <c r="O2041" i="1"/>
  <c r="O2167" i="1"/>
  <c r="O2168" i="1"/>
  <c r="O2169" i="1"/>
  <c r="O2170" i="1"/>
  <c r="O2171" i="1"/>
  <c r="O2396" i="1"/>
  <c r="O1849" i="1"/>
  <c r="O1139" i="1"/>
  <c r="O1884" i="1"/>
  <c r="O2312" i="1"/>
  <c r="O1990" i="1"/>
  <c r="O1659" i="1"/>
  <c r="O2179" i="1"/>
  <c r="O1854" i="1"/>
  <c r="O2181" i="1"/>
  <c r="O1480" i="1"/>
  <c r="O2183" i="1"/>
  <c r="O1695" i="1"/>
  <c r="O2021" i="1"/>
  <c r="O2186" i="1"/>
  <c r="O1098" i="1"/>
  <c r="O2243" i="1"/>
  <c r="O2189" i="1"/>
  <c r="O2370" i="1"/>
  <c r="O2132" i="1"/>
  <c r="O2383" i="1"/>
  <c r="O2082" i="1"/>
  <c r="O2194" i="1"/>
  <c r="O1444" i="1"/>
  <c r="O2377" i="1"/>
  <c r="O1948" i="1"/>
  <c r="O1121" i="1"/>
  <c r="O2199" i="1"/>
  <c r="O1499" i="1"/>
  <c r="O1453" i="1"/>
  <c r="O2336" i="1"/>
  <c r="O2235" i="1"/>
  <c r="O2204" i="1"/>
  <c r="O2131" i="1"/>
  <c r="O1563" i="1"/>
  <c r="O2200" i="1"/>
  <c r="O2208" i="1"/>
  <c r="O2202" i="1"/>
  <c r="O1665" i="1"/>
  <c r="O1929" i="1"/>
  <c r="O2203" i="1"/>
  <c r="O2209" i="1"/>
  <c r="O2198" i="1"/>
  <c r="O2215" i="1"/>
  <c r="O2006" i="1"/>
  <c r="O1071" i="1"/>
  <c r="O2353" i="1"/>
  <c r="O2387" i="1"/>
  <c r="O1328" i="1"/>
  <c r="O2221" i="1"/>
  <c r="O2222" i="1"/>
  <c r="O1888" i="1"/>
  <c r="O1922" i="1"/>
  <c r="O2343" i="1"/>
  <c r="O2226" i="1"/>
  <c r="O1272" i="1"/>
  <c r="O1669" i="1"/>
  <c r="O2229" i="1"/>
  <c r="O2230" i="1"/>
  <c r="O2231" i="1"/>
  <c r="O1656" i="1"/>
  <c r="O2364" i="1"/>
  <c r="O2234" i="1"/>
  <c r="O1662" i="1"/>
  <c r="O1821" i="1"/>
  <c r="O1986" i="1"/>
  <c r="O1843" i="1"/>
  <c r="O2239" i="1"/>
  <c r="O2302" i="1"/>
  <c r="O2060" i="1"/>
  <c r="O1837" i="1"/>
  <c r="O1441" i="1"/>
  <c r="O2244" i="1"/>
  <c r="O1817" i="1"/>
  <c r="O2260" i="1"/>
  <c r="O1530" i="1"/>
  <c r="O2248" i="1"/>
  <c r="O2259" i="1"/>
  <c r="O2339" i="1"/>
  <c r="O2251" i="1"/>
  <c r="O2224" i="1"/>
  <c r="O2253" i="1"/>
  <c r="O2254" i="1"/>
  <c r="O1649" i="1"/>
  <c r="O2256" i="1"/>
  <c r="O2257" i="1"/>
  <c r="O2219" i="1"/>
  <c r="O1979" i="1"/>
  <c r="O2291" i="1"/>
  <c r="O2182" i="1"/>
  <c r="O2157" i="1"/>
  <c r="O2394" i="1"/>
  <c r="O2264" i="1"/>
  <c r="O2280" i="1"/>
  <c r="O2238" i="1"/>
  <c r="O2267" i="1"/>
  <c r="O1877" i="1"/>
  <c r="O2269" i="1"/>
  <c r="O2126" i="1"/>
  <c r="O2271" i="1"/>
  <c r="O2272" i="1"/>
  <c r="O1205" i="1"/>
  <c r="O1957" i="1"/>
  <c r="O2275" i="1"/>
  <c r="O2001" i="1"/>
  <c r="O1195" i="1"/>
  <c r="O2278" i="1"/>
  <c r="O1815" i="1"/>
  <c r="O2400" i="1"/>
  <c r="O2303" i="1"/>
  <c r="O1087" i="1"/>
  <c r="O2283" i="1"/>
  <c r="O1955" i="1"/>
  <c r="O2311" i="1"/>
  <c r="O1835" i="1"/>
  <c r="O2061" i="1"/>
  <c r="O2142" i="1"/>
  <c r="O2163" i="1"/>
  <c r="O2290" i="1"/>
  <c r="O2307" i="1"/>
  <c r="O2292" i="1"/>
  <c r="O1504" i="1"/>
  <c r="O2334" i="1"/>
  <c r="O1959" i="1"/>
  <c r="O2287" i="1"/>
  <c r="O2033" i="1"/>
  <c r="O2105" i="1"/>
  <c r="O2298" i="1"/>
  <c r="O2054" i="1"/>
  <c r="O1451" i="1"/>
  <c r="O2118" i="1"/>
  <c r="O2270" i="1"/>
  <c r="O1971" i="1"/>
  <c r="O2195" i="1"/>
  <c r="O1984" i="1"/>
  <c r="O2282" i="1"/>
  <c r="O1286" i="1"/>
  <c r="O2346" i="1"/>
  <c r="O1991" i="1"/>
  <c r="O2196" i="1"/>
  <c r="O1564" i="1"/>
  <c r="O1260" i="1"/>
  <c r="O2146" i="1"/>
  <c r="O2306" i="1"/>
  <c r="O2330" i="1"/>
  <c r="O2134" i="1"/>
  <c r="O1265" i="1"/>
  <c r="O1490" i="1"/>
  <c r="O1279" i="1"/>
  <c r="O1908" i="1"/>
  <c r="O2322" i="1"/>
  <c r="O2323" i="1"/>
  <c r="O2162" i="1"/>
  <c r="O2325" i="1"/>
  <c r="O2326" i="1"/>
  <c r="O2327" i="1"/>
  <c r="O2328" i="1"/>
  <c r="O1758" i="1"/>
  <c r="O2332" i="1"/>
  <c r="O2300" i="1"/>
  <c r="O1053" i="1"/>
  <c r="O2333" i="1"/>
  <c r="O1569" i="1"/>
  <c r="O1872" i="1"/>
  <c r="O2135" i="1"/>
  <c r="O2337" i="1"/>
  <c r="O2338" i="1"/>
  <c r="O1829" i="1"/>
  <c r="O1582" i="1"/>
  <c r="O2341" i="1"/>
  <c r="O2459" i="1"/>
  <c r="O1910" i="1"/>
  <c r="O2344" i="1"/>
  <c r="O2345" i="1"/>
  <c r="O1261" i="1"/>
  <c r="O2347" i="1"/>
  <c r="O1676" i="1"/>
  <c r="O2173" i="1"/>
  <c r="O2398" i="1"/>
  <c r="O1410" i="1"/>
  <c r="O2352" i="1"/>
  <c r="O1941" i="1"/>
  <c r="O2354" i="1"/>
  <c r="O2443" i="1"/>
  <c r="O1845" i="1"/>
  <c r="O1108" i="1"/>
  <c r="O2358" i="1"/>
  <c r="O2034" i="1"/>
  <c r="O1823" i="1"/>
  <c r="O1502" i="1"/>
  <c r="O2362" i="1"/>
  <c r="O2363" i="1"/>
  <c r="O1391" i="1"/>
  <c r="O2365" i="1"/>
  <c r="O2366" i="1"/>
  <c r="O1894" i="1"/>
  <c r="O2368" i="1"/>
  <c r="O2369" i="1"/>
  <c r="O1902" i="1"/>
  <c r="O2371" i="1"/>
  <c r="O1624" i="1"/>
  <c r="O2373" i="1"/>
  <c r="O2242" i="1"/>
  <c r="O2155" i="1"/>
  <c r="O2120" i="1"/>
  <c r="O1455" i="1"/>
  <c r="O2378" i="1"/>
  <c r="O2379" i="1"/>
  <c r="O2380" i="1"/>
  <c r="O1076" i="1"/>
  <c r="O1861" i="1"/>
  <c r="O2223" i="1"/>
  <c r="O1510" i="1"/>
  <c r="O2068" i="1"/>
  <c r="O1494" i="1"/>
  <c r="O1703" i="1"/>
  <c r="O1863" i="1"/>
  <c r="O2389" i="1"/>
  <c r="O1454" i="1"/>
  <c r="O1838" i="1"/>
  <c r="O2392" i="1"/>
  <c r="O2143" i="1"/>
  <c r="O1671" i="1"/>
  <c r="O1298" i="1"/>
  <c r="O2166" i="1"/>
  <c r="O1523" i="1"/>
  <c r="O1505" i="1"/>
  <c r="O2185" i="1"/>
  <c r="O2100" i="1"/>
  <c r="O2401" i="1"/>
  <c r="O2402" i="1"/>
  <c r="O2403" i="1"/>
  <c r="O2404" i="1"/>
  <c r="O2405" i="1"/>
  <c r="O2406" i="1"/>
  <c r="O2407" i="1"/>
  <c r="O2408" i="1"/>
  <c r="O2397" i="1"/>
  <c r="O2410" i="1"/>
  <c r="O2101" i="1"/>
  <c r="O2062" i="1"/>
  <c r="O2148" i="1"/>
  <c r="O2414" i="1"/>
  <c r="O2415" i="1"/>
  <c r="O2416" i="1"/>
  <c r="O2417" i="1"/>
  <c r="O2359" i="1"/>
  <c r="O2419" i="1"/>
  <c r="O2420" i="1"/>
  <c r="O2421" i="1"/>
  <c r="O2375" i="1"/>
  <c r="O2423" i="1"/>
  <c r="O2424" i="1"/>
  <c r="O2372" i="1"/>
  <c r="O2361" i="1"/>
  <c r="N28" i="1"/>
  <c r="S28" i="1" s="1"/>
  <c r="N36" i="1"/>
  <c r="S36" i="1" s="1"/>
  <c r="N44" i="1"/>
  <c r="S44" i="1" s="1"/>
  <c r="N52" i="1"/>
  <c r="S52" i="1" s="1"/>
  <c r="N60" i="1"/>
  <c r="S60" i="1" s="1"/>
  <c r="N68" i="1"/>
  <c r="S68" i="1" s="1"/>
  <c r="N76" i="1"/>
  <c r="S76" i="1" s="1"/>
  <c r="N84" i="1"/>
  <c r="S84" i="1" s="1"/>
  <c r="N322" i="1"/>
  <c r="S322" i="1" s="1"/>
  <c r="N100" i="1"/>
  <c r="S100" i="1" s="1"/>
  <c r="N108" i="1"/>
  <c r="S108" i="1" s="1"/>
  <c r="N116" i="1"/>
  <c r="S116" i="1" s="1"/>
  <c r="N124" i="1"/>
  <c r="S124" i="1" s="1"/>
  <c r="N132" i="1"/>
  <c r="S132" i="1" s="1"/>
  <c r="N140" i="1"/>
  <c r="S140" i="1" s="1"/>
  <c r="N148" i="1"/>
  <c r="S148" i="1" s="1"/>
  <c r="N156" i="1"/>
  <c r="S156" i="1" s="1"/>
  <c r="N164" i="1"/>
  <c r="S164" i="1" s="1"/>
  <c r="N172" i="1"/>
  <c r="S172" i="1" s="1"/>
  <c r="N180" i="1"/>
  <c r="S180" i="1" s="1"/>
  <c r="N188" i="1"/>
  <c r="S188" i="1" s="1"/>
  <c r="N196" i="1"/>
  <c r="S196" i="1" s="1"/>
  <c r="N204" i="1"/>
  <c r="S204" i="1" s="1"/>
  <c r="N212" i="1"/>
  <c r="S212" i="1" s="1"/>
  <c r="N220" i="1"/>
  <c r="S220" i="1" s="1"/>
  <c r="N228" i="1"/>
  <c r="S228" i="1" s="1"/>
  <c r="N236" i="1"/>
  <c r="S236" i="1" s="1"/>
  <c r="N244" i="1"/>
  <c r="S244" i="1" s="1"/>
  <c r="N252" i="1"/>
  <c r="S252" i="1" s="1"/>
  <c r="N260" i="1"/>
  <c r="S260" i="1" s="1"/>
  <c r="N268" i="1"/>
  <c r="S268" i="1" s="1"/>
  <c r="N276" i="1"/>
  <c r="S276" i="1" s="1"/>
  <c r="N284" i="1"/>
  <c r="S284" i="1" s="1"/>
  <c r="N292" i="1"/>
  <c r="S292" i="1" s="1"/>
  <c r="N347" i="1"/>
  <c r="S347" i="1" s="1"/>
  <c r="N308" i="1"/>
  <c r="S308" i="1" s="1"/>
  <c r="N316" i="1"/>
  <c r="S316" i="1" s="1"/>
  <c r="N324" i="1"/>
  <c r="S324" i="1" s="1"/>
  <c r="N332" i="1"/>
  <c r="S332" i="1" s="1"/>
  <c r="N340" i="1"/>
  <c r="S340" i="1" s="1"/>
  <c r="N348" i="1"/>
  <c r="S348" i="1" s="1"/>
  <c r="N356" i="1"/>
  <c r="S356" i="1" s="1"/>
  <c r="N364" i="1"/>
  <c r="S364" i="1" s="1"/>
  <c r="N372" i="1"/>
  <c r="S372" i="1" s="1"/>
  <c r="N380" i="1"/>
  <c r="S380" i="1" s="1"/>
  <c r="N388" i="1"/>
  <c r="S388" i="1" s="1"/>
  <c r="N296" i="1"/>
  <c r="S296" i="1" s="1"/>
  <c r="N404" i="1"/>
  <c r="S404" i="1" s="1"/>
  <c r="N412" i="1"/>
  <c r="S412" i="1" s="1"/>
  <c r="N420" i="1"/>
  <c r="S420" i="1" s="1"/>
  <c r="N428" i="1"/>
  <c r="S428" i="1" s="1"/>
  <c r="N787" i="1"/>
  <c r="S787" i="1" s="1"/>
  <c r="N708" i="1"/>
  <c r="S708" i="1" s="1"/>
  <c r="N311" i="1"/>
  <c r="S311" i="1" s="1"/>
  <c r="N460" i="1"/>
  <c r="S460" i="1" s="1"/>
  <c r="N536" i="1"/>
  <c r="S536" i="1" s="1"/>
  <c r="N476" i="1"/>
  <c r="S476" i="1" s="1"/>
  <c r="N484" i="1"/>
  <c r="S484" i="1" s="1"/>
  <c r="N492" i="1"/>
  <c r="S492" i="1" s="1"/>
  <c r="N500" i="1"/>
  <c r="S500" i="1" s="1"/>
  <c r="N508" i="1"/>
  <c r="S508" i="1" s="1"/>
  <c r="N1428" i="1"/>
  <c r="S1428" i="1" s="1"/>
  <c r="N524" i="1"/>
  <c r="S524" i="1" s="1"/>
  <c r="N1111" i="1"/>
  <c r="S1111" i="1" s="1"/>
  <c r="N529" i="1"/>
  <c r="S529" i="1" s="1"/>
  <c r="N977" i="1"/>
  <c r="S977" i="1" s="1"/>
  <c r="N556" i="1"/>
  <c r="S556" i="1" s="1"/>
  <c r="N517" i="1"/>
  <c r="S517" i="1" s="1"/>
  <c r="N572" i="1"/>
  <c r="S572" i="1" s="1"/>
  <c r="N580" i="1"/>
  <c r="S580" i="1" s="1"/>
  <c r="N588" i="1"/>
  <c r="S588" i="1" s="1"/>
  <c r="N596" i="1"/>
  <c r="S596" i="1" s="1"/>
  <c r="N604" i="1"/>
  <c r="S604" i="1" s="1"/>
  <c r="N612" i="1"/>
  <c r="S612" i="1" s="1"/>
  <c r="N620" i="1"/>
  <c r="S620" i="1" s="1"/>
  <c r="N667" i="1"/>
  <c r="S667" i="1" s="1"/>
  <c r="N1029" i="1"/>
  <c r="S1029" i="1" s="1"/>
  <c r="N628" i="1"/>
  <c r="S628" i="1" s="1"/>
  <c r="N1858" i="1"/>
  <c r="S1858" i="1" s="1"/>
  <c r="N660" i="1"/>
  <c r="S660" i="1" s="1"/>
  <c r="N668" i="1"/>
  <c r="S668" i="1" s="1"/>
  <c r="N526" i="1"/>
  <c r="S526" i="1" s="1"/>
  <c r="N1692" i="1"/>
  <c r="S1692" i="1" s="1"/>
  <c r="N1903" i="1"/>
  <c r="S1903" i="1" s="1"/>
  <c r="N2390" i="1"/>
  <c r="S2390" i="1" s="1"/>
  <c r="N452" i="1"/>
  <c r="S452" i="1" s="1"/>
  <c r="N716" i="1"/>
  <c r="S716" i="1" s="1"/>
  <c r="N724" i="1"/>
  <c r="S724" i="1" s="1"/>
  <c r="N732" i="1"/>
  <c r="S732" i="1" s="1"/>
  <c r="N740" i="1"/>
  <c r="S740" i="1" s="1"/>
  <c r="N436" i="1"/>
  <c r="S436" i="1" s="1"/>
  <c r="N756" i="1"/>
  <c r="S756" i="1" s="1"/>
  <c r="N516" i="1"/>
  <c r="S516" i="1" s="1"/>
  <c r="N1793" i="1"/>
  <c r="S1793" i="1" s="1"/>
  <c r="N780" i="1"/>
  <c r="S780" i="1" s="1"/>
  <c r="N2213" i="1"/>
  <c r="S2213" i="1" s="1"/>
  <c r="N2104" i="1"/>
  <c r="S2104" i="1" s="1"/>
  <c r="N1841" i="1"/>
  <c r="S1841" i="1" s="1"/>
  <c r="N2425" i="1"/>
  <c r="S2425" i="1" s="1"/>
  <c r="N2386" i="1"/>
  <c r="S2386" i="1" s="1"/>
  <c r="N828" i="1"/>
  <c r="S828" i="1" s="1"/>
  <c r="N836" i="1"/>
  <c r="S836" i="1" s="1"/>
  <c r="N844" i="1"/>
  <c r="S844" i="1" s="1"/>
  <c r="N852" i="1"/>
  <c r="S852" i="1" s="1"/>
  <c r="N860" i="1"/>
  <c r="S860" i="1" s="1"/>
  <c r="N868" i="1"/>
  <c r="S868" i="1" s="1"/>
  <c r="N876" i="1"/>
  <c r="S876" i="1" s="1"/>
  <c r="N884" i="1"/>
  <c r="S884" i="1" s="1"/>
  <c r="N892" i="1"/>
  <c r="S892" i="1" s="1"/>
  <c r="N900" i="1"/>
  <c r="S900" i="1" s="1"/>
  <c r="N908" i="1"/>
  <c r="S908" i="1" s="1"/>
  <c r="N1511" i="1"/>
  <c r="S1511" i="1" s="1"/>
  <c r="N1589" i="1"/>
  <c r="S1589" i="1" s="1"/>
  <c r="N2115" i="1"/>
  <c r="S2115" i="1" s="1"/>
  <c r="N1438" i="1"/>
  <c r="S1438" i="1" s="1"/>
  <c r="N2177" i="1"/>
  <c r="S2177" i="1" s="1"/>
  <c r="N687" i="1"/>
  <c r="S687" i="1" s="1"/>
  <c r="N535" i="1"/>
  <c r="S535" i="1" s="1"/>
  <c r="N972" i="1"/>
  <c r="S972" i="1" s="1"/>
  <c r="N980" i="1"/>
  <c r="S980" i="1" s="1"/>
  <c r="N988" i="1"/>
  <c r="S988" i="1" s="1"/>
  <c r="N996" i="1"/>
  <c r="S996" i="1" s="1"/>
  <c r="N1004" i="1"/>
  <c r="S1004" i="1" s="1"/>
  <c r="N1012" i="1"/>
  <c r="S1012" i="1" s="1"/>
  <c r="N1020" i="1"/>
  <c r="S1020" i="1" s="1"/>
  <c r="N1333" i="1"/>
  <c r="S1333" i="1" s="1"/>
  <c r="N1036" i="1"/>
  <c r="S1036" i="1" s="1"/>
  <c r="N643" i="1"/>
  <c r="S643" i="1" s="1"/>
  <c r="N1549" i="1"/>
  <c r="S1549" i="1" s="1"/>
  <c r="N2172" i="1"/>
  <c r="S2172" i="1" s="1"/>
  <c r="N1753" i="1"/>
  <c r="S1753" i="1" s="1"/>
  <c r="N945" i="1"/>
  <c r="S945" i="1" s="1"/>
  <c r="N2017" i="1"/>
  <c r="S2017" i="1" s="1"/>
  <c r="N922" i="1"/>
  <c r="S922" i="1" s="1"/>
  <c r="N1100" i="1"/>
  <c r="S1100" i="1" s="1"/>
  <c r="N1832" i="1"/>
  <c r="S1832" i="1" s="1"/>
  <c r="N2284" i="1"/>
  <c r="S2284" i="1" s="1"/>
  <c r="N2431" i="1"/>
  <c r="S2431" i="1" s="1"/>
  <c r="N783" i="1"/>
  <c r="S783" i="1" s="1"/>
  <c r="N1140" i="1"/>
  <c r="S1140" i="1" s="1"/>
  <c r="N1057" i="1"/>
  <c r="S1057" i="1" s="1"/>
  <c r="N1156" i="1"/>
  <c r="S1156" i="1" s="1"/>
  <c r="N1164" i="1"/>
  <c r="S1164" i="1" s="1"/>
  <c r="N1172" i="1"/>
  <c r="S1172" i="1" s="1"/>
  <c r="N1180" i="1"/>
  <c r="S1180" i="1" s="1"/>
  <c r="N1188" i="1"/>
  <c r="S1188" i="1" s="1"/>
  <c r="N1196" i="1"/>
  <c r="S1196" i="1" s="1"/>
  <c r="N1204" i="1"/>
  <c r="S1204" i="1" s="1"/>
  <c r="N1212" i="1"/>
  <c r="S1212" i="1" s="1"/>
  <c r="N1220" i="1"/>
  <c r="S1220" i="1" s="1"/>
  <c r="N1228" i="1"/>
  <c r="S1228" i="1" s="1"/>
  <c r="N1236" i="1"/>
  <c r="S1236" i="1" s="1"/>
  <c r="N1244" i="1"/>
  <c r="S1244" i="1" s="1"/>
  <c r="N2003" i="1"/>
  <c r="S2003" i="1" s="1"/>
  <c r="N1733" i="1"/>
  <c r="S1733" i="1" s="1"/>
  <c r="N819" i="1"/>
  <c r="S819" i="1" s="1"/>
  <c r="N1276" i="1"/>
  <c r="S1276" i="1" s="1"/>
  <c r="N1284" i="1"/>
  <c r="S1284" i="1" s="1"/>
  <c r="N1292" i="1"/>
  <c r="S1292" i="1" s="1"/>
  <c r="N1300" i="1"/>
  <c r="S1300" i="1" s="1"/>
  <c r="N966" i="1"/>
  <c r="S966" i="1" s="1"/>
  <c r="N1316" i="1"/>
  <c r="S1316" i="1" s="1"/>
  <c r="N1325" i="1"/>
  <c r="S1325" i="1" s="1"/>
  <c r="N1259" i="1"/>
  <c r="S1259" i="1" s="1"/>
  <c r="N1489" i="1"/>
  <c r="S1489" i="1" s="1"/>
  <c r="N1348" i="1"/>
  <c r="S1348" i="1" s="1"/>
  <c r="N1356" i="1"/>
  <c r="S1356" i="1" s="1"/>
  <c r="N1364" i="1"/>
  <c r="S1364" i="1" s="1"/>
  <c r="N1372" i="1"/>
  <c r="S1372" i="1" s="1"/>
  <c r="N1380" i="1"/>
  <c r="S1380" i="1" s="1"/>
  <c r="N1093" i="1"/>
  <c r="S1093" i="1" s="1"/>
  <c r="N1396" i="1"/>
  <c r="S1396" i="1" s="1"/>
  <c r="N1404" i="1"/>
  <c r="S1404" i="1" s="1"/>
  <c r="N1412" i="1"/>
  <c r="S1412" i="1" s="1"/>
  <c r="N1980" i="1"/>
  <c r="S1980" i="1" s="1"/>
  <c r="N2225" i="1"/>
  <c r="S2225" i="1" s="1"/>
  <c r="N1258" i="1"/>
  <c r="S1258" i="1" s="1"/>
  <c r="N1562" i="1"/>
  <c r="S1562" i="1" s="1"/>
  <c r="N1116" i="1"/>
  <c r="S1116" i="1" s="1"/>
  <c r="N2411" i="1"/>
  <c r="S2411" i="1" s="1"/>
  <c r="N1468" i="1"/>
  <c r="S1468" i="1" s="1"/>
  <c r="N1476" i="1"/>
  <c r="S1476" i="1" s="1"/>
  <c r="N1484" i="1"/>
  <c r="S1484" i="1" s="1"/>
  <c r="N1688" i="1"/>
  <c r="S1688" i="1" s="1"/>
  <c r="N2192" i="1"/>
  <c r="S2192" i="1" s="1"/>
  <c r="N1508" i="1"/>
  <c r="S1508" i="1" s="1"/>
  <c r="N1516" i="1"/>
  <c r="S1516" i="1" s="1"/>
  <c r="N1524" i="1"/>
  <c r="S1524" i="1" s="1"/>
  <c r="N1532" i="1"/>
  <c r="S1532" i="1" s="1"/>
  <c r="N1540" i="1"/>
  <c r="S1540" i="1" s="1"/>
  <c r="N1548" i="1"/>
  <c r="S1548" i="1" s="1"/>
  <c r="N1556" i="1"/>
  <c r="S1556" i="1" s="1"/>
  <c r="N1670" i="1"/>
  <c r="S1670" i="1" s="1"/>
  <c r="N1572" i="1"/>
  <c r="S1572" i="1" s="1"/>
  <c r="N1420" i="1"/>
  <c r="S1420" i="1" s="1"/>
  <c r="N1462" i="1"/>
  <c r="S1462" i="1" s="1"/>
  <c r="N2382" i="1"/>
  <c r="S2382" i="1" s="1"/>
  <c r="N1604" i="1"/>
  <c r="S1604" i="1" s="1"/>
  <c r="N1612" i="1"/>
  <c r="S1612" i="1" s="1"/>
  <c r="N2138" i="1"/>
  <c r="S2138" i="1" s="1"/>
  <c r="N1628" i="1"/>
  <c r="S1628" i="1" s="1"/>
  <c r="N2089" i="1"/>
  <c r="S2089" i="1" s="1"/>
  <c r="N2286" i="1"/>
  <c r="S2286" i="1" s="1"/>
  <c r="N1652" i="1"/>
  <c r="S1652" i="1" s="1"/>
  <c r="N2301" i="1"/>
  <c r="S2301" i="1" s="1"/>
  <c r="N1668" i="1"/>
  <c r="S1668" i="1" s="1"/>
  <c r="N1037" i="1"/>
  <c r="S1037" i="1" s="1"/>
  <c r="N1527" i="1"/>
  <c r="S1527" i="1" s="1"/>
  <c r="N1693" i="1"/>
  <c r="S1693" i="1" s="1"/>
  <c r="N1700" i="1"/>
  <c r="S1700" i="1" s="1"/>
  <c r="N947" i="1"/>
  <c r="S947" i="1" s="1"/>
  <c r="N1716" i="1"/>
  <c r="S1716" i="1" s="1"/>
  <c r="N1724" i="1"/>
  <c r="S1724" i="1" s="1"/>
  <c r="N1732" i="1"/>
  <c r="S1732" i="1" s="1"/>
  <c r="N1740" i="1"/>
  <c r="S1740" i="1" s="1"/>
  <c r="N1748" i="1"/>
  <c r="S1748" i="1" s="1"/>
  <c r="N1756" i="1"/>
  <c r="S1756" i="1" s="1"/>
  <c r="N1764" i="1"/>
  <c r="S1764" i="1" s="1"/>
  <c r="N1772" i="1"/>
  <c r="S1772" i="1" s="1"/>
  <c r="N1780" i="1"/>
  <c r="S1780" i="1" s="1"/>
  <c r="N1788" i="1"/>
  <c r="S1788" i="1" s="1"/>
  <c r="N1796" i="1"/>
  <c r="S1796" i="1" s="1"/>
  <c r="N1804" i="1"/>
  <c r="S1804" i="1" s="1"/>
  <c r="N2161" i="1"/>
  <c r="S2161" i="1" s="1"/>
  <c r="N1820" i="1"/>
  <c r="S1820" i="1" s="1"/>
  <c r="N2304" i="1"/>
  <c r="S2304" i="1" s="1"/>
  <c r="N2388" i="1"/>
  <c r="S2388" i="1" s="1"/>
  <c r="N1844" i="1"/>
  <c r="S1844" i="1" s="1"/>
  <c r="N2313" i="1"/>
  <c r="S2313" i="1" s="1"/>
  <c r="N1104" i="1"/>
  <c r="S1104" i="1" s="1"/>
  <c r="N2245" i="1"/>
  <c r="S2245" i="1" s="1"/>
  <c r="N1876" i="1"/>
  <c r="S1876" i="1" s="1"/>
  <c r="N1999" i="1"/>
  <c r="S1999" i="1" s="1"/>
  <c r="N1892" i="1"/>
  <c r="S1892" i="1" s="1"/>
  <c r="N1900" i="1"/>
  <c r="S1900" i="1" s="1"/>
  <c r="N2356" i="1"/>
  <c r="S2356" i="1" s="1"/>
  <c r="N1595" i="1"/>
  <c r="S1595" i="1" s="1"/>
  <c r="N1924" i="1"/>
  <c r="S1924" i="1" s="1"/>
  <c r="N1932" i="1"/>
  <c r="S1932" i="1" s="1"/>
  <c r="N1940" i="1"/>
  <c r="S1940" i="1" s="1"/>
  <c r="N2069" i="1"/>
  <c r="S2069" i="1" s="1"/>
  <c r="N2266" i="1"/>
  <c r="S2266" i="1" s="1"/>
  <c r="N2314" i="1"/>
  <c r="S2314" i="1" s="1"/>
  <c r="N1266" i="1"/>
  <c r="S1266" i="1" s="1"/>
  <c r="N1089" i="1"/>
  <c r="S1089" i="1" s="1"/>
  <c r="N1988" i="1"/>
  <c r="S1988" i="1" s="1"/>
  <c r="N1996" i="1"/>
  <c r="S1996" i="1" s="1"/>
  <c r="N2004" i="1"/>
  <c r="S2004" i="1" s="1"/>
  <c r="N1246" i="1"/>
  <c r="S1246" i="1" s="1"/>
  <c r="N1911" i="1"/>
  <c r="S1911" i="1" s="1"/>
  <c r="N2028" i="1"/>
  <c r="S2028" i="1" s="1"/>
  <c r="N1442" i="1"/>
  <c r="S1442" i="1" s="1"/>
  <c r="N2044" i="1"/>
  <c r="S2044" i="1" s="1"/>
  <c r="N2310" i="1"/>
  <c r="S2310" i="1" s="1"/>
  <c r="N1998" i="1"/>
  <c r="S1998" i="1" s="1"/>
  <c r="N2349" i="1"/>
  <c r="S2349" i="1" s="1"/>
  <c r="N2076" i="1"/>
  <c r="S2076" i="1" s="1"/>
  <c r="N2084" i="1"/>
  <c r="S2084" i="1" s="1"/>
  <c r="N1794" i="1"/>
  <c r="S1794" i="1" s="1"/>
  <c r="N1061" i="1"/>
  <c r="S1061" i="1" s="1"/>
  <c r="N1423" i="1"/>
  <c r="S1423" i="1" s="1"/>
  <c r="N1086" i="1"/>
  <c r="S1086" i="1" s="1"/>
  <c r="N2013" i="1"/>
  <c r="S2013" i="1" s="1"/>
  <c r="N1685" i="1"/>
  <c r="S1685" i="1" s="1"/>
  <c r="N1637" i="1"/>
  <c r="S1637" i="1" s="1"/>
  <c r="N2072" i="1"/>
  <c r="S2072" i="1" s="1"/>
  <c r="N1899" i="1"/>
  <c r="S1899" i="1" s="1"/>
  <c r="N2164" i="1"/>
  <c r="N2396" i="1"/>
  <c r="N1854" i="1"/>
  <c r="N2243" i="1"/>
  <c r="N2377" i="1"/>
  <c r="N2204" i="1"/>
  <c r="N2203" i="1"/>
  <c r="P2203" i="1" s="1"/>
  <c r="R2203" i="1" s="1"/>
  <c r="N1328" i="1"/>
  <c r="N1669" i="1"/>
  <c r="N1821" i="1"/>
  <c r="S1821" i="1" s="1"/>
  <c r="N2244" i="1"/>
  <c r="N2224" i="1"/>
  <c r="N2291" i="1"/>
  <c r="N1877" i="1"/>
  <c r="N2001" i="1"/>
  <c r="P2001" i="1" s="1"/>
  <c r="R2001" i="1" s="1"/>
  <c r="N1955" i="1"/>
  <c r="N2292" i="1"/>
  <c r="N2054" i="1"/>
  <c r="N1286" i="1"/>
  <c r="N2330" i="1"/>
  <c r="N2162" i="1"/>
  <c r="N1053" i="1"/>
  <c r="N1582" i="1"/>
  <c r="P1582" i="1" s="1"/>
  <c r="R1582" i="1" s="1"/>
  <c r="N1676" i="1"/>
  <c r="N1845" i="1"/>
  <c r="N1391" i="1"/>
  <c r="N1624" i="1"/>
  <c r="N2380" i="1"/>
  <c r="N1863" i="1"/>
  <c r="N2166" i="1"/>
  <c r="N2404" i="1"/>
  <c r="P2404" i="1" s="1"/>
  <c r="R2404" i="1" s="1"/>
  <c r="N2062" i="1"/>
  <c r="N2420"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2" i="1"/>
  <c r="O322" i="1"/>
  <c r="O91" i="1"/>
  <c r="O94" i="1"/>
  <c r="O95" i="1"/>
  <c r="O96" i="1"/>
  <c r="O97" i="1"/>
  <c r="O98" i="1"/>
  <c r="O99" i="1"/>
  <c r="O100" i="1"/>
  <c r="O101" i="1"/>
  <c r="O102" i="1"/>
  <c r="O103" i="1"/>
  <c r="O104" i="1"/>
  <c r="O105" i="1"/>
  <c r="O106" i="1"/>
  <c r="O107" i="1"/>
  <c r="O108" i="1"/>
  <c r="O109" i="1"/>
  <c r="O110" i="1"/>
  <c r="O111" i="1"/>
  <c r="O112" i="1"/>
  <c r="O113" i="1"/>
  <c r="O114" i="1"/>
  <c r="O115" i="1"/>
  <c r="O116" i="1"/>
  <c r="O117" i="1"/>
  <c r="O118" i="1"/>
  <c r="O152"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91" i="1"/>
  <c r="O146" i="1"/>
  <c r="O147" i="1"/>
  <c r="O148" i="1"/>
  <c r="O149" i="1"/>
  <c r="O150" i="1"/>
  <c r="O151" i="1"/>
  <c r="O93" i="1"/>
  <c r="O153" i="1"/>
  <c r="O154" i="1"/>
  <c r="O155" i="1"/>
  <c r="O156" i="1"/>
  <c r="O157" i="1"/>
  <c r="O158" i="1"/>
  <c r="O159" i="1"/>
  <c r="O160" i="1"/>
  <c r="O161" i="1"/>
  <c r="O162" i="1"/>
  <c r="O163" i="1"/>
  <c r="O164" i="1"/>
  <c r="O165" i="1"/>
  <c r="O166" i="1"/>
  <c r="O167" i="1"/>
  <c r="O119" i="1"/>
  <c r="O169" i="1"/>
  <c r="O170" i="1"/>
  <c r="O171" i="1"/>
  <c r="O172" i="1"/>
  <c r="O145" i="1"/>
  <c r="O174" i="1"/>
  <c r="O175" i="1"/>
  <c r="O176" i="1"/>
  <c r="O177" i="1"/>
  <c r="O178" i="1"/>
  <c r="O179" i="1"/>
  <c r="O180" i="1"/>
  <c r="O181" i="1"/>
  <c r="O182" i="1"/>
  <c r="O183" i="1"/>
  <c r="O184" i="1"/>
  <c r="O185" i="1"/>
  <c r="O186" i="1"/>
  <c r="O187" i="1"/>
  <c r="O188" i="1"/>
  <c r="O189" i="1"/>
  <c r="O190" i="1"/>
  <c r="O365" i="1"/>
  <c r="O192" i="1"/>
  <c r="O193" i="1"/>
  <c r="O194" i="1"/>
  <c r="O195" i="1"/>
  <c r="O196" i="1"/>
  <c r="O197" i="1"/>
  <c r="O198" i="1"/>
  <c r="O199" i="1"/>
  <c r="O200" i="1"/>
  <c r="O201" i="1"/>
  <c r="O202" i="1"/>
  <c r="O203" i="1"/>
  <c r="O204" i="1"/>
  <c r="O205" i="1"/>
  <c r="O248" i="1"/>
  <c r="O207" i="1"/>
  <c r="O208" i="1"/>
  <c r="O209" i="1"/>
  <c r="O210" i="1"/>
  <c r="O211" i="1"/>
  <c r="O212" i="1"/>
  <c r="O213" i="1"/>
  <c r="O214" i="1"/>
  <c r="O173" i="1"/>
  <c r="O216" i="1"/>
  <c r="O217" i="1"/>
  <c r="O218" i="1"/>
  <c r="O219" i="1"/>
  <c r="O220" i="1"/>
  <c r="O221" i="1"/>
  <c r="O222" i="1"/>
  <c r="O223" i="1"/>
  <c r="O224" i="1"/>
  <c r="O225" i="1"/>
  <c r="O226" i="1"/>
  <c r="O227" i="1"/>
  <c r="O228" i="1"/>
  <c r="O229" i="1"/>
  <c r="O230" i="1"/>
  <c r="O231" i="1"/>
  <c r="O232" i="1"/>
  <c r="O168" i="1"/>
  <c r="O234" i="1"/>
  <c r="O235" i="1"/>
  <c r="O236" i="1"/>
  <c r="O237" i="1"/>
  <c r="O238" i="1"/>
  <c r="O239" i="1"/>
  <c r="O240" i="1"/>
  <c r="O241" i="1"/>
  <c r="O242" i="1"/>
  <c r="O243" i="1"/>
  <c r="O244" i="1"/>
  <c r="O245" i="1"/>
  <c r="O246" i="1"/>
  <c r="O247" i="1"/>
  <c r="O542" i="1"/>
  <c r="O249" i="1"/>
  <c r="O250" i="1"/>
  <c r="O251" i="1"/>
  <c r="O252" i="1"/>
  <c r="O253" i="1"/>
  <c r="O254" i="1"/>
  <c r="O255" i="1"/>
  <c r="O256" i="1"/>
  <c r="O257" i="1"/>
  <c r="O258" i="1"/>
  <c r="O259" i="1"/>
  <c r="O260" i="1"/>
  <c r="O261" i="1"/>
  <c r="O262" i="1"/>
  <c r="O469" i="1"/>
  <c r="O443" i="1"/>
  <c r="O265" i="1"/>
  <c r="O266" i="1"/>
  <c r="O267" i="1"/>
  <c r="O268" i="1"/>
  <c r="O269" i="1"/>
  <c r="O270" i="1"/>
  <c r="O271" i="1"/>
  <c r="O272" i="1"/>
  <c r="O273" i="1"/>
  <c r="O274" i="1"/>
  <c r="O275" i="1"/>
  <c r="O276" i="1"/>
  <c r="O277" i="1"/>
  <c r="O278" i="1"/>
  <c r="O279" i="1"/>
  <c r="O206" i="1"/>
  <c r="O654" i="1"/>
  <c r="O282" i="1"/>
  <c r="O283" i="1"/>
  <c r="O284" i="1"/>
  <c r="O285" i="1"/>
  <c r="O263" i="1"/>
  <c r="O287" i="1"/>
  <c r="O288" i="1"/>
  <c r="O289" i="1"/>
  <c r="O297" i="1"/>
  <c r="O291" i="1"/>
  <c r="O292" i="1"/>
  <c r="O293" i="1"/>
  <c r="O294" i="1"/>
  <c r="O264" i="1"/>
  <c r="O299" i="1"/>
  <c r="O215" i="1"/>
  <c r="O515" i="1"/>
  <c r="O280" i="1"/>
  <c r="O347" i="1"/>
  <c r="O301" i="1"/>
  <c r="O302" i="1"/>
  <c r="O303" i="1"/>
  <c r="O304" i="1"/>
  <c r="O367" i="1"/>
  <c r="O306" i="1"/>
  <c r="O307" i="1"/>
  <c r="O308" i="1"/>
  <c r="O309" i="1"/>
  <c r="O310" i="1"/>
  <c r="O233" i="1"/>
  <c r="O312" i="1"/>
  <c r="O313" i="1"/>
  <c r="O314" i="1"/>
  <c r="O315" i="1"/>
  <c r="O316" i="1"/>
  <c r="O317" i="1"/>
  <c r="O318" i="1"/>
  <c r="O319" i="1"/>
  <c r="O320" i="1"/>
  <c r="O321" i="1"/>
  <c r="O281" i="1"/>
  <c r="O323" i="1"/>
  <c r="O324" i="1"/>
  <c r="O325" i="1"/>
  <c r="O326" i="1"/>
  <c r="O327" i="1"/>
  <c r="O328" i="1"/>
  <c r="O329" i="1"/>
  <c r="O330" i="1"/>
  <c r="O331" i="1"/>
  <c r="O332" i="1"/>
  <c r="O333" i="1"/>
  <c r="O334" i="1"/>
  <c r="O335" i="1"/>
  <c r="O336" i="1"/>
  <c r="O337" i="1"/>
  <c r="O338" i="1"/>
  <c r="O339" i="1"/>
  <c r="O340" i="1"/>
  <c r="O341" i="1"/>
  <c r="O346" i="1"/>
  <c r="O305" i="1"/>
  <c r="O683" i="1"/>
  <c r="O1091" i="1"/>
  <c r="O1124" i="1"/>
  <c r="O300" i="1"/>
  <c r="O348" i="1"/>
  <c r="O349" i="1"/>
  <c r="O350" i="1"/>
  <c r="O351" i="1"/>
  <c r="O352" i="1"/>
  <c r="O353" i="1"/>
  <c r="O354" i="1"/>
  <c r="O355" i="1"/>
  <c r="O356" i="1"/>
  <c r="O357" i="1"/>
  <c r="O358" i="1"/>
  <c r="O359" i="1"/>
  <c r="O360" i="1"/>
  <c r="O361" i="1"/>
  <c r="O362" i="1"/>
  <c r="O363" i="1"/>
  <c r="O364" i="1"/>
  <c r="O705" i="1"/>
  <c r="O398" i="1"/>
  <c r="O704" i="1"/>
  <c r="O368" i="1"/>
  <c r="O290" i="1"/>
  <c r="O370" i="1"/>
  <c r="O371" i="1"/>
  <c r="O372" i="1"/>
  <c r="O373" i="1"/>
  <c r="O374" i="1"/>
  <c r="O375" i="1"/>
  <c r="O376" i="1"/>
  <c r="O377" i="1"/>
  <c r="O378" i="1"/>
  <c r="O379" i="1"/>
  <c r="O380" i="1"/>
  <c r="O381" i="1"/>
  <c r="O382" i="1"/>
  <c r="O383" i="1"/>
  <c r="O384" i="1"/>
  <c r="O286" i="1"/>
  <c r="O295" i="1"/>
  <c r="O387" i="1"/>
  <c r="O388" i="1"/>
  <c r="O389" i="1"/>
  <c r="O390" i="1"/>
  <c r="O391" i="1"/>
  <c r="O392" i="1"/>
  <c r="O393" i="1"/>
  <c r="O394" i="1"/>
  <c r="O857" i="1"/>
  <c r="O296" i="1"/>
  <c r="O585" i="1"/>
  <c r="O342"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787" i="1"/>
  <c r="O298" i="1"/>
  <c r="O438" i="1"/>
  <c r="O439" i="1"/>
  <c r="O440" i="1"/>
  <c r="O441" i="1"/>
  <c r="O538" i="1"/>
  <c r="O453" i="1"/>
  <c r="O708" i="1"/>
  <c r="O445" i="1"/>
  <c r="O446" i="1"/>
  <c r="O447" i="1"/>
  <c r="O448" i="1"/>
  <c r="O449" i="1"/>
  <c r="O450" i="1"/>
  <c r="O451" i="1"/>
  <c r="O311" i="1"/>
  <c r="O343" i="1"/>
  <c r="O454" i="1"/>
  <c r="O455" i="1"/>
  <c r="O456" i="1"/>
  <c r="O457" i="1"/>
  <c r="O458" i="1"/>
  <c r="O459" i="1"/>
  <c r="O460" i="1"/>
  <c r="O461" i="1"/>
  <c r="O462" i="1"/>
  <c r="O463" i="1"/>
  <c r="O464" i="1"/>
  <c r="O465" i="1"/>
  <c r="O616" i="1"/>
  <c r="O467" i="1"/>
  <c r="O536" i="1"/>
  <c r="O940" i="1"/>
  <c r="O645" i="1"/>
  <c r="O471" i="1"/>
  <c r="O472" i="1"/>
  <c r="O473" i="1"/>
  <c r="O474" i="1"/>
  <c r="O475" i="1"/>
  <c r="O476" i="1"/>
  <c r="O477" i="1"/>
  <c r="O478" i="1"/>
  <c r="O479" i="1"/>
  <c r="O480" i="1"/>
  <c r="O481" i="1"/>
  <c r="O482" i="1"/>
  <c r="O483" i="1"/>
  <c r="O484" i="1"/>
  <c r="O485" i="1"/>
  <c r="O486" i="1"/>
  <c r="O487" i="1"/>
  <c r="O488" i="1"/>
  <c r="O489" i="1"/>
  <c r="O490" i="1"/>
  <c r="O491" i="1"/>
  <c r="O492" i="1"/>
  <c r="O493" i="1"/>
  <c r="O494" i="1"/>
  <c r="O512" i="1"/>
  <c r="O496" i="1"/>
  <c r="O497" i="1"/>
  <c r="O498" i="1"/>
  <c r="O499" i="1"/>
  <c r="O500" i="1"/>
  <c r="O501" i="1"/>
  <c r="O502" i="1"/>
  <c r="O503" i="1"/>
  <c r="O504" i="1"/>
  <c r="O505" i="1"/>
  <c r="O506" i="1"/>
  <c r="O507" i="1"/>
  <c r="O508" i="1"/>
  <c r="O509" i="1"/>
  <c r="O510" i="1"/>
  <c r="O511" i="1"/>
  <c r="O676" i="1"/>
  <c r="O369" i="1"/>
  <c r="O1542" i="1"/>
  <c r="O682" i="1"/>
  <c r="O1428" i="1"/>
  <c r="O1042" i="1"/>
  <c r="O518" i="1"/>
  <c r="O519" i="1"/>
  <c r="O520" i="1"/>
  <c r="O521" i="1"/>
  <c r="O1129" i="1"/>
  <c r="O1094" i="1"/>
  <c r="O524" i="1"/>
  <c r="O692" i="1"/>
  <c r="O396" i="1"/>
  <c r="O554" i="1"/>
  <c r="O2205" i="1"/>
  <c r="O1636" i="1"/>
  <c r="O530" i="1"/>
  <c r="O2038" i="1"/>
  <c r="O1111" i="1"/>
  <c r="O437" i="1"/>
  <c r="O534" i="1"/>
  <c r="O1142" i="1"/>
  <c r="O385" i="1"/>
  <c r="O537" i="1"/>
  <c r="O442" i="1"/>
  <c r="O969" i="1"/>
  <c r="O529" i="1"/>
  <c r="O541" i="1"/>
  <c r="O2136" i="1"/>
  <c r="O806" i="1"/>
  <c r="O466" i="1"/>
  <c r="O805" i="1"/>
  <c r="O546" i="1"/>
  <c r="O786" i="1"/>
  <c r="O977" i="1"/>
  <c r="O549" i="1"/>
  <c r="O550" i="1"/>
  <c r="O551" i="1"/>
  <c r="O552" i="1"/>
  <c r="O553" i="1"/>
  <c r="O344" i="1"/>
  <c r="O555" i="1"/>
  <c r="O556" i="1"/>
  <c r="O557" i="1"/>
  <c r="O558" i="1"/>
  <c r="O559" i="1"/>
  <c r="O560" i="1"/>
  <c r="O561" i="1"/>
  <c r="O562" i="1"/>
  <c r="O563" i="1"/>
  <c r="O517" i="1"/>
  <c r="O565" i="1"/>
  <c r="O566" i="1"/>
  <c r="O567" i="1"/>
  <c r="O568" i="1"/>
  <c r="O569" i="1"/>
  <c r="O570" i="1"/>
  <c r="O571" i="1"/>
  <c r="O572" i="1"/>
  <c r="O573" i="1"/>
  <c r="O574" i="1"/>
  <c r="O575" i="1"/>
  <c r="O576" i="1"/>
  <c r="O577" i="1"/>
  <c r="O578" i="1"/>
  <c r="O579" i="1"/>
  <c r="O580" i="1"/>
  <c r="O581" i="1"/>
  <c r="O582" i="1"/>
  <c r="O468" i="1"/>
  <c r="O636" i="1"/>
  <c r="O395" i="1"/>
  <c r="O444"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531" i="1"/>
  <c r="O617" i="1"/>
  <c r="O618" i="1"/>
  <c r="O619" i="1"/>
  <c r="O620" i="1"/>
  <c r="O621" i="1"/>
  <c r="O622" i="1"/>
  <c r="O623" i="1"/>
  <c r="O624" i="1"/>
  <c r="O625" i="1"/>
  <c r="O2067" i="1"/>
  <c r="O2299" i="1"/>
  <c r="O667" i="1"/>
  <c r="O795" i="1"/>
  <c r="O584" i="1"/>
  <c r="O1658" i="1"/>
  <c r="O632" i="1"/>
  <c r="O633" i="1"/>
  <c r="O634" i="1"/>
  <c r="O635" i="1"/>
  <c r="O1029" i="1"/>
  <c r="O637" i="1"/>
  <c r="O1331" i="1"/>
  <c r="O528" i="1"/>
  <c r="O1632" i="1"/>
  <c r="O1474" i="1"/>
  <c r="O1080" i="1"/>
  <c r="O932" i="1"/>
  <c r="O628" i="1"/>
  <c r="O1881" i="1"/>
  <c r="O539" i="1"/>
  <c r="O2107" i="1"/>
  <c r="O648" i="1"/>
  <c r="O2085" i="1"/>
  <c r="O1422" i="1"/>
  <c r="O366" i="1"/>
  <c r="O1858" i="1"/>
  <c r="O748" i="1"/>
  <c r="O1483" i="1"/>
  <c r="O1095" i="1"/>
  <c r="O386" i="1"/>
  <c r="O657" i="1"/>
  <c r="O658" i="1"/>
  <c r="O659" i="1"/>
  <c r="O660" i="1"/>
  <c r="O661" i="1"/>
  <c r="O662" i="1"/>
  <c r="O663" i="1"/>
  <c r="O664" i="1"/>
  <c r="O665" i="1"/>
  <c r="O666" i="1"/>
  <c r="O644" i="1"/>
  <c r="O668" i="1"/>
  <c r="O685" i="1"/>
  <c r="O544" i="1"/>
  <c r="O757" i="1"/>
  <c r="O891" i="1"/>
  <c r="O1099" i="1"/>
  <c r="O684" i="1"/>
  <c r="O675" i="1"/>
  <c r="O526" i="1"/>
  <c r="O1425" i="1"/>
  <c r="O678" i="1"/>
  <c r="O679" i="1"/>
  <c r="O514" i="1"/>
  <c r="O962" i="1"/>
  <c r="O1461" i="1"/>
  <c r="O974" i="1"/>
  <c r="O1692" i="1"/>
  <c r="O1492" i="1"/>
  <c r="O955" i="1"/>
  <c r="O674" i="1"/>
  <c r="O470" i="1"/>
  <c r="O689" i="1"/>
  <c r="O690" i="1"/>
  <c r="O1598" i="1"/>
  <c r="O1903" i="1"/>
  <c r="O693" i="1"/>
  <c r="O626" i="1"/>
  <c r="O2158" i="1"/>
  <c r="O921" i="1"/>
  <c r="O697" i="1"/>
  <c r="O698" i="1"/>
  <c r="O699" i="1"/>
  <c r="O2390" i="1"/>
  <c r="O1068" i="1"/>
  <c r="O564" i="1"/>
  <c r="O2505" i="1"/>
  <c r="O1607" i="1"/>
  <c r="O1588" i="1"/>
  <c r="O925" i="1"/>
  <c r="O970" i="1"/>
  <c r="O452" i="1"/>
  <c r="O1610" i="1"/>
  <c r="O586" i="1"/>
  <c r="O711" i="1"/>
  <c r="O712" i="1"/>
  <c r="O713" i="1"/>
  <c r="O714" i="1"/>
  <c r="O715" i="1"/>
  <c r="O716" i="1"/>
  <c r="O717" i="1"/>
  <c r="O718" i="1"/>
  <c r="O719" i="1"/>
  <c r="O720" i="1"/>
  <c r="O721" i="1"/>
  <c r="O722" i="1"/>
  <c r="O723" i="1"/>
  <c r="O724" i="1"/>
  <c r="O725" i="1"/>
  <c r="O630" i="1"/>
  <c r="O727" i="1"/>
  <c r="O728" i="1"/>
  <c r="O729" i="1"/>
  <c r="O730" i="1"/>
  <c r="O731" i="1"/>
  <c r="O732" i="1"/>
  <c r="O397" i="1"/>
  <c r="O703" i="1"/>
  <c r="O735" i="1"/>
  <c r="O736" i="1"/>
  <c r="O737" i="1"/>
  <c r="O738" i="1"/>
  <c r="O739" i="1"/>
  <c r="O740" i="1"/>
  <c r="O741" i="1"/>
  <c r="O655" i="1"/>
  <c r="O743" i="1"/>
  <c r="O744" i="1"/>
  <c r="O745" i="1"/>
  <c r="O746" i="1"/>
  <c r="O747" i="1"/>
  <c r="O436" i="1"/>
  <c r="O749" i="1"/>
  <c r="O750" i="1"/>
  <c r="O751" i="1"/>
  <c r="O752" i="1"/>
  <c r="O753" i="1"/>
  <c r="O754" i="1"/>
  <c r="O755" i="1"/>
  <c r="O756" i="1"/>
  <c r="O1891" i="1"/>
  <c r="O758" i="1"/>
  <c r="O759" i="1"/>
  <c r="O760" i="1"/>
  <c r="O2384" i="1"/>
  <c r="O762" i="1"/>
  <c r="O960" i="1"/>
  <c r="O516" i="1"/>
  <c r="O765" i="1"/>
  <c r="O951" i="1"/>
  <c r="O650" i="1"/>
  <c r="O768" i="1"/>
  <c r="O1290" i="1"/>
  <c r="O770" i="1"/>
  <c r="O677" i="1"/>
  <c r="O1793" i="1"/>
  <c r="O646" i="1"/>
  <c r="O774" i="1"/>
  <c r="O772" i="1"/>
  <c r="O680" i="1"/>
  <c r="O971" i="1"/>
  <c r="O1552" i="1"/>
  <c r="O779" i="1"/>
  <c r="O780" i="1"/>
  <c r="O707" i="1"/>
  <c r="O782" i="1"/>
  <c r="O950" i="1"/>
  <c r="O638" i="1"/>
  <c r="O785" i="1"/>
  <c r="O1135" i="1"/>
  <c r="O1681" i="1"/>
  <c r="O2213" i="1"/>
  <c r="O523" i="1"/>
  <c r="O790" i="1"/>
  <c r="O2413" i="1"/>
  <c r="O794" i="1"/>
  <c r="O793" i="1"/>
  <c r="O930" i="1"/>
  <c r="O810" i="1"/>
  <c r="O2104" i="1"/>
  <c r="O797" i="1"/>
  <c r="O798" i="1"/>
  <c r="O799" i="1"/>
  <c r="O800" i="1"/>
  <c r="O647" i="1"/>
  <c r="O1431" i="1"/>
  <c r="O803" i="1"/>
  <c r="O1841" i="1"/>
  <c r="O1912" i="1"/>
  <c r="O1448" i="1"/>
  <c r="O807" i="1"/>
  <c r="O808" i="1"/>
  <c r="O809" i="1"/>
  <c r="O2444" i="1"/>
  <c r="O1500" i="1"/>
  <c r="O2425" i="1"/>
  <c r="O1449" i="1"/>
  <c r="O1981" i="1"/>
  <c r="O815" i="1"/>
  <c r="O2070" i="1"/>
  <c r="O817" i="1"/>
  <c r="O652" i="1"/>
  <c r="O905" i="1"/>
  <c r="O2386" i="1"/>
  <c r="O522" i="1"/>
  <c r="O1708" i="1"/>
  <c r="O639" i="1"/>
  <c r="O824" i="1"/>
  <c r="O825" i="1"/>
  <c r="O1291" i="1"/>
  <c r="O827" i="1"/>
  <c r="O828" i="1"/>
  <c r="O829" i="1"/>
  <c r="O830" i="1"/>
  <c r="O831" i="1"/>
  <c r="O832" i="1"/>
  <c r="O833" i="1"/>
  <c r="O834" i="1"/>
  <c r="O835" i="1"/>
  <c r="O836" i="1"/>
  <c r="O837" i="1"/>
  <c r="O838" i="1"/>
  <c r="O839" i="1"/>
  <c r="O840" i="1"/>
  <c r="O841" i="1"/>
  <c r="O842" i="1"/>
  <c r="O843" i="1"/>
  <c r="O844" i="1"/>
  <c r="O845" i="1"/>
  <c r="O846" i="1"/>
  <c r="O847" i="1"/>
  <c r="O848" i="1"/>
  <c r="O849" i="1"/>
  <c r="O641" i="1"/>
  <c r="O851" i="1"/>
  <c r="O852" i="1"/>
  <c r="O853" i="1"/>
  <c r="O513" i="1"/>
  <c r="O855" i="1"/>
  <c r="O856" i="1"/>
  <c r="O525" i="1"/>
  <c r="O858" i="1"/>
  <c r="O859" i="1"/>
  <c r="O860" i="1"/>
  <c r="O861" i="1"/>
  <c r="O862" i="1"/>
  <c r="O863" i="1"/>
  <c r="O864" i="1"/>
  <c r="O865" i="1"/>
  <c r="O866" i="1"/>
  <c r="O867" i="1"/>
  <c r="O868" i="1"/>
  <c r="O869" i="1"/>
  <c r="O870" i="1"/>
  <c r="O871" i="1"/>
  <c r="O872" i="1"/>
  <c r="O873" i="1"/>
  <c r="O874" i="1"/>
  <c r="O923" i="1"/>
  <c r="O876" i="1"/>
  <c r="O877" i="1"/>
  <c r="O1439" i="1"/>
  <c r="O879" i="1"/>
  <c r="O880" i="1"/>
  <c r="O881" i="1"/>
  <c r="O882" i="1"/>
  <c r="O883" i="1"/>
  <c r="O884" i="1"/>
  <c r="O885" i="1"/>
  <c r="O886" i="1"/>
  <c r="O887" i="1"/>
  <c r="O888" i="1"/>
  <c r="O889" i="1"/>
  <c r="O890" i="1"/>
  <c r="O763" i="1"/>
  <c r="O892" i="1"/>
  <c r="O583" i="1"/>
  <c r="O894" i="1"/>
  <c r="O895" i="1"/>
  <c r="O896" i="1"/>
  <c r="O897" i="1"/>
  <c r="O898" i="1"/>
  <c r="O899" i="1"/>
  <c r="O900" i="1"/>
  <c r="O901" i="1"/>
  <c r="O533" i="1"/>
  <c r="O778" i="1"/>
  <c r="O904" i="1"/>
  <c r="O1691" i="1"/>
  <c r="O1956" i="1"/>
  <c r="O907" i="1"/>
  <c r="O908" i="1"/>
  <c r="O909" i="1"/>
  <c r="O1332" i="1"/>
  <c r="O911" i="1"/>
  <c r="O981" i="1"/>
  <c r="O1102" i="1"/>
  <c r="O914" i="1"/>
  <c r="O629" i="1"/>
  <c r="O1511" i="1"/>
  <c r="O695" i="1"/>
  <c r="O854" i="1"/>
  <c r="O919" i="1"/>
  <c r="O547" i="1"/>
  <c r="O2139" i="1"/>
  <c r="O1602" i="1"/>
  <c r="O1514" i="1"/>
  <c r="O1589" i="1"/>
  <c r="O1126" i="1"/>
  <c r="O733" i="1"/>
  <c r="O927" i="1"/>
  <c r="O2117" i="1"/>
  <c r="O1754" i="1"/>
  <c r="O669" i="1"/>
  <c r="O931" i="1"/>
  <c r="O2115" i="1"/>
  <c r="O709" i="1"/>
  <c r="O1855" i="1"/>
  <c r="O813" i="1"/>
  <c r="O936" i="1"/>
  <c r="O1122" i="1"/>
  <c r="O938" i="1"/>
  <c r="O939" i="1"/>
  <c r="O1438" i="1"/>
  <c r="O941" i="1"/>
  <c r="O942" i="1"/>
  <c r="O1457" i="1"/>
  <c r="O775" i="1"/>
  <c r="O1860" i="1"/>
  <c r="O946" i="1"/>
  <c r="O527" i="1"/>
  <c r="O2177" i="1"/>
  <c r="O949" i="1"/>
  <c r="O1469" i="1"/>
  <c r="O804" i="1"/>
  <c r="O1661" i="1"/>
  <c r="O953" i="1"/>
  <c r="O548" i="1"/>
  <c r="O545" i="1"/>
  <c r="O687" i="1"/>
  <c r="O957" i="1"/>
  <c r="O656" i="1"/>
  <c r="O959" i="1"/>
  <c r="O2395" i="1"/>
  <c r="O540" i="1"/>
  <c r="O1254" i="1"/>
  <c r="O543" i="1"/>
  <c r="O535" i="1"/>
  <c r="O2188" i="1"/>
  <c r="O1440" i="1"/>
  <c r="O2409" i="1"/>
  <c r="O968" i="1"/>
  <c r="O1897" i="1"/>
  <c r="O1590" i="1"/>
  <c r="O1644" i="1"/>
  <c r="O972" i="1"/>
  <c r="O983" i="1"/>
  <c r="O1488" i="1"/>
  <c r="O975" i="1"/>
  <c r="O976" i="1"/>
  <c r="O814" i="1"/>
  <c r="O978" i="1"/>
  <c r="O979" i="1"/>
  <c r="O980" i="1"/>
  <c r="O532" i="1"/>
  <c r="O924" i="1"/>
  <c r="O700" i="1"/>
  <c r="O984" i="1"/>
  <c r="O985" i="1"/>
  <c r="O986" i="1"/>
  <c r="O987" i="1"/>
  <c r="O988" i="1"/>
  <c r="O989" i="1"/>
  <c r="O990" i="1"/>
  <c r="O991" i="1"/>
  <c r="O992" i="1"/>
  <c r="O993" i="1"/>
  <c r="O994" i="1"/>
  <c r="O995" i="1"/>
  <c r="O996" i="1"/>
  <c r="O997" i="1"/>
  <c r="O998" i="1"/>
  <c r="O1847" i="1"/>
  <c r="O1000" i="1"/>
  <c r="O1001" i="1"/>
  <c r="O1002" i="1"/>
  <c r="O1003" i="1"/>
  <c r="O1004" i="1"/>
  <c r="O1005" i="1"/>
  <c r="O1006" i="1"/>
  <c r="O1007" i="1"/>
  <c r="O1008" i="1"/>
  <c r="O1009" i="1"/>
  <c r="O1010" i="1"/>
  <c r="O1011" i="1"/>
  <c r="O1012" i="1"/>
  <c r="O1013" i="1"/>
  <c r="O1014" i="1"/>
  <c r="O1015" i="1"/>
  <c r="O1016" i="1"/>
  <c r="O1017" i="1"/>
  <c r="O1018" i="1"/>
  <c r="O1019" i="1"/>
  <c r="O1020" i="1"/>
  <c r="O1021" i="1"/>
  <c r="O1249" i="1"/>
  <c r="O673" i="1"/>
  <c r="O789" i="1"/>
  <c r="O850" i="1"/>
  <c r="O1026" i="1"/>
  <c r="O2534" i="1"/>
  <c r="O1333" i="1"/>
  <c r="O1869" i="1"/>
  <c r="O1560" i="1"/>
  <c r="O642" i="1"/>
  <c r="O1032" i="1"/>
  <c r="O1033" i="1"/>
  <c r="O1034" i="1"/>
  <c r="O1035" i="1"/>
  <c r="O1036" i="1"/>
  <c r="O1567" i="1"/>
  <c r="O1512" i="1"/>
  <c r="O1918" i="1"/>
  <c r="O1040" i="1"/>
  <c r="O818" i="1"/>
  <c r="O651" i="1"/>
  <c r="O1043" i="1"/>
  <c r="O643" i="1"/>
  <c r="O1826" i="1"/>
  <c r="O1046" i="1"/>
  <c r="O2176" i="1"/>
  <c r="O1519" i="1"/>
  <c r="O671" i="1"/>
  <c r="O1050" i="1"/>
  <c r="O1083" i="1"/>
  <c r="O1549" i="1"/>
  <c r="O1125" i="1"/>
  <c r="O1054" i="1"/>
  <c r="O2355" i="1"/>
  <c r="O1314" i="1"/>
  <c r="O670" i="1"/>
  <c r="O1058" i="1"/>
  <c r="O1627" i="1"/>
  <c r="O2172" i="1"/>
  <c r="O2489" i="1"/>
  <c r="O696" i="1"/>
  <c r="O2014" i="1"/>
  <c r="O1064" i="1"/>
  <c r="O1065" i="1"/>
  <c r="O681" i="1"/>
  <c r="O2031" i="1"/>
  <c r="O1753" i="1"/>
  <c r="O1069" i="1"/>
  <c r="O1070" i="1"/>
  <c r="O1477" i="1"/>
  <c r="O1674" i="1"/>
  <c r="O1983" i="1"/>
  <c r="O935" i="1"/>
  <c r="O958" i="1"/>
  <c r="O945" i="1"/>
  <c r="O1507" i="1"/>
  <c r="O1078" i="1"/>
  <c r="O1079" i="1"/>
  <c r="O1551" i="1"/>
  <c r="O1081" i="1"/>
  <c r="O1583" i="1"/>
  <c r="O2295" i="1"/>
  <c r="O2017" i="1"/>
  <c r="O1085" i="1"/>
  <c r="O2351" i="1"/>
  <c r="O944" i="1"/>
  <c r="O1088" i="1"/>
  <c r="O1273" i="1"/>
  <c r="O761" i="1"/>
  <c r="O1339" i="1"/>
  <c r="O922" i="1"/>
  <c r="O1329" i="1"/>
  <c r="O1067" i="1"/>
  <c r="O766" i="1"/>
  <c r="O1096" i="1"/>
  <c r="O688" i="1"/>
  <c r="O1852" i="1"/>
  <c r="O1388" i="1"/>
  <c r="O1100" i="1"/>
  <c r="O773" i="1"/>
  <c r="O653" i="1"/>
  <c r="O1103" i="1"/>
  <c r="O627" i="1"/>
  <c r="O631" i="1"/>
  <c r="O1621" i="1"/>
  <c r="O2268" i="1"/>
  <c r="O1832" i="1"/>
  <c r="O1109" i="1"/>
  <c r="O1110" i="1"/>
  <c r="O965" i="1"/>
  <c r="O1112" i="1"/>
  <c r="O1301" i="1"/>
  <c r="O792" i="1"/>
  <c r="O1115" i="1"/>
  <c r="O2284" i="1"/>
  <c r="O1117" i="1"/>
  <c r="O1118" i="1"/>
  <c r="O1650" i="1"/>
  <c r="O801" i="1"/>
  <c r="O2342" i="1"/>
  <c r="O1134" i="1"/>
  <c r="O1653" i="1"/>
  <c r="O2431" i="1"/>
  <c r="O701" i="1"/>
  <c r="O893" i="1"/>
  <c r="O649" i="1"/>
  <c r="O1128" i="1"/>
  <c r="O826" i="1"/>
  <c r="O2019" i="1"/>
  <c r="O910" i="1"/>
  <c r="O783" i="1"/>
  <c r="O1133" i="1"/>
  <c r="O1822" i="1"/>
  <c r="O1146" i="1"/>
  <c r="O1136" i="1"/>
  <c r="O1137" i="1"/>
  <c r="O2133" i="1"/>
  <c r="O2108" i="1"/>
  <c r="O1140" i="1"/>
  <c r="O1141" i="1"/>
  <c r="O2180" i="1"/>
  <c r="O1143" i="1"/>
  <c r="O1144" i="1"/>
  <c r="O776" i="1"/>
  <c r="O1299" i="1"/>
  <c r="O1433" i="1"/>
  <c r="O1057" i="1"/>
  <c r="O1599" i="1"/>
  <c r="O1150" i="1"/>
  <c r="O1151" i="1"/>
  <c r="O1152" i="1"/>
  <c r="O1153" i="1"/>
  <c r="O1154" i="1"/>
  <c r="O1155" i="1"/>
  <c r="O1156" i="1"/>
  <c r="O1157" i="1"/>
  <c r="O1158" i="1"/>
  <c r="O1159" i="1"/>
  <c r="O1160" i="1"/>
  <c r="O1161" i="1"/>
  <c r="O1162" i="1"/>
  <c r="O1163" i="1"/>
  <c r="O1164" i="1"/>
  <c r="O822" i="1"/>
  <c r="O1166" i="1"/>
  <c r="O1167" i="1"/>
  <c r="O1168" i="1"/>
  <c r="O1169" i="1"/>
  <c r="O1170" i="1"/>
  <c r="O1171" i="1"/>
  <c r="O1172" i="1"/>
  <c r="O1173" i="1"/>
  <c r="O1174" i="1"/>
  <c r="O1175" i="1"/>
  <c r="O1176" i="1"/>
  <c r="O1177" i="1"/>
  <c r="O1178" i="1"/>
  <c r="O1179" i="1"/>
  <c r="O1180" i="1"/>
  <c r="O1181" i="1"/>
  <c r="O1182" i="1"/>
  <c r="O1183" i="1"/>
  <c r="O1184" i="1"/>
  <c r="O1185" i="1"/>
  <c r="O1186" i="1"/>
  <c r="O1187" i="1"/>
  <c r="O1188" i="1"/>
  <c r="O1189" i="1"/>
  <c r="O1190" i="1"/>
  <c r="O672" i="1"/>
  <c r="O1192" i="1"/>
  <c r="O1047" i="1"/>
  <c r="O1194" i="1"/>
  <c r="O691" i="1"/>
  <c r="O1196" i="1"/>
  <c r="O1197" i="1"/>
  <c r="O1198" i="1"/>
  <c r="O1199" i="1"/>
  <c r="O1200" i="1"/>
  <c r="O1201" i="1"/>
  <c r="O1202" i="1"/>
  <c r="O1203" i="1"/>
  <c r="O1204" i="1"/>
  <c r="O710" i="1"/>
  <c r="O1206" i="1"/>
  <c r="O1207" i="1"/>
  <c r="O1208" i="1"/>
  <c r="O1209" i="1"/>
  <c r="O1210" i="1"/>
  <c r="O1211" i="1"/>
  <c r="O1212" i="1"/>
  <c r="O1213" i="1"/>
  <c r="O1214" i="1"/>
  <c r="O1215" i="1"/>
  <c r="O1216" i="1"/>
  <c r="O1217" i="1"/>
  <c r="O1218" i="1"/>
  <c r="O1219" i="1"/>
  <c r="O1220" i="1"/>
  <c r="O1221" i="1"/>
  <c r="O1222" i="1"/>
  <c r="O1223" i="1"/>
  <c r="O1224" i="1"/>
  <c r="O1225" i="1"/>
  <c r="O1226" i="1"/>
  <c r="O1227" i="1"/>
  <c r="O1228" i="1"/>
  <c r="O1229" i="1"/>
  <c r="O1230" i="1"/>
  <c r="O1231" i="1"/>
  <c r="O1232" i="1"/>
  <c r="O1233" i="1"/>
  <c r="O1234" i="1"/>
  <c r="O1235" i="1"/>
  <c r="O1236" i="1"/>
  <c r="O1237" i="1"/>
  <c r="O1238" i="1"/>
  <c r="O1239" i="1"/>
  <c r="O1240" i="1"/>
  <c r="O1241" i="1"/>
  <c r="O1242" i="1"/>
  <c r="O1243" i="1"/>
  <c r="O1244" i="1"/>
  <c r="O2052" i="1"/>
  <c r="O702" i="1"/>
  <c r="O1247" i="1"/>
  <c r="O1248" i="1"/>
  <c r="O2316" i="1"/>
  <c r="O1529" i="1"/>
  <c r="O964" i="1"/>
  <c r="O2003" i="1"/>
  <c r="O1920" i="1"/>
  <c r="O1277" i="1"/>
  <c r="O802" i="1"/>
  <c r="O1256" i="1"/>
  <c r="O1257" i="1"/>
  <c r="O812" i="1"/>
  <c r="O1077" i="1"/>
  <c r="O1733" i="1"/>
  <c r="O1456" i="1"/>
  <c r="O1824" i="1"/>
  <c r="O1263" i="1"/>
  <c r="O1264" i="1"/>
  <c r="O1818" i="1"/>
  <c r="O1509" i="1"/>
  <c r="O1267" i="1"/>
  <c r="O819" i="1"/>
  <c r="O1470" i="1"/>
  <c r="O1270" i="1"/>
  <c r="O784" i="1"/>
  <c r="O1421" i="1"/>
  <c r="O769" i="1"/>
  <c r="O1274" i="1"/>
  <c r="O1275" i="1"/>
  <c r="O1276" i="1"/>
  <c r="O1297" i="1"/>
  <c r="O1859" i="1"/>
  <c r="O1619" i="1"/>
  <c r="O1280" i="1"/>
  <c r="O1281" i="1"/>
  <c r="O1282" i="1"/>
  <c r="O1283" i="1"/>
  <c r="O1284" i="1"/>
  <c r="O1285" i="1"/>
  <c r="O2040" i="1"/>
  <c r="O1287" i="1"/>
  <c r="O1308" i="1"/>
  <c r="O1289" i="1"/>
  <c r="O1063" i="1"/>
  <c r="O781" i="1"/>
  <c r="O1292" i="1"/>
  <c r="O1293" i="1"/>
  <c r="O1294" i="1"/>
  <c r="O1834" i="1"/>
  <c r="O1296" i="1"/>
  <c r="O2065" i="1"/>
  <c r="O734" i="1"/>
  <c r="O1252" i="1"/>
  <c r="O1300" i="1"/>
  <c r="O1571" i="1"/>
  <c r="O1302" i="1"/>
  <c r="O1303" i="1"/>
  <c r="O1191" i="1"/>
  <c r="O1305" i="1"/>
  <c r="O1306" i="1"/>
  <c r="O791" i="1"/>
  <c r="O966" i="1"/>
  <c r="O1309" i="1"/>
  <c r="O1883" i="1"/>
  <c r="O2011" i="1"/>
  <c r="O1312" i="1"/>
  <c r="O1313" i="1"/>
  <c r="O1310" i="1"/>
  <c r="O1315" i="1"/>
  <c r="O1316" i="1"/>
  <c r="O1317" i="1"/>
  <c r="O1578" i="1"/>
  <c r="O917" i="1"/>
  <c r="O1320" i="1"/>
  <c r="O2112" i="1"/>
  <c r="O1322" i="1"/>
  <c r="O764" i="1"/>
  <c r="O1325" i="1"/>
  <c r="O1677" i="1"/>
  <c r="O1045" i="1"/>
  <c r="O2039" i="1"/>
  <c r="O1059" i="1"/>
  <c r="O2318" i="1"/>
  <c r="O963" i="1"/>
  <c r="O823" i="1"/>
  <c r="O1259" i="1"/>
  <c r="O1866" i="1"/>
  <c r="O1334" i="1"/>
  <c r="O1335" i="1"/>
  <c r="O1928" i="1"/>
  <c r="O1337" i="1"/>
  <c r="O1338" i="1"/>
  <c r="O1964" i="1"/>
  <c r="O1489" i="1"/>
  <c r="O1982" i="1"/>
  <c r="O1342" i="1"/>
  <c r="O1343" i="1"/>
  <c r="O1344" i="1"/>
  <c r="O1345" i="1"/>
  <c r="O1346" i="1"/>
  <c r="O1347" i="1"/>
  <c r="O1348" i="1"/>
  <c r="O1349" i="1"/>
  <c r="O1350" i="1"/>
  <c r="O1351" i="1"/>
  <c r="O1352" i="1"/>
  <c r="O1353" i="1"/>
  <c r="O1354" i="1"/>
  <c r="O1355" i="1"/>
  <c r="O1356" i="1"/>
  <c r="O1357" i="1"/>
  <c r="O1358" i="1"/>
  <c r="O1359" i="1"/>
  <c r="O1360" i="1"/>
  <c r="O1361" i="1"/>
  <c r="O1362" i="1"/>
  <c r="O1363" i="1"/>
  <c r="O1364" i="1"/>
  <c r="O1365" i="1"/>
  <c r="O1366" i="1"/>
  <c r="O1367" i="1"/>
  <c r="O1368" i="1"/>
  <c r="O1369" i="1"/>
  <c r="O1370" i="1"/>
  <c r="O1371" i="1"/>
  <c r="O1372" i="1"/>
  <c r="O1373" i="1"/>
  <c r="O1374" i="1"/>
  <c r="O1375" i="1"/>
  <c r="O1376" i="1"/>
  <c r="O1377" i="1"/>
  <c r="O1378" i="1"/>
  <c r="O1379" i="1"/>
  <c r="O1380" i="1"/>
  <c r="O1381" i="1"/>
  <c r="O1382" i="1"/>
  <c r="O1383" i="1"/>
  <c r="O1384" i="1"/>
  <c r="O1385" i="1"/>
  <c r="O1386" i="1"/>
  <c r="O1387" i="1"/>
  <c r="O1093" i="1"/>
  <c r="O1389" i="1"/>
  <c r="O1390" i="1"/>
  <c r="O706" i="1"/>
  <c r="O1392" i="1"/>
  <c r="O1393" i="1"/>
  <c r="O1394" i="1"/>
  <c r="O1395" i="1"/>
  <c r="O1396" i="1"/>
  <c r="O1397" i="1"/>
  <c r="O1398" i="1"/>
  <c r="O1399" i="1"/>
  <c r="O1400" i="1"/>
  <c r="O1642" i="1"/>
  <c r="O1402" i="1"/>
  <c r="O1403" i="1"/>
  <c r="O1404" i="1"/>
  <c r="O1405" i="1"/>
  <c r="O1406" i="1"/>
  <c r="O1407" i="1"/>
  <c r="O1408" i="1"/>
  <c r="O1409" i="1"/>
  <c r="O767" i="1"/>
  <c r="O1411" i="1"/>
  <c r="O1412" i="1"/>
  <c r="O1413" i="1"/>
  <c r="O1414" i="1"/>
  <c r="O1415" i="1"/>
  <c r="O1416" i="1"/>
  <c r="O1417" i="1"/>
  <c r="O1418" i="1"/>
  <c r="O1419" i="1"/>
  <c r="O1980" i="1"/>
  <c r="O906" i="1"/>
  <c r="O1052" i="1"/>
  <c r="O1051" i="1"/>
  <c r="O1916" i="1"/>
  <c r="O2308" i="1"/>
  <c r="O1426" i="1"/>
  <c r="O1341" i="1"/>
  <c r="O2225" i="1"/>
  <c r="O1429" i="1"/>
  <c r="O2294" i="1"/>
  <c r="O934" i="1"/>
  <c r="O1887" i="1"/>
  <c r="O726" i="1"/>
  <c r="O2147" i="1"/>
  <c r="O1435" i="1"/>
  <c r="O1258" i="1"/>
  <c r="O2099" i="1"/>
  <c r="O2008" i="1"/>
  <c r="O1973" i="1"/>
  <c r="O1253" i="1"/>
  <c r="O1478" i="1"/>
  <c r="O1307" i="1"/>
  <c r="O2156" i="1"/>
  <c r="O1562" i="1"/>
  <c r="O1890" i="1"/>
  <c r="O1082" i="1"/>
  <c r="O1690" i="1"/>
  <c r="O771" i="1"/>
  <c r="O1660" i="1"/>
  <c r="O1450" i="1"/>
  <c r="O2193" i="1"/>
  <c r="O1116" i="1"/>
  <c r="O1056" i="1"/>
  <c r="O2184" i="1"/>
  <c r="O2418" i="1"/>
  <c r="O2513" i="1"/>
  <c r="O1856" i="1"/>
  <c r="O1458" i="1"/>
  <c r="O1459" i="1"/>
  <c r="O2411" i="1"/>
  <c r="O1023" i="1"/>
  <c r="O2293" i="1"/>
  <c r="O2035" i="1"/>
  <c r="O1464" i="1"/>
  <c r="O982" i="1"/>
  <c r="O1625" i="1"/>
  <c r="O1467" i="1"/>
  <c r="O1468" i="1"/>
  <c r="O2212" i="1"/>
  <c r="O1985" i="1"/>
  <c r="O1471" i="1"/>
  <c r="O2535" i="1"/>
  <c r="O2064" i="1"/>
  <c r="O916" i="1"/>
  <c r="O1518" i="1"/>
  <c r="O1476" i="1"/>
  <c r="O1340" i="1"/>
  <c r="O2140" i="1"/>
  <c r="O1479" i="1"/>
  <c r="O2098" i="1"/>
  <c r="O1851" i="1"/>
  <c r="O1482" i="1"/>
  <c r="O742" i="1"/>
  <c r="O1484" i="1"/>
  <c r="O1485" i="1"/>
  <c r="O1643" i="1"/>
  <c r="O2027" i="1"/>
  <c r="O1972" i="1"/>
  <c r="O1319" i="1"/>
  <c r="O2426" i="1"/>
  <c r="O1491" i="1"/>
  <c r="O1688" i="1"/>
  <c r="O920" i="1"/>
  <c r="O1062" i="1"/>
  <c r="O943" i="1"/>
  <c r="O2422" i="1"/>
  <c r="O1683" i="1"/>
  <c r="O2340" i="1"/>
  <c r="O2178" i="1"/>
  <c r="O2192" i="1"/>
  <c r="O2191" i="1"/>
  <c r="O1090" i="1"/>
  <c r="O1503" i="1"/>
  <c r="O1909" i="1"/>
  <c r="O1039" i="1"/>
  <c r="O1443" i="1"/>
  <c r="O2159" i="1"/>
  <c r="O1508" i="1"/>
  <c r="O2263" i="1"/>
  <c r="O1030" i="1"/>
  <c r="O2071" i="1"/>
  <c r="O1596" i="1"/>
  <c r="O2187" i="1"/>
  <c r="O1873" i="1"/>
  <c r="O2218" i="1"/>
  <c r="O1516" i="1"/>
  <c r="O1893" i="1"/>
  <c r="O2281" i="1"/>
  <c r="O694" i="1"/>
  <c r="O1613" i="1"/>
  <c r="O1436" i="1"/>
  <c r="O967" i="1"/>
  <c r="O1580" i="1"/>
  <c r="O1524" i="1"/>
  <c r="O1525" i="1"/>
  <c r="O1526" i="1"/>
  <c r="O788" i="1"/>
  <c r="O1528" i="1"/>
  <c r="O1684" i="1"/>
  <c r="O1097" i="1"/>
  <c r="O1531" i="1"/>
  <c r="O1532" i="1"/>
  <c r="O1533" i="1"/>
  <c r="O999" i="1"/>
  <c r="O1535" i="1"/>
  <c r="O1536" i="1"/>
  <c r="O1537" i="1"/>
  <c r="O1538" i="1"/>
  <c r="O1539" i="1"/>
  <c r="O1540" i="1"/>
  <c r="O1541" i="1"/>
  <c r="O1250" i="1"/>
  <c r="O1543" i="1"/>
  <c r="O1544" i="1"/>
  <c r="O1545" i="1"/>
  <c r="O1546" i="1"/>
  <c r="O1547" i="1"/>
  <c r="O1548" i="1"/>
  <c r="O2152" i="1"/>
  <c r="O1550" i="1"/>
  <c r="O1022" i="1"/>
  <c r="O2137" i="1"/>
  <c r="O1879" i="1"/>
  <c r="O1554" i="1"/>
  <c r="O878" i="1"/>
  <c r="O1556" i="1"/>
  <c r="O1557" i="1"/>
  <c r="O1072" i="1"/>
  <c r="O1559" i="1"/>
  <c r="O1460" i="1"/>
  <c r="O1611" i="1"/>
  <c r="O1898" i="1"/>
  <c r="O1119" i="1"/>
  <c r="O1670" i="1"/>
  <c r="O1565" i="1"/>
  <c r="O821" i="1"/>
  <c r="O2274" i="1"/>
  <c r="O1568" i="1"/>
  <c r="O1432" i="1"/>
  <c r="O1570" i="1"/>
  <c r="O1495" i="1"/>
  <c r="O1572" i="1"/>
  <c r="O1066" i="1"/>
  <c r="O1574" i="1"/>
  <c r="O1575" i="1"/>
  <c r="O1576" i="1"/>
  <c r="O1165" i="1"/>
  <c r="O1123" i="1"/>
  <c r="O1324" i="1"/>
  <c r="O1420" i="1"/>
  <c r="O1581" i="1"/>
  <c r="O2048" i="1"/>
  <c r="O1561" i="1"/>
  <c r="O1584" i="1"/>
  <c r="O1585" i="1"/>
  <c r="O1586" i="1"/>
  <c r="O1587" i="1"/>
  <c r="O1462" i="1"/>
  <c r="O1830" i="1"/>
  <c r="O1148" i="1"/>
  <c r="O1631" i="1"/>
  <c r="O1592" i="1"/>
  <c r="O1593" i="1"/>
  <c r="O1594" i="1"/>
  <c r="O973" i="1"/>
  <c r="O2382" i="1"/>
  <c r="O1927" i="1"/>
  <c r="O1463" i="1"/>
  <c r="O1481" i="1"/>
  <c r="O915" i="1"/>
  <c r="O1024" i="1"/>
  <c r="O1437" i="1"/>
  <c r="O1603" i="1"/>
  <c r="O1604" i="1"/>
  <c r="O1605" i="1"/>
  <c r="O1606" i="1"/>
  <c r="O1521" i="1"/>
  <c r="O1608" i="1"/>
  <c r="O1609" i="1"/>
  <c r="O952" i="1"/>
  <c r="O1833" i="1"/>
  <c r="O1612" i="1"/>
  <c r="O820" i="1"/>
  <c r="O2128" i="1"/>
  <c r="O1615" i="1"/>
  <c r="O1896" i="1"/>
  <c r="O1617" i="1"/>
  <c r="O1105" i="1"/>
  <c r="O1321" i="1"/>
  <c r="O2138" i="1"/>
  <c r="O1811" i="1"/>
  <c r="O1622" i="1"/>
  <c r="O1623" i="1"/>
  <c r="O1147" i="1"/>
  <c r="O1027" i="1"/>
  <c r="O1626" i="1"/>
  <c r="O1515" i="1"/>
  <c r="O1628" i="1"/>
  <c r="O1629" i="1"/>
  <c r="O954" i="1"/>
  <c r="O2289" i="1"/>
  <c r="O1905" i="1"/>
  <c r="O1633" i="1"/>
  <c r="O2056" i="1"/>
  <c r="O1926" i="1"/>
  <c r="O2089" i="1"/>
  <c r="O1864" i="1"/>
  <c r="O1638" i="1"/>
  <c r="O1639" i="1"/>
  <c r="O918" i="1"/>
  <c r="O902" i="1"/>
  <c r="O1825" i="1"/>
  <c r="O2247" i="1"/>
  <c r="O2286" i="1"/>
  <c r="O1645" i="1"/>
  <c r="O1452" i="1"/>
  <c r="O1138" i="1"/>
  <c r="O1648" i="1"/>
  <c r="O816" i="1"/>
  <c r="O1814" i="1"/>
  <c r="O1651" i="1"/>
  <c r="O1652" i="1"/>
  <c r="O1960" i="1"/>
  <c r="O1654" i="1"/>
  <c r="O1655" i="1"/>
  <c r="O2130" i="1"/>
  <c r="O1635" i="1"/>
  <c r="O1044" i="1"/>
  <c r="O2255" i="1"/>
  <c r="O2301" i="1"/>
  <c r="O2214" i="1"/>
  <c r="O1520" i="1"/>
  <c r="O1663" i="1"/>
  <c r="O1664" i="1"/>
  <c r="O903" i="1"/>
  <c r="O1666" i="1"/>
  <c r="O875" i="1"/>
  <c r="O1668" i="1"/>
  <c r="O1114" i="1"/>
  <c r="O1245" i="1"/>
  <c r="O1501" i="1"/>
  <c r="O1737" i="1"/>
  <c r="O1304" i="1"/>
  <c r="O1620" i="1"/>
  <c r="O1675" i="1"/>
  <c r="O1037" i="1"/>
  <c r="O1968" i="1"/>
  <c r="O1678" i="1"/>
  <c r="O1679" i="1"/>
  <c r="O913" i="1"/>
  <c r="O961" i="1"/>
  <c r="O1682" i="1"/>
  <c r="O1498" i="1"/>
  <c r="O1527" i="1"/>
  <c r="O1630" i="1"/>
  <c r="O912" i="1"/>
  <c r="O1687" i="1"/>
  <c r="O1634" i="1"/>
  <c r="O1689" i="1"/>
  <c r="O956" i="1"/>
  <c r="O1842" i="1"/>
  <c r="O1693" i="1"/>
  <c r="O2331" i="1"/>
  <c r="O1694" i="1"/>
  <c r="O1336" i="1"/>
  <c r="O1696" i="1"/>
  <c r="O1697" i="1"/>
  <c r="O1698" i="1"/>
  <c r="O1699" i="1"/>
  <c r="O1700" i="1"/>
  <c r="O1701" i="1"/>
  <c r="O1702" i="1"/>
  <c r="O1075" i="1"/>
  <c r="O1704" i="1"/>
  <c r="O1705" i="1"/>
  <c r="O1706" i="1"/>
  <c r="O1707" i="1"/>
  <c r="O947" i="1"/>
  <c r="O1709" i="1"/>
  <c r="O1710" i="1"/>
  <c r="O1711" i="1"/>
  <c r="O1712" i="1"/>
  <c r="O1713" i="1"/>
  <c r="O1714" i="1"/>
  <c r="O1715" i="1"/>
  <c r="O1716" i="1"/>
  <c r="O1717" i="1"/>
  <c r="O1718" i="1"/>
  <c r="O1719" i="1"/>
  <c r="O1720" i="1"/>
  <c r="O1721" i="1"/>
  <c r="O1722" i="1"/>
  <c r="O1723" i="1"/>
  <c r="O1724" i="1"/>
  <c r="O1725" i="1"/>
  <c r="O1726" i="1"/>
  <c r="O1727" i="1"/>
  <c r="O1728" i="1"/>
  <c r="O1729" i="1"/>
  <c r="O1730" i="1"/>
  <c r="O1731" i="1"/>
  <c r="O1732" i="1"/>
  <c r="O1600" i="1"/>
  <c r="O1734" i="1"/>
  <c r="O1735" i="1"/>
  <c r="O1736" i="1"/>
  <c r="O2276" i="1"/>
  <c r="O1738" i="1"/>
  <c r="O1739" i="1"/>
  <c r="O1740" i="1"/>
  <c r="O1741" i="1"/>
  <c r="O1742" i="1"/>
  <c r="O1743" i="1"/>
  <c r="O1744" i="1"/>
  <c r="O1745" i="1"/>
  <c r="O1746" i="1"/>
  <c r="O1747" i="1"/>
  <c r="O1748" i="1"/>
  <c r="O1749" i="1"/>
  <c r="O1750" i="1"/>
  <c r="O1751" i="1"/>
  <c r="O1752" i="1"/>
  <c r="O1326" i="1"/>
  <c r="O948" i="1"/>
  <c r="O1755" i="1"/>
  <c r="O1756" i="1"/>
  <c r="O1757" i="1"/>
  <c r="O1049" i="1"/>
  <c r="O1759" i="1"/>
  <c r="O1760" i="1"/>
  <c r="O1761" i="1"/>
  <c r="O1762" i="1"/>
  <c r="O1763" i="1"/>
  <c r="O1764" i="1"/>
  <c r="O1765" i="1"/>
  <c r="O1766" i="1"/>
  <c r="O1767" i="1"/>
  <c r="O1768" i="1"/>
  <c r="O1769" i="1"/>
  <c r="O1770" i="1"/>
  <c r="O1771" i="1"/>
  <c r="O1772" i="1"/>
  <c r="O1773" i="1"/>
  <c r="O1774" i="1"/>
  <c r="O1775" i="1"/>
  <c r="O1776" i="1"/>
  <c r="O1777" i="1"/>
  <c r="O1778" i="1"/>
  <c r="O1779" i="1"/>
  <c r="O1780" i="1"/>
  <c r="O1781" i="1"/>
  <c r="O1782" i="1"/>
  <c r="O1783" i="1"/>
  <c r="O1784" i="1"/>
  <c r="O1785" i="1"/>
  <c r="O1786" i="1"/>
  <c r="O1787" i="1"/>
  <c r="O1788" i="1"/>
  <c r="O1789" i="1"/>
  <c r="O1790" i="1"/>
  <c r="O1791" i="1"/>
  <c r="O1792" i="1"/>
  <c r="O2305" i="1"/>
  <c r="O1268" i="1"/>
  <c r="O1795" i="1"/>
  <c r="O1796" i="1"/>
  <c r="O1797" i="1"/>
  <c r="O1798" i="1"/>
  <c r="O1799" i="1"/>
  <c r="O1800" i="1"/>
  <c r="O1801" i="1"/>
  <c r="O1802" i="1"/>
  <c r="O1803" i="1"/>
  <c r="O1804" i="1"/>
  <c r="O1805" i="1"/>
  <c r="O1031" i="1"/>
  <c r="O1807" i="1"/>
  <c r="O1808" i="1"/>
  <c r="O1809" i="1"/>
  <c r="O1810" i="1"/>
  <c r="O1647" i="1"/>
  <c r="O2161" i="1"/>
  <c r="O1673" i="1"/>
  <c r="O1028" i="1"/>
  <c r="O2412" i="1"/>
  <c r="O2428" i="1"/>
  <c r="O2321" i="1"/>
  <c r="O2045" i="1"/>
  <c r="O1819" i="1"/>
  <c r="O1820" i="1"/>
  <c r="O937" i="1"/>
  <c r="O2315" i="1"/>
  <c r="O1591" i="1"/>
  <c r="O1130" i="1"/>
  <c r="O2385" i="1"/>
  <c r="O1865" i="1"/>
  <c r="O1577" i="1"/>
  <c r="O2304" i="1"/>
  <c r="O1522" i="1"/>
  <c r="O928" i="1"/>
  <c r="O1831" i="1"/>
  <c r="O2455" i="1"/>
  <c r="O1311" i="1"/>
  <c r="O1836" i="1"/>
  <c r="O1475" i="1"/>
  <c r="O2388" i="1"/>
  <c r="O2273" i="1"/>
  <c r="O1812" i="1"/>
  <c r="O1839" i="1"/>
  <c r="O1840" i="1"/>
  <c r="O2030" i="1"/>
  <c r="O2241" i="1"/>
  <c r="O1555" i="1"/>
  <c r="O1844" i="1"/>
  <c r="O2201" i="1"/>
  <c r="O1846" i="1"/>
  <c r="O929" i="1"/>
  <c r="O1850" i="1"/>
  <c r="O933" i="1"/>
  <c r="O2357" i="1"/>
  <c r="O2210" i="1"/>
  <c r="O2313" i="1"/>
  <c r="O2020" i="1"/>
  <c r="O1913" i="1"/>
  <c r="O1434" i="1"/>
  <c r="O2227" i="1"/>
  <c r="O2042" i="1"/>
  <c r="O2002" i="1"/>
  <c r="O1506" i="1"/>
  <c r="O1104" i="1"/>
  <c r="O1919" i="1"/>
  <c r="O1862" i="1"/>
  <c r="O1193" i="1"/>
  <c r="O1921" i="1"/>
  <c r="O2376" i="1"/>
  <c r="O2005" i="1"/>
  <c r="O1867" i="1"/>
  <c r="O2245" i="1"/>
  <c r="O1806" i="1"/>
  <c r="O1870" i="1"/>
  <c r="O1871" i="1"/>
  <c r="O2144" i="1"/>
  <c r="O1686" i="1"/>
  <c r="O2153" i="1"/>
  <c r="O2007" i="1"/>
  <c r="O1876" i="1"/>
  <c r="O1977" i="1"/>
  <c r="O1878" i="1"/>
  <c r="O1534" i="1"/>
  <c r="O1880" i="1"/>
  <c r="O2350" i="1"/>
  <c r="O1882" i="1"/>
  <c r="O2097" i="1"/>
  <c r="O1999" i="1"/>
  <c r="O1885" i="1"/>
  <c r="O1886" i="1"/>
  <c r="O1496" i="1"/>
  <c r="O2319" i="1"/>
  <c r="O2127" i="1"/>
  <c r="O2399" i="1"/>
  <c r="O1120" i="1"/>
  <c r="O1892" i="1"/>
  <c r="O1251" i="1"/>
  <c r="O2206" i="1"/>
  <c r="O2258" i="1"/>
  <c r="O2216" i="1"/>
  <c r="O2317" i="1"/>
  <c r="O2012" i="1"/>
  <c r="O2106" i="1"/>
  <c r="O1900" i="1"/>
  <c r="O1901" i="1"/>
  <c r="O1853" i="1"/>
  <c r="O2499" i="1"/>
  <c r="O1904" i="1"/>
  <c r="O2236" i="1"/>
  <c r="O2250" i="1"/>
  <c r="O1041" i="1"/>
  <c r="O2356" i="1"/>
  <c r="O2277" i="1"/>
  <c r="O1271" i="1"/>
  <c r="O1889" i="1"/>
  <c r="O926" i="1"/>
  <c r="O1497" i="1"/>
  <c r="O1914" i="1"/>
  <c r="O1915" i="1"/>
  <c r="O1595" i="1"/>
  <c r="O1917" i="1"/>
  <c r="O1947" i="1"/>
  <c r="O2309" i="1"/>
  <c r="O1048" i="1"/>
  <c r="O1424" i="1"/>
  <c r="O2279" i="1"/>
  <c r="O1473" i="1"/>
  <c r="O1924" i="1"/>
  <c r="O1925" i="1"/>
  <c r="O2220" i="1"/>
  <c r="O1038" i="1"/>
  <c r="O2381" i="1"/>
  <c r="O1513" i="1"/>
  <c r="O1930" i="1"/>
  <c r="O1931" i="1"/>
  <c r="O1932" i="1"/>
  <c r="O1933" i="1"/>
  <c r="O1934" i="1"/>
  <c r="O1935" i="1"/>
  <c r="O1936" i="1"/>
  <c r="O1937" i="1"/>
  <c r="O1938" i="1"/>
  <c r="O1939" i="1"/>
  <c r="O1940" i="1"/>
  <c r="O811" i="1"/>
  <c r="O1942" i="1"/>
  <c r="O1943" i="1"/>
  <c r="O1874" i="1"/>
  <c r="O1945" i="1"/>
  <c r="O1946" i="1"/>
  <c r="O1875" i="1"/>
  <c r="O2069" i="1"/>
  <c r="O1949" i="1"/>
  <c r="O1950" i="1"/>
  <c r="O1951" i="1"/>
  <c r="O1330" i="1"/>
  <c r="O1953" i="1"/>
  <c r="O1954" i="1"/>
  <c r="O1288" i="1"/>
  <c r="O2266" i="1"/>
  <c r="O2348" i="1"/>
  <c r="O1616" i="1"/>
  <c r="O1327" i="1"/>
  <c r="O1493" i="1"/>
  <c r="O1961" i="1"/>
  <c r="O1962" i="1"/>
  <c r="O1963" i="1"/>
  <c r="O2314" i="1"/>
  <c r="O1965" i="1"/>
  <c r="O2541" i="1"/>
  <c r="O1967" i="1"/>
  <c r="O1445" i="1"/>
  <c r="O1969" i="1"/>
  <c r="O1970" i="1"/>
  <c r="O1486" i="1"/>
  <c r="O1266" i="1"/>
  <c r="O1618" i="1"/>
  <c r="O1974" i="1"/>
  <c r="O1975" i="1"/>
  <c r="O1976" i="1"/>
  <c r="O2116" i="1"/>
  <c r="O1978" i="1"/>
  <c r="O1923" i="1"/>
  <c r="O1089" i="1"/>
  <c r="O2296" i="1"/>
  <c r="O2211" i="1"/>
  <c r="O1295" i="1"/>
  <c r="O2320" i="1"/>
  <c r="O2009" i="1"/>
  <c r="O1101" i="1"/>
  <c r="O1987" i="1"/>
  <c r="O1988" i="1"/>
  <c r="O1989" i="1"/>
  <c r="O2066" i="1"/>
  <c r="O1446" i="1"/>
  <c r="O1992" i="1"/>
  <c r="O1993" i="1"/>
  <c r="O1994" i="1"/>
  <c r="O1995" i="1"/>
  <c r="O1996" i="1"/>
  <c r="O1997" i="1"/>
  <c r="O1084" i="1"/>
  <c r="O1614" i="1"/>
  <c r="O2000" i="1"/>
  <c r="O1640" i="1"/>
  <c r="O1958" i="1"/>
  <c r="O2285" i="1"/>
  <c r="O2004" i="1"/>
  <c r="O2367" i="1"/>
  <c r="O1074" i="1"/>
  <c r="O1472" i="1"/>
  <c r="O1113" i="1"/>
  <c r="O2037" i="1"/>
  <c r="O2010" i="1"/>
  <c r="O1848" i="1"/>
  <c r="O1246" i="1"/>
  <c r="O1060" i="1"/>
  <c r="O2050" i="1"/>
  <c r="O2015" i="1"/>
  <c r="O2016" i="1"/>
  <c r="O1323" i="1"/>
  <c r="O2018" i="1"/>
  <c r="O1566" i="1"/>
  <c r="O1911" i="1"/>
  <c r="O1487" i="1"/>
  <c r="O2022" i="1"/>
  <c r="O2023" i="1"/>
  <c r="O2024" i="1"/>
  <c r="O2025" i="1"/>
  <c r="O2026" i="1"/>
  <c r="O2233" i="1"/>
  <c r="O2028" i="1"/>
  <c r="O2029" i="1"/>
  <c r="O2197" i="1"/>
  <c r="O2252" i="1"/>
  <c r="O2032" i="1"/>
  <c r="O2174" i="1"/>
  <c r="O2265" i="1"/>
  <c r="O2237" i="1"/>
  <c r="O1442" i="1"/>
  <c r="O1680" i="1"/>
  <c r="O1318" i="1"/>
  <c r="O1597" i="1"/>
  <c r="O1906" i="1"/>
  <c r="O1907" i="1"/>
  <c r="O2246" i="1"/>
  <c r="O1558" i="1"/>
  <c r="O2044" i="1"/>
  <c r="O1278" i="1"/>
  <c r="O2046" i="1"/>
  <c r="O2047" i="1"/>
  <c r="O2129" i="1"/>
  <c r="O2049" i="1"/>
  <c r="O1672" i="1"/>
  <c r="O2051" i="1"/>
  <c r="O2310" i="1"/>
  <c r="O2053" i="1"/>
  <c r="O2063" i="1"/>
  <c r="O2055" i="1"/>
  <c r="O1828" i="1"/>
  <c r="O2057" i="1"/>
  <c r="O2058" i="1"/>
  <c r="O2190" i="1"/>
  <c r="O1998" i="1"/>
  <c r="O2124" i="1"/>
  <c r="O1816" i="1"/>
  <c r="O1149" i="1"/>
  <c r="O2228" i="1"/>
  <c r="O1813" i="1"/>
  <c r="O1579" i="1"/>
  <c r="O1573" i="1"/>
  <c r="O2349" i="1"/>
  <c r="O2092" i="1"/>
  <c r="O2262" i="1"/>
  <c r="O2360" i="1"/>
  <c r="O2113" i="1"/>
  <c r="O2073" i="1"/>
  <c r="O2074" i="1"/>
  <c r="O2075" i="1"/>
  <c r="O2076" i="1"/>
  <c r="O2077" i="1"/>
  <c r="O2078" i="1"/>
  <c r="O2079" i="1"/>
  <c r="O2080" i="1"/>
  <c r="O1073" i="1"/>
  <c r="O1944" i="1"/>
  <c r="O1641" i="1"/>
  <c r="O2084" i="1"/>
  <c r="O1401" i="1"/>
  <c r="O2086" i="1"/>
  <c r="O2087" i="1"/>
  <c r="O2088" i="1"/>
  <c r="O1895" i="1"/>
  <c r="O2090" i="1"/>
  <c r="O2091" i="1"/>
  <c r="O1794" i="1"/>
  <c r="O2093" i="1"/>
  <c r="O2094" i="1"/>
  <c r="O2095" i="1"/>
  <c r="O2096" i="1"/>
  <c r="O1601" i="1"/>
  <c r="O1646" i="1"/>
  <c r="O1657" i="1"/>
  <c r="O1061" i="1"/>
  <c r="O2324" i="1"/>
  <c r="O2102" i="1"/>
  <c r="O2103" i="1"/>
  <c r="O1269" i="1"/>
  <c r="O1107" i="1"/>
  <c r="O1465" i="1"/>
  <c r="O1447" i="1"/>
  <c r="O1423" i="1"/>
  <c r="O2109" i="1"/>
  <c r="O2110" i="1"/>
  <c r="O2111" i="1"/>
  <c r="O2335" i="1"/>
  <c r="O1952" i="1"/>
  <c r="O2114" i="1"/>
  <c r="O2249" i="1"/>
  <c r="O1086" i="1"/>
  <c r="O1092" i="1"/>
  <c r="O2374" i="1"/>
  <c r="O2119" i="1"/>
  <c r="O2036" i="1"/>
  <c r="O2121" i="1"/>
  <c r="O2122" i="1"/>
  <c r="O2123" i="1"/>
  <c r="O2013" i="1"/>
  <c r="O2125" i="1"/>
  <c r="O2391" i="1"/>
  <c r="O1857" i="1"/>
  <c r="O1106" i="1"/>
  <c r="O2059" i="1"/>
  <c r="O1427" i="1"/>
  <c r="O2175" i="1"/>
  <c r="O1685" i="1"/>
  <c r="O1827" i="1"/>
  <c r="O2261" i="1"/>
  <c r="O2329" i="1"/>
  <c r="O1145" i="1"/>
  <c r="O2217" i="1"/>
  <c r="O2393" i="1"/>
  <c r="O1131" i="1"/>
  <c r="O1637" i="1"/>
  <c r="O2141" i="1"/>
  <c r="O2083" i="1"/>
  <c r="O1127" i="1"/>
  <c r="O1966" i="1"/>
  <c r="O2145" i="1"/>
  <c r="O1255" i="1"/>
  <c r="O2240" i="1"/>
  <c r="O2072" i="1"/>
  <c r="O2149" i="1"/>
  <c r="O2150" i="1"/>
  <c r="O2151" i="1"/>
  <c r="O1553" i="1"/>
  <c r="O1262" i="1"/>
  <c r="O2154" i="1"/>
  <c r="O2490" i="1"/>
  <c r="O1899" i="1"/>
  <c r="O2232" i="1"/>
  <c r="O2207" i="1"/>
  <c r="O2297" i="1"/>
  <c r="O2160" i="1"/>
  <c r="N25" i="1"/>
  <c r="N26" i="1"/>
  <c r="N27" i="1"/>
  <c r="N29" i="1"/>
  <c r="N30" i="1"/>
  <c r="N31" i="1"/>
  <c r="N32" i="1"/>
  <c r="N33" i="1"/>
  <c r="N34" i="1"/>
  <c r="N35" i="1"/>
  <c r="N37" i="1"/>
  <c r="N38" i="1"/>
  <c r="N39" i="1"/>
  <c r="N40" i="1"/>
  <c r="N41" i="1"/>
  <c r="N42" i="1"/>
  <c r="N43" i="1"/>
  <c r="N45" i="1"/>
  <c r="N46" i="1"/>
  <c r="N47" i="1"/>
  <c r="N48" i="1"/>
  <c r="N49" i="1"/>
  <c r="N50" i="1"/>
  <c r="N51" i="1"/>
  <c r="N53" i="1"/>
  <c r="N54" i="1"/>
  <c r="N55" i="1"/>
  <c r="N56" i="1"/>
  <c r="N57" i="1"/>
  <c r="N58" i="1"/>
  <c r="N59" i="1"/>
  <c r="N61" i="1"/>
  <c r="N62" i="1"/>
  <c r="N63" i="1"/>
  <c r="N64" i="1"/>
  <c r="N65" i="1"/>
  <c r="N66" i="1"/>
  <c r="N67" i="1"/>
  <c r="N69" i="1"/>
  <c r="N70" i="1"/>
  <c r="N71" i="1"/>
  <c r="N72" i="1"/>
  <c r="N73" i="1"/>
  <c r="N74" i="1"/>
  <c r="N75" i="1"/>
  <c r="N77" i="1"/>
  <c r="N78" i="1"/>
  <c r="N79" i="1"/>
  <c r="N80" i="1"/>
  <c r="N81" i="1"/>
  <c r="N82" i="1"/>
  <c r="N83" i="1"/>
  <c r="N85" i="1"/>
  <c r="N86" i="1"/>
  <c r="N87" i="1"/>
  <c r="N88" i="1"/>
  <c r="N89" i="1"/>
  <c r="N90" i="1"/>
  <c r="N92" i="1"/>
  <c r="N91" i="1"/>
  <c r="N94" i="1"/>
  <c r="N95" i="1"/>
  <c r="N96" i="1"/>
  <c r="N97" i="1"/>
  <c r="N98" i="1"/>
  <c r="N99" i="1"/>
  <c r="N101" i="1"/>
  <c r="N102" i="1"/>
  <c r="N103" i="1"/>
  <c r="N104" i="1"/>
  <c r="N105" i="1"/>
  <c r="N106" i="1"/>
  <c r="N107" i="1"/>
  <c r="N109" i="1"/>
  <c r="N110" i="1"/>
  <c r="N111" i="1"/>
  <c r="N112" i="1"/>
  <c r="N113" i="1"/>
  <c r="N114" i="1"/>
  <c r="N115" i="1"/>
  <c r="N117" i="1"/>
  <c r="N118" i="1"/>
  <c r="N152" i="1"/>
  <c r="N120" i="1"/>
  <c r="N121" i="1"/>
  <c r="N122" i="1"/>
  <c r="N123" i="1"/>
  <c r="N125" i="1"/>
  <c r="N126" i="1"/>
  <c r="N127" i="1"/>
  <c r="N128" i="1"/>
  <c r="N129" i="1"/>
  <c r="N130" i="1"/>
  <c r="N131" i="1"/>
  <c r="N133" i="1"/>
  <c r="N134" i="1"/>
  <c r="N135" i="1"/>
  <c r="N136" i="1"/>
  <c r="N137" i="1"/>
  <c r="N138" i="1"/>
  <c r="N139" i="1"/>
  <c r="N141" i="1"/>
  <c r="N142" i="1"/>
  <c r="N143" i="1"/>
  <c r="N144" i="1"/>
  <c r="N191" i="1"/>
  <c r="N146" i="1"/>
  <c r="N147" i="1"/>
  <c r="N149" i="1"/>
  <c r="N150" i="1"/>
  <c r="N151" i="1"/>
  <c r="N93" i="1"/>
  <c r="N153" i="1"/>
  <c r="N154" i="1"/>
  <c r="N155" i="1"/>
  <c r="N157" i="1"/>
  <c r="N158" i="1"/>
  <c r="N159" i="1"/>
  <c r="N160" i="1"/>
  <c r="N161" i="1"/>
  <c r="N162" i="1"/>
  <c r="N163" i="1"/>
  <c r="N165" i="1"/>
  <c r="N166" i="1"/>
  <c r="N167" i="1"/>
  <c r="N119" i="1"/>
  <c r="N169" i="1"/>
  <c r="N170" i="1"/>
  <c r="N171" i="1"/>
  <c r="N145" i="1"/>
  <c r="N174" i="1"/>
  <c r="N175" i="1"/>
  <c r="N176" i="1"/>
  <c r="N177" i="1"/>
  <c r="N178" i="1"/>
  <c r="N179" i="1"/>
  <c r="N181" i="1"/>
  <c r="N182" i="1"/>
  <c r="N183" i="1"/>
  <c r="N184" i="1"/>
  <c r="N185" i="1"/>
  <c r="N186" i="1"/>
  <c r="N187" i="1"/>
  <c r="N189" i="1"/>
  <c r="N190" i="1"/>
  <c r="N365" i="1"/>
  <c r="N192" i="1"/>
  <c r="N193" i="1"/>
  <c r="N194" i="1"/>
  <c r="N195" i="1"/>
  <c r="N197" i="1"/>
  <c r="N198" i="1"/>
  <c r="N199" i="1"/>
  <c r="N200" i="1"/>
  <c r="N201" i="1"/>
  <c r="N202" i="1"/>
  <c r="N203" i="1"/>
  <c r="N205" i="1"/>
  <c r="N248" i="1"/>
  <c r="N207" i="1"/>
  <c r="N208" i="1"/>
  <c r="N209" i="1"/>
  <c r="N210" i="1"/>
  <c r="N211" i="1"/>
  <c r="N213" i="1"/>
  <c r="N214" i="1"/>
  <c r="N173" i="1"/>
  <c r="N216" i="1"/>
  <c r="N217" i="1"/>
  <c r="N218" i="1"/>
  <c r="N219" i="1"/>
  <c r="N221" i="1"/>
  <c r="N222" i="1"/>
  <c r="N223" i="1"/>
  <c r="N224" i="1"/>
  <c r="N225" i="1"/>
  <c r="N226" i="1"/>
  <c r="N227" i="1"/>
  <c r="N229" i="1"/>
  <c r="N230" i="1"/>
  <c r="N231" i="1"/>
  <c r="N232" i="1"/>
  <c r="N168" i="1"/>
  <c r="N234" i="1"/>
  <c r="N235" i="1"/>
  <c r="N237" i="1"/>
  <c r="N238" i="1"/>
  <c r="N239" i="1"/>
  <c r="N240" i="1"/>
  <c r="N241" i="1"/>
  <c r="N242" i="1"/>
  <c r="N243" i="1"/>
  <c r="N245" i="1"/>
  <c r="N246" i="1"/>
  <c r="N247" i="1"/>
  <c r="N542" i="1"/>
  <c r="N249" i="1"/>
  <c r="N250" i="1"/>
  <c r="N251" i="1"/>
  <c r="N253" i="1"/>
  <c r="N254" i="1"/>
  <c r="N255" i="1"/>
  <c r="N256" i="1"/>
  <c r="N257" i="1"/>
  <c r="N258" i="1"/>
  <c r="N259" i="1"/>
  <c r="N261" i="1"/>
  <c r="N262" i="1"/>
  <c r="N469" i="1"/>
  <c r="N443" i="1"/>
  <c r="N265" i="1"/>
  <c r="N266" i="1"/>
  <c r="N267" i="1"/>
  <c r="N269" i="1"/>
  <c r="N270" i="1"/>
  <c r="N271" i="1"/>
  <c r="N272" i="1"/>
  <c r="N273" i="1"/>
  <c r="N274" i="1"/>
  <c r="N275" i="1"/>
  <c r="N277" i="1"/>
  <c r="N278" i="1"/>
  <c r="N279" i="1"/>
  <c r="N206" i="1"/>
  <c r="N654" i="1"/>
  <c r="N282" i="1"/>
  <c r="N283" i="1"/>
  <c r="N285" i="1"/>
  <c r="N263" i="1"/>
  <c r="N287" i="1"/>
  <c r="N288" i="1"/>
  <c r="N289" i="1"/>
  <c r="N297" i="1"/>
  <c r="N291" i="1"/>
  <c r="N293" i="1"/>
  <c r="N294" i="1"/>
  <c r="N264" i="1"/>
  <c r="N299" i="1"/>
  <c r="N215" i="1"/>
  <c r="N515" i="1"/>
  <c r="N280" i="1"/>
  <c r="N301" i="1"/>
  <c r="N302" i="1"/>
  <c r="N303" i="1"/>
  <c r="N304" i="1"/>
  <c r="N367" i="1"/>
  <c r="N306" i="1"/>
  <c r="N307" i="1"/>
  <c r="N309" i="1"/>
  <c r="N310" i="1"/>
  <c r="N233" i="1"/>
  <c r="N312" i="1"/>
  <c r="N313" i="1"/>
  <c r="N314" i="1"/>
  <c r="N315" i="1"/>
  <c r="N317" i="1"/>
  <c r="N318" i="1"/>
  <c r="N319" i="1"/>
  <c r="N320" i="1"/>
  <c r="N321" i="1"/>
  <c r="N281" i="1"/>
  <c r="N323" i="1"/>
  <c r="N325" i="1"/>
  <c r="N326" i="1"/>
  <c r="N327" i="1"/>
  <c r="N328" i="1"/>
  <c r="N329" i="1"/>
  <c r="N330" i="1"/>
  <c r="N331" i="1"/>
  <c r="N333" i="1"/>
  <c r="N334" i="1"/>
  <c r="N335" i="1"/>
  <c r="N336" i="1"/>
  <c r="N337" i="1"/>
  <c r="N338" i="1"/>
  <c r="N339" i="1"/>
  <c r="N341" i="1"/>
  <c r="N346" i="1"/>
  <c r="N305" i="1"/>
  <c r="N683" i="1"/>
  <c r="N1091" i="1"/>
  <c r="N1124" i="1"/>
  <c r="N300" i="1"/>
  <c r="N349" i="1"/>
  <c r="N350" i="1"/>
  <c r="N351" i="1"/>
  <c r="N352" i="1"/>
  <c r="N353" i="1"/>
  <c r="N354" i="1"/>
  <c r="N355" i="1"/>
  <c r="N357" i="1"/>
  <c r="N358" i="1"/>
  <c r="N359" i="1"/>
  <c r="N360" i="1"/>
  <c r="N361" i="1"/>
  <c r="N362" i="1"/>
  <c r="N363" i="1"/>
  <c r="N705" i="1"/>
  <c r="N398" i="1"/>
  <c r="N704" i="1"/>
  <c r="N368" i="1"/>
  <c r="N290" i="1"/>
  <c r="N370" i="1"/>
  <c r="N371" i="1"/>
  <c r="N373" i="1"/>
  <c r="N374" i="1"/>
  <c r="N375" i="1"/>
  <c r="N376" i="1"/>
  <c r="N377" i="1"/>
  <c r="N378" i="1"/>
  <c r="N379" i="1"/>
  <c r="N381" i="1"/>
  <c r="N382" i="1"/>
  <c r="N383" i="1"/>
  <c r="N384" i="1"/>
  <c r="N286" i="1"/>
  <c r="N295" i="1"/>
  <c r="N387" i="1"/>
  <c r="N389" i="1"/>
  <c r="N390" i="1"/>
  <c r="N391" i="1"/>
  <c r="N392" i="1"/>
  <c r="N393" i="1"/>
  <c r="N394" i="1"/>
  <c r="N857" i="1"/>
  <c r="N585" i="1"/>
  <c r="N342" i="1"/>
  <c r="N399" i="1"/>
  <c r="N400" i="1"/>
  <c r="N401" i="1"/>
  <c r="N402" i="1"/>
  <c r="N403" i="1"/>
  <c r="N405" i="1"/>
  <c r="N406" i="1"/>
  <c r="N407" i="1"/>
  <c r="N408" i="1"/>
  <c r="N409" i="1"/>
  <c r="N410" i="1"/>
  <c r="N411" i="1"/>
  <c r="N413" i="1"/>
  <c r="N414" i="1"/>
  <c r="N415" i="1"/>
  <c r="N416" i="1"/>
  <c r="N417" i="1"/>
  <c r="N418" i="1"/>
  <c r="N419" i="1"/>
  <c r="N421" i="1"/>
  <c r="N422" i="1"/>
  <c r="N423" i="1"/>
  <c r="N424" i="1"/>
  <c r="N425" i="1"/>
  <c r="N426" i="1"/>
  <c r="N427" i="1"/>
  <c r="N429" i="1"/>
  <c r="N430" i="1"/>
  <c r="N431" i="1"/>
  <c r="N432" i="1"/>
  <c r="N433" i="1"/>
  <c r="N434" i="1"/>
  <c r="N435" i="1"/>
  <c r="N298" i="1"/>
  <c r="N438" i="1"/>
  <c r="N439" i="1"/>
  <c r="N440" i="1"/>
  <c r="N441" i="1"/>
  <c r="N538" i="1"/>
  <c r="N453" i="1"/>
  <c r="N445" i="1"/>
  <c r="N446" i="1"/>
  <c r="N447" i="1"/>
  <c r="N448" i="1"/>
  <c r="N449" i="1"/>
  <c r="N450" i="1"/>
  <c r="N451" i="1"/>
  <c r="N343" i="1"/>
  <c r="N454" i="1"/>
  <c r="N455" i="1"/>
  <c r="N456" i="1"/>
  <c r="N457" i="1"/>
  <c r="N458" i="1"/>
  <c r="N459" i="1"/>
  <c r="N461" i="1"/>
  <c r="N462" i="1"/>
  <c r="N463" i="1"/>
  <c r="N464" i="1"/>
  <c r="N465" i="1"/>
  <c r="N616" i="1"/>
  <c r="N467" i="1"/>
  <c r="N940" i="1"/>
  <c r="N645" i="1"/>
  <c r="N471" i="1"/>
  <c r="N472" i="1"/>
  <c r="N473" i="1"/>
  <c r="N474" i="1"/>
  <c r="N475" i="1"/>
  <c r="N477" i="1"/>
  <c r="N478" i="1"/>
  <c r="N479" i="1"/>
  <c r="N480" i="1"/>
  <c r="N481" i="1"/>
  <c r="N482" i="1"/>
  <c r="N483" i="1"/>
  <c r="N485" i="1"/>
  <c r="N486" i="1"/>
  <c r="N487" i="1"/>
  <c r="N488" i="1"/>
  <c r="N489" i="1"/>
  <c r="N490" i="1"/>
  <c r="N491" i="1"/>
  <c r="N493" i="1"/>
  <c r="N494" i="1"/>
  <c r="N512" i="1"/>
  <c r="N496" i="1"/>
  <c r="N497" i="1"/>
  <c r="N498" i="1"/>
  <c r="N499" i="1"/>
  <c r="N501" i="1"/>
  <c r="N502" i="1"/>
  <c r="N503" i="1"/>
  <c r="N504" i="1"/>
  <c r="N505" i="1"/>
  <c r="N506" i="1"/>
  <c r="N507" i="1"/>
  <c r="N509" i="1"/>
  <c r="N510" i="1"/>
  <c r="N511" i="1"/>
  <c r="N676" i="1"/>
  <c r="N369" i="1"/>
  <c r="N1542" i="1"/>
  <c r="N682" i="1"/>
  <c r="N1042" i="1"/>
  <c r="N518" i="1"/>
  <c r="N519" i="1"/>
  <c r="N520" i="1"/>
  <c r="N521" i="1"/>
  <c r="N1129" i="1"/>
  <c r="N1094" i="1"/>
  <c r="N692" i="1"/>
  <c r="N396" i="1"/>
  <c r="N554" i="1"/>
  <c r="N2205" i="1"/>
  <c r="N1636" i="1"/>
  <c r="N530" i="1"/>
  <c r="N2038" i="1"/>
  <c r="N437" i="1"/>
  <c r="N534" i="1"/>
  <c r="N1142" i="1"/>
  <c r="N385" i="1"/>
  <c r="N537" i="1"/>
  <c r="N442" i="1"/>
  <c r="N969" i="1"/>
  <c r="N541" i="1"/>
  <c r="N2136" i="1"/>
  <c r="N806" i="1"/>
  <c r="N466" i="1"/>
  <c r="N805" i="1"/>
  <c r="N546" i="1"/>
  <c r="N786" i="1"/>
  <c r="N549" i="1"/>
  <c r="N550" i="1"/>
  <c r="N551" i="1"/>
  <c r="N552" i="1"/>
  <c r="N553" i="1"/>
  <c r="N344" i="1"/>
  <c r="N555" i="1"/>
  <c r="N557" i="1"/>
  <c r="N558" i="1"/>
  <c r="N559" i="1"/>
  <c r="N560" i="1"/>
  <c r="N561" i="1"/>
  <c r="N562" i="1"/>
  <c r="N563" i="1"/>
  <c r="N565" i="1"/>
  <c r="N566" i="1"/>
  <c r="N567" i="1"/>
  <c r="N568" i="1"/>
  <c r="N569" i="1"/>
  <c r="N570" i="1"/>
  <c r="N571" i="1"/>
  <c r="N573" i="1"/>
  <c r="N574" i="1"/>
  <c r="N575" i="1"/>
  <c r="N576" i="1"/>
  <c r="N577" i="1"/>
  <c r="N578" i="1"/>
  <c r="N579" i="1"/>
  <c r="N581" i="1"/>
  <c r="N582" i="1"/>
  <c r="N468" i="1"/>
  <c r="N636" i="1"/>
  <c r="N395" i="1"/>
  <c r="N444" i="1"/>
  <c r="N587" i="1"/>
  <c r="N589" i="1"/>
  <c r="N590" i="1"/>
  <c r="N591" i="1"/>
  <c r="N592" i="1"/>
  <c r="N593" i="1"/>
  <c r="N594" i="1"/>
  <c r="N595" i="1"/>
  <c r="N597" i="1"/>
  <c r="N598" i="1"/>
  <c r="N599" i="1"/>
  <c r="N600" i="1"/>
  <c r="N601" i="1"/>
  <c r="N602" i="1"/>
  <c r="N603" i="1"/>
  <c r="N605" i="1"/>
  <c r="N606" i="1"/>
  <c r="N607" i="1"/>
  <c r="N608" i="1"/>
  <c r="N609" i="1"/>
  <c r="N610" i="1"/>
  <c r="N611" i="1"/>
  <c r="N613" i="1"/>
  <c r="N614" i="1"/>
  <c r="N615" i="1"/>
  <c r="N531" i="1"/>
  <c r="N617" i="1"/>
  <c r="N618" i="1"/>
  <c r="N619" i="1"/>
  <c r="N621" i="1"/>
  <c r="N622" i="1"/>
  <c r="N623" i="1"/>
  <c r="N624" i="1"/>
  <c r="N625" i="1"/>
  <c r="N2067" i="1"/>
  <c r="N2299" i="1"/>
  <c r="N795" i="1"/>
  <c r="N584" i="1"/>
  <c r="N1658" i="1"/>
  <c r="N632" i="1"/>
  <c r="N633" i="1"/>
  <c r="N634" i="1"/>
  <c r="N635" i="1"/>
  <c r="N637" i="1"/>
  <c r="N1331" i="1"/>
  <c r="N528" i="1"/>
  <c r="N1632" i="1"/>
  <c r="N1474" i="1"/>
  <c r="N1080" i="1"/>
  <c r="N932" i="1"/>
  <c r="N1881" i="1"/>
  <c r="N539" i="1"/>
  <c r="N2107" i="1"/>
  <c r="N648" i="1"/>
  <c r="N2085" i="1"/>
  <c r="N1422" i="1"/>
  <c r="N366" i="1"/>
  <c r="N748" i="1"/>
  <c r="N1483" i="1"/>
  <c r="N1095" i="1"/>
  <c r="N386" i="1"/>
  <c r="N657" i="1"/>
  <c r="N658" i="1"/>
  <c r="N659" i="1"/>
  <c r="N661" i="1"/>
  <c r="N662" i="1"/>
  <c r="N663" i="1"/>
  <c r="N664" i="1"/>
  <c r="N665" i="1"/>
  <c r="N666" i="1"/>
  <c r="N644" i="1"/>
  <c r="N685" i="1"/>
  <c r="N544" i="1"/>
  <c r="N757" i="1"/>
  <c r="N891" i="1"/>
  <c r="N1099" i="1"/>
  <c r="N684" i="1"/>
  <c r="N675" i="1"/>
  <c r="N1425" i="1"/>
  <c r="N678" i="1"/>
  <c r="N679" i="1"/>
  <c r="N514" i="1"/>
  <c r="N962" i="1"/>
  <c r="N1461" i="1"/>
  <c r="N974" i="1"/>
  <c r="N1492" i="1"/>
  <c r="N955" i="1"/>
  <c r="N674" i="1"/>
  <c r="N470" i="1"/>
  <c r="N689" i="1"/>
  <c r="N690" i="1"/>
  <c r="N1598" i="1"/>
  <c r="N693" i="1"/>
  <c r="N626" i="1"/>
  <c r="N2158" i="1"/>
  <c r="N921" i="1"/>
  <c r="N697" i="1"/>
  <c r="N698" i="1"/>
  <c r="N699" i="1"/>
  <c r="N1068" i="1"/>
  <c r="N564" i="1"/>
  <c r="N2505" i="1"/>
  <c r="N1607" i="1"/>
  <c r="N1588" i="1"/>
  <c r="N925" i="1"/>
  <c r="N970" i="1"/>
  <c r="N1610" i="1"/>
  <c r="N586" i="1"/>
  <c r="N711" i="1"/>
  <c r="N712" i="1"/>
  <c r="N713" i="1"/>
  <c r="N714" i="1"/>
  <c r="N715" i="1"/>
  <c r="N717" i="1"/>
  <c r="N718" i="1"/>
  <c r="N719" i="1"/>
  <c r="N720" i="1"/>
  <c r="N721" i="1"/>
  <c r="N722" i="1"/>
  <c r="N723" i="1"/>
  <c r="N725" i="1"/>
  <c r="N630" i="1"/>
  <c r="N727" i="1"/>
  <c r="N728" i="1"/>
  <c r="N729" i="1"/>
  <c r="N730" i="1"/>
  <c r="N731" i="1"/>
  <c r="N397" i="1"/>
  <c r="N703" i="1"/>
  <c r="N735" i="1"/>
  <c r="N736" i="1"/>
  <c r="N737" i="1"/>
  <c r="N738" i="1"/>
  <c r="N739" i="1"/>
  <c r="N741" i="1"/>
  <c r="N655" i="1"/>
  <c r="N743" i="1"/>
  <c r="N744" i="1"/>
  <c r="N745" i="1"/>
  <c r="N746" i="1"/>
  <c r="N747" i="1"/>
  <c r="N749" i="1"/>
  <c r="N750" i="1"/>
  <c r="N751" i="1"/>
  <c r="N752" i="1"/>
  <c r="N753" i="1"/>
  <c r="N754" i="1"/>
  <c r="N755" i="1"/>
  <c r="N1891" i="1"/>
  <c r="N758" i="1"/>
  <c r="N759" i="1"/>
  <c r="N760" i="1"/>
  <c r="N2384" i="1"/>
  <c r="N762" i="1"/>
  <c r="N960" i="1"/>
  <c r="N765" i="1"/>
  <c r="N951" i="1"/>
  <c r="N650" i="1"/>
  <c r="N768" i="1"/>
  <c r="N1290" i="1"/>
  <c r="N770" i="1"/>
  <c r="N677" i="1"/>
  <c r="N646" i="1"/>
  <c r="N774" i="1"/>
  <c r="N772" i="1"/>
  <c r="N680" i="1"/>
  <c r="N971" i="1"/>
  <c r="N1552" i="1"/>
  <c r="N779" i="1"/>
  <c r="N707" i="1"/>
  <c r="N782" i="1"/>
  <c r="N950" i="1"/>
  <c r="N638" i="1"/>
  <c r="N785" i="1"/>
  <c r="N1135" i="1"/>
  <c r="N1681" i="1"/>
  <c r="N523" i="1"/>
  <c r="N790" i="1"/>
  <c r="N2413" i="1"/>
  <c r="N794" i="1"/>
  <c r="N793" i="1"/>
  <c r="N930" i="1"/>
  <c r="N810" i="1"/>
  <c r="N797" i="1"/>
  <c r="N798" i="1"/>
  <c r="N799" i="1"/>
  <c r="N800" i="1"/>
  <c r="N647" i="1"/>
  <c r="N1431" i="1"/>
  <c r="N803" i="1"/>
  <c r="N1912" i="1"/>
  <c r="N1448" i="1"/>
  <c r="N807" i="1"/>
  <c r="N808" i="1"/>
  <c r="N809" i="1"/>
  <c r="N2444" i="1"/>
  <c r="N1500" i="1"/>
  <c r="N1449" i="1"/>
  <c r="N1981" i="1"/>
  <c r="N815" i="1"/>
  <c r="N2070" i="1"/>
  <c r="N817" i="1"/>
  <c r="N652" i="1"/>
  <c r="N905" i="1"/>
  <c r="N522" i="1"/>
  <c r="N1708" i="1"/>
  <c r="N639" i="1"/>
  <c r="N824" i="1"/>
  <c r="N825" i="1"/>
  <c r="N1291" i="1"/>
  <c r="N827" i="1"/>
  <c r="N829" i="1"/>
  <c r="N830" i="1"/>
  <c r="N831" i="1"/>
  <c r="N832" i="1"/>
  <c r="N833" i="1"/>
  <c r="N834" i="1"/>
  <c r="N835" i="1"/>
  <c r="N837" i="1"/>
  <c r="N838" i="1"/>
  <c r="N839" i="1"/>
  <c r="N840" i="1"/>
  <c r="N841" i="1"/>
  <c r="N842" i="1"/>
  <c r="N843" i="1"/>
  <c r="N845" i="1"/>
  <c r="N846" i="1"/>
  <c r="N847" i="1"/>
  <c r="N848" i="1"/>
  <c r="N849" i="1"/>
  <c r="N641" i="1"/>
  <c r="N851" i="1"/>
  <c r="N853" i="1"/>
  <c r="N513" i="1"/>
  <c r="N855" i="1"/>
  <c r="N856" i="1"/>
  <c r="N525" i="1"/>
  <c r="N858" i="1"/>
  <c r="N859" i="1"/>
  <c r="N861" i="1"/>
  <c r="N862" i="1"/>
  <c r="N863" i="1"/>
  <c r="N864" i="1"/>
  <c r="N865" i="1"/>
  <c r="N866" i="1"/>
  <c r="N867" i="1"/>
  <c r="N869" i="1"/>
  <c r="N870" i="1"/>
  <c r="N871" i="1"/>
  <c r="N872" i="1"/>
  <c r="N873" i="1"/>
  <c r="N874" i="1"/>
  <c r="N923" i="1"/>
  <c r="N877" i="1"/>
  <c r="N1439" i="1"/>
  <c r="N879" i="1"/>
  <c r="N880" i="1"/>
  <c r="N881" i="1"/>
  <c r="N882" i="1"/>
  <c r="N883" i="1"/>
  <c r="N885" i="1"/>
  <c r="N886" i="1"/>
  <c r="N887" i="1"/>
  <c r="N888" i="1"/>
  <c r="N889" i="1"/>
  <c r="N890" i="1"/>
  <c r="N763" i="1"/>
  <c r="N583" i="1"/>
  <c r="N894" i="1"/>
  <c r="N895" i="1"/>
  <c r="N896" i="1"/>
  <c r="N897" i="1"/>
  <c r="N898" i="1"/>
  <c r="N899" i="1"/>
  <c r="N901" i="1"/>
  <c r="N533" i="1"/>
  <c r="N778" i="1"/>
  <c r="N904" i="1"/>
  <c r="N1691" i="1"/>
  <c r="N1956" i="1"/>
  <c r="N907" i="1"/>
  <c r="N909" i="1"/>
  <c r="N1332" i="1"/>
  <c r="N911" i="1"/>
  <c r="N981" i="1"/>
  <c r="N1102" i="1"/>
  <c r="N914" i="1"/>
  <c r="N629" i="1"/>
  <c r="N695" i="1"/>
  <c r="N854" i="1"/>
  <c r="N919" i="1"/>
  <c r="N547" i="1"/>
  <c r="N2139" i="1"/>
  <c r="N1602" i="1"/>
  <c r="N1514" i="1"/>
  <c r="N1126" i="1"/>
  <c r="N733" i="1"/>
  <c r="N927" i="1"/>
  <c r="N2117" i="1"/>
  <c r="N1754" i="1"/>
  <c r="N669" i="1"/>
  <c r="N931" i="1"/>
  <c r="N709" i="1"/>
  <c r="N1855" i="1"/>
  <c r="N813" i="1"/>
  <c r="N936" i="1"/>
  <c r="N1122" i="1"/>
  <c r="N938" i="1"/>
  <c r="N939" i="1"/>
  <c r="N941" i="1"/>
  <c r="N942" i="1"/>
  <c r="N1457" i="1"/>
  <c r="N775" i="1"/>
  <c r="N1860" i="1"/>
  <c r="N946" i="1"/>
  <c r="N527" i="1"/>
  <c r="N949" i="1"/>
  <c r="N1469" i="1"/>
  <c r="N804" i="1"/>
  <c r="N1661" i="1"/>
  <c r="N953" i="1"/>
  <c r="N548" i="1"/>
  <c r="N545" i="1"/>
  <c r="N957" i="1"/>
  <c r="N656" i="1"/>
  <c r="N959" i="1"/>
  <c r="N2395" i="1"/>
  <c r="N540" i="1"/>
  <c r="N1254" i="1"/>
  <c r="N543" i="1"/>
  <c r="N2188" i="1"/>
  <c r="N1440" i="1"/>
  <c r="N2409" i="1"/>
  <c r="N968" i="1"/>
  <c r="N1897" i="1"/>
  <c r="N1590" i="1"/>
  <c r="N1644" i="1"/>
  <c r="N983" i="1"/>
  <c r="N1488" i="1"/>
  <c r="N975" i="1"/>
  <c r="N976" i="1"/>
  <c r="N814" i="1"/>
  <c r="N978" i="1"/>
  <c r="N979" i="1"/>
  <c r="N532" i="1"/>
  <c r="N924" i="1"/>
  <c r="N700" i="1"/>
  <c r="N984" i="1"/>
  <c r="N985" i="1"/>
  <c r="N986" i="1"/>
  <c r="N987" i="1"/>
  <c r="N989" i="1"/>
  <c r="N990" i="1"/>
  <c r="N991" i="1"/>
  <c r="N992" i="1"/>
  <c r="N993" i="1"/>
  <c r="N994" i="1"/>
  <c r="N995" i="1"/>
  <c r="N997" i="1"/>
  <c r="N998" i="1"/>
  <c r="N1847" i="1"/>
  <c r="N1000" i="1"/>
  <c r="N1001" i="1"/>
  <c r="N1002" i="1"/>
  <c r="N1003" i="1"/>
  <c r="N1005" i="1"/>
  <c r="N1006" i="1"/>
  <c r="N1007" i="1"/>
  <c r="N1008" i="1"/>
  <c r="N1009" i="1"/>
  <c r="N1010" i="1"/>
  <c r="N1011" i="1"/>
  <c r="N1013" i="1"/>
  <c r="N1014" i="1"/>
  <c r="N1015" i="1"/>
  <c r="N1016" i="1"/>
  <c r="N1017" i="1"/>
  <c r="N1018" i="1"/>
  <c r="N1019" i="1"/>
  <c r="N1021" i="1"/>
  <c r="N1249" i="1"/>
  <c r="N673" i="1"/>
  <c r="N789" i="1"/>
  <c r="N850" i="1"/>
  <c r="N1026" i="1"/>
  <c r="N2534" i="1"/>
  <c r="N1869" i="1"/>
  <c r="N1560" i="1"/>
  <c r="N642" i="1"/>
  <c r="N1032" i="1"/>
  <c r="N1033" i="1"/>
  <c r="N1034" i="1"/>
  <c r="N1035" i="1"/>
  <c r="N1567" i="1"/>
  <c r="N1512" i="1"/>
  <c r="N1918" i="1"/>
  <c r="N1040" i="1"/>
  <c r="N818" i="1"/>
  <c r="N651" i="1"/>
  <c r="N1043" i="1"/>
  <c r="N1826" i="1"/>
  <c r="N1046" i="1"/>
  <c r="N2176" i="1"/>
  <c r="N1519" i="1"/>
  <c r="N671" i="1"/>
  <c r="N1050" i="1"/>
  <c r="N1083" i="1"/>
  <c r="N1125" i="1"/>
  <c r="N1054" i="1"/>
  <c r="N2355" i="1"/>
  <c r="N1314" i="1"/>
  <c r="N670" i="1"/>
  <c r="N1058" i="1"/>
  <c r="N1627" i="1"/>
  <c r="N2489" i="1"/>
  <c r="N696" i="1"/>
  <c r="N2014" i="1"/>
  <c r="N1064" i="1"/>
  <c r="N1065" i="1"/>
  <c r="N681" i="1"/>
  <c r="N2031" i="1"/>
  <c r="N1069" i="1"/>
  <c r="N1070" i="1"/>
  <c r="N1477" i="1"/>
  <c r="N1674" i="1"/>
  <c r="N1983" i="1"/>
  <c r="N935" i="1"/>
  <c r="N958" i="1"/>
  <c r="N1507" i="1"/>
  <c r="N1078" i="1"/>
  <c r="N1079" i="1"/>
  <c r="N1551" i="1"/>
  <c r="N1081" i="1"/>
  <c r="N1583" i="1"/>
  <c r="N2295" i="1"/>
  <c r="N1085" i="1"/>
  <c r="N2351" i="1"/>
  <c r="N944" i="1"/>
  <c r="N1088" i="1"/>
  <c r="N1273" i="1"/>
  <c r="N761" i="1"/>
  <c r="N1339" i="1"/>
  <c r="N1329" i="1"/>
  <c r="N1067" i="1"/>
  <c r="N766" i="1"/>
  <c r="N1096" i="1"/>
  <c r="N688" i="1"/>
  <c r="N1852" i="1"/>
  <c r="N1388" i="1"/>
  <c r="N773" i="1"/>
  <c r="N653" i="1"/>
  <c r="N1103" i="1"/>
  <c r="N627" i="1"/>
  <c r="N631" i="1"/>
  <c r="N1621" i="1"/>
  <c r="N2268" i="1"/>
  <c r="N1109" i="1"/>
  <c r="N1110" i="1"/>
  <c r="N965" i="1"/>
  <c r="N1112" i="1"/>
  <c r="N1301" i="1"/>
  <c r="N792" i="1"/>
  <c r="N1115" i="1"/>
  <c r="N1117" i="1"/>
  <c r="N1118" i="1"/>
  <c r="N1650" i="1"/>
  <c r="N801" i="1"/>
  <c r="N2342" i="1"/>
  <c r="N1134" i="1"/>
  <c r="N1653" i="1"/>
  <c r="N701" i="1"/>
  <c r="N893" i="1"/>
  <c r="N649" i="1"/>
  <c r="N1128" i="1"/>
  <c r="N826" i="1"/>
  <c r="N2019" i="1"/>
  <c r="N910" i="1"/>
  <c r="N1133" i="1"/>
  <c r="N1822" i="1"/>
  <c r="N1146" i="1"/>
  <c r="N1136" i="1"/>
  <c r="N1137" i="1"/>
  <c r="N2133" i="1"/>
  <c r="N2108" i="1"/>
  <c r="N1141" i="1"/>
  <c r="N2180" i="1"/>
  <c r="N1143" i="1"/>
  <c r="N1144" i="1"/>
  <c r="N776" i="1"/>
  <c r="N1299" i="1"/>
  <c r="N1433" i="1"/>
  <c r="N1599" i="1"/>
  <c r="N1150" i="1"/>
  <c r="N1151" i="1"/>
  <c r="N1152" i="1"/>
  <c r="N1153" i="1"/>
  <c r="N1154" i="1"/>
  <c r="N1155" i="1"/>
  <c r="N1157" i="1"/>
  <c r="N1158" i="1"/>
  <c r="N1159" i="1"/>
  <c r="N1160" i="1"/>
  <c r="N1161" i="1"/>
  <c r="N1162" i="1"/>
  <c r="N1163" i="1"/>
  <c r="N822" i="1"/>
  <c r="N1166" i="1"/>
  <c r="N1167" i="1"/>
  <c r="N1168" i="1"/>
  <c r="N1169" i="1"/>
  <c r="N1170" i="1"/>
  <c r="N1171" i="1"/>
  <c r="N1173" i="1"/>
  <c r="N1174" i="1"/>
  <c r="N1175" i="1"/>
  <c r="N1176" i="1"/>
  <c r="N1177" i="1"/>
  <c r="N1178" i="1"/>
  <c r="N1179" i="1"/>
  <c r="N1181" i="1"/>
  <c r="N1182" i="1"/>
  <c r="N1183" i="1"/>
  <c r="N1184" i="1"/>
  <c r="N1185" i="1"/>
  <c r="N1186" i="1"/>
  <c r="N1187" i="1"/>
  <c r="N1189" i="1"/>
  <c r="N1190" i="1"/>
  <c r="N672" i="1"/>
  <c r="N1192" i="1"/>
  <c r="N1047" i="1"/>
  <c r="N1194" i="1"/>
  <c r="N691" i="1"/>
  <c r="N1197" i="1"/>
  <c r="N1198" i="1"/>
  <c r="N1199" i="1"/>
  <c r="N1200" i="1"/>
  <c r="N1201" i="1"/>
  <c r="N1202" i="1"/>
  <c r="N1203" i="1"/>
  <c r="N710" i="1"/>
  <c r="N1206" i="1"/>
  <c r="N1207" i="1"/>
  <c r="N1208" i="1"/>
  <c r="N1209" i="1"/>
  <c r="N1210" i="1"/>
  <c r="N1211" i="1"/>
  <c r="N1213" i="1"/>
  <c r="N1214" i="1"/>
  <c r="N1215" i="1"/>
  <c r="N1216" i="1"/>
  <c r="N1217" i="1"/>
  <c r="N1218" i="1"/>
  <c r="N1219" i="1"/>
  <c r="N1221" i="1"/>
  <c r="N1222" i="1"/>
  <c r="N1223" i="1"/>
  <c r="N1224" i="1"/>
  <c r="N1225" i="1"/>
  <c r="N1226" i="1"/>
  <c r="N1227" i="1"/>
  <c r="N1229" i="1"/>
  <c r="N1230" i="1"/>
  <c r="N1231" i="1"/>
  <c r="N1232" i="1"/>
  <c r="N1233" i="1"/>
  <c r="N1234" i="1"/>
  <c r="N1235" i="1"/>
  <c r="N1237" i="1"/>
  <c r="N1238" i="1"/>
  <c r="N1239" i="1"/>
  <c r="N1240" i="1"/>
  <c r="N1241" i="1"/>
  <c r="N1242" i="1"/>
  <c r="N1243" i="1"/>
  <c r="N2052" i="1"/>
  <c r="N702" i="1"/>
  <c r="N1247" i="1"/>
  <c r="N1248" i="1"/>
  <c r="N2316" i="1"/>
  <c r="N1529" i="1"/>
  <c r="N964" i="1"/>
  <c r="N1920" i="1"/>
  <c r="N1277" i="1"/>
  <c r="N802" i="1"/>
  <c r="N1256" i="1"/>
  <c r="N1257" i="1"/>
  <c r="N812" i="1"/>
  <c r="N1077" i="1"/>
  <c r="N1456" i="1"/>
  <c r="N1824" i="1"/>
  <c r="N1263" i="1"/>
  <c r="N1264" i="1"/>
  <c r="N1818" i="1"/>
  <c r="N1509" i="1"/>
  <c r="N1267" i="1"/>
  <c r="N1470" i="1"/>
  <c r="N1270" i="1"/>
  <c r="N784" i="1"/>
  <c r="N1421" i="1"/>
  <c r="N769" i="1"/>
  <c r="N1274" i="1"/>
  <c r="N1275" i="1"/>
  <c r="N1297" i="1"/>
  <c r="N1859" i="1"/>
  <c r="N1619" i="1"/>
  <c r="N1280" i="1"/>
  <c r="N1281" i="1"/>
  <c r="N1282" i="1"/>
  <c r="N1283" i="1"/>
  <c r="N1285" i="1"/>
  <c r="N2040" i="1"/>
  <c r="N1287" i="1"/>
  <c r="N1308" i="1"/>
  <c r="N1289" i="1"/>
  <c r="N1063" i="1"/>
  <c r="N781" i="1"/>
  <c r="N1293" i="1"/>
  <c r="N1294" i="1"/>
  <c r="N1834" i="1"/>
  <c r="N1296" i="1"/>
  <c r="N2065" i="1"/>
  <c r="N734" i="1"/>
  <c r="N1252" i="1"/>
  <c r="N1571" i="1"/>
  <c r="N1302" i="1"/>
  <c r="N1303" i="1"/>
  <c r="N1191" i="1"/>
  <c r="N1305" i="1"/>
  <c r="N1306" i="1"/>
  <c r="N791" i="1"/>
  <c r="N1309" i="1"/>
  <c r="N1883" i="1"/>
  <c r="N2011" i="1"/>
  <c r="N1312" i="1"/>
  <c r="N1313" i="1"/>
  <c r="N1310" i="1"/>
  <c r="N1315" i="1"/>
  <c r="N1317" i="1"/>
  <c r="N1578" i="1"/>
  <c r="N917" i="1"/>
  <c r="N1320" i="1"/>
  <c r="N2112" i="1"/>
  <c r="N1322" i="1"/>
  <c r="N764" i="1"/>
  <c r="N1677" i="1"/>
  <c r="N1045" i="1"/>
  <c r="N2039" i="1"/>
  <c r="N1059" i="1"/>
  <c r="N2318" i="1"/>
  <c r="N963" i="1"/>
  <c r="N823" i="1"/>
  <c r="N1866" i="1"/>
  <c r="N1334" i="1"/>
  <c r="N1335" i="1"/>
  <c r="N1928" i="1"/>
  <c r="N1337" i="1"/>
  <c r="N1338" i="1"/>
  <c r="N1964" i="1"/>
  <c r="N1982" i="1"/>
  <c r="N1342" i="1"/>
  <c r="N1343" i="1"/>
  <c r="N1344" i="1"/>
  <c r="N1345" i="1"/>
  <c r="N1346" i="1"/>
  <c r="N1347" i="1"/>
  <c r="N1349" i="1"/>
  <c r="N1350" i="1"/>
  <c r="N1351" i="1"/>
  <c r="N1352" i="1"/>
  <c r="N1353" i="1"/>
  <c r="N1354" i="1"/>
  <c r="N1355" i="1"/>
  <c r="N1357" i="1"/>
  <c r="N1358" i="1"/>
  <c r="N1359" i="1"/>
  <c r="N1360" i="1"/>
  <c r="N1361" i="1"/>
  <c r="N1362" i="1"/>
  <c r="N1363" i="1"/>
  <c r="N1365" i="1"/>
  <c r="N1366" i="1"/>
  <c r="N1367" i="1"/>
  <c r="N1368" i="1"/>
  <c r="N1369" i="1"/>
  <c r="N1370" i="1"/>
  <c r="N1371" i="1"/>
  <c r="N1373" i="1"/>
  <c r="N1374" i="1"/>
  <c r="N1375" i="1"/>
  <c r="N1376" i="1"/>
  <c r="N1377" i="1"/>
  <c r="N1378" i="1"/>
  <c r="N1379" i="1"/>
  <c r="N1381" i="1"/>
  <c r="N1382" i="1"/>
  <c r="N1383" i="1"/>
  <c r="N1384" i="1"/>
  <c r="N1385" i="1"/>
  <c r="N1386" i="1"/>
  <c r="N1387" i="1"/>
  <c r="N1389" i="1"/>
  <c r="N1390" i="1"/>
  <c r="N706" i="1"/>
  <c r="N1392" i="1"/>
  <c r="N1393" i="1"/>
  <c r="N1394" i="1"/>
  <c r="N1395" i="1"/>
  <c r="N1397" i="1"/>
  <c r="N1398" i="1"/>
  <c r="N1399" i="1"/>
  <c r="N1400" i="1"/>
  <c r="N1642" i="1"/>
  <c r="N1402" i="1"/>
  <c r="N1403" i="1"/>
  <c r="N1405" i="1"/>
  <c r="N1406" i="1"/>
  <c r="N1407" i="1"/>
  <c r="N1408" i="1"/>
  <c r="N1409" i="1"/>
  <c r="N767" i="1"/>
  <c r="N1411" i="1"/>
  <c r="N1413" i="1"/>
  <c r="N1414" i="1"/>
  <c r="N1415" i="1"/>
  <c r="N1416" i="1"/>
  <c r="N1417" i="1"/>
  <c r="N1418" i="1"/>
  <c r="N1419" i="1"/>
  <c r="N906" i="1"/>
  <c r="N1052" i="1"/>
  <c r="N1051" i="1"/>
  <c r="N1916" i="1"/>
  <c r="N2308" i="1"/>
  <c r="N1426" i="1"/>
  <c r="N1341" i="1"/>
  <c r="N1429" i="1"/>
  <c r="N2294" i="1"/>
  <c r="N934" i="1"/>
  <c r="N1887" i="1"/>
  <c r="N726" i="1"/>
  <c r="N2147" i="1"/>
  <c r="N1435" i="1"/>
  <c r="N2099" i="1"/>
  <c r="N2008" i="1"/>
  <c r="N1973" i="1"/>
  <c r="N1253" i="1"/>
  <c r="N1478" i="1"/>
  <c r="N1307" i="1"/>
  <c r="N2156" i="1"/>
  <c r="N1890" i="1"/>
  <c r="N1082" i="1"/>
  <c r="N1690" i="1"/>
  <c r="N771" i="1"/>
  <c r="N1660" i="1"/>
  <c r="N1450" i="1"/>
  <c r="N2193" i="1"/>
  <c r="N1056" i="1"/>
  <c r="N2184" i="1"/>
  <c r="N2418" i="1"/>
  <c r="N2513" i="1"/>
  <c r="N1856" i="1"/>
  <c r="N1458" i="1"/>
  <c r="N1459" i="1"/>
  <c r="N1023" i="1"/>
  <c r="N2293" i="1"/>
  <c r="N2035" i="1"/>
  <c r="N1464" i="1"/>
  <c r="N982" i="1"/>
  <c r="N1625" i="1"/>
  <c r="N1467" i="1"/>
  <c r="N2212" i="1"/>
  <c r="N1985" i="1"/>
  <c r="N1471" i="1"/>
  <c r="N2535" i="1"/>
  <c r="N2064" i="1"/>
  <c r="N916" i="1"/>
  <c r="N1518" i="1"/>
  <c r="N1340" i="1"/>
  <c r="N2140" i="1"/>
  <c r="N1479" i="1"/>
  <c r="N2098" i="1"/>
  <c r="N1851" i="1"/>
  <c r="N1482" i="1"/>
  <c r="N742" i="1"/>
  <c r="N1485" i="1"/>
  <c r="N1643" i="1"/>
  <c r="N2027" i="1"/>
  <c r="N1972" i="1"/>
  <c r="N1319" i="1"/>
  <c r="N2426" i="1"/>
  <c r="N1491" i="1"/>
  <c r="N920" i="1"/>
  <c r="N1062" i="1"/>
  <c r="N943" i="1"/>
  <c r="N2422" i="1"/>
  <c r="N1683" i="1"/>
  <c r="N2340" i="1"/>
  <c r="N2178" i="1"/>
  <c r="N2191" i="1"/>
  <c r="N1090" i="1"/>
  <c r="N1503" i="1"/>
  <c r="N1909" i="1"/>
  <c r="N1039" i="1"/>
  <c r="N1443" i="1"/>
  <c r="N2159" i="1"/>
  <c r="N2263" i="1"/>
  <c r="N1030" i="1"/>
  <c r="N2071" i="1"/>
  <c r="N1596" i="1"/>
  <c r="N2187" i="1"/>
  <c r="N1873" i="1"/>
  <c r="N2218" i="1"/>
  <c r="N1893" i="1"/>
  <c r="N2281" i="1"/>
  <c r="N694" i="1"/>
  <c r="N1613" i="1"/>
  <c r="N1436" i="1"/>
  <c r="N967" i="1"/>
  <c r="N1580" i="1"/>
  <c r="N1525" i="1"/>
  <c r="N1526" i="1"/>
  <c r="N788" i="1"/>
  <c r="N1528" i="1"/>
  <c r="N1684" i="1"/>
  <c r="N1097" i="1"/>
  <c r="N1531" i="1"/>
  <c r="N1533" i="1"/>
  <c r="N999" i="1"/>
  <c r="N1535" i="1"/>
  <c r="N1536" i="1"/>
  <c r="N1537" i="1"/>
  <c r="N1538" i="1"/>
  <c r="N1539" i="1"/>
  <c r="N1541" i="1"/>
  <c r="N1250" i="1"/>
  <c r="N1543" i="1"/>
  <c r="N1544" i="1"/>
  <c r="N1545" i="1"/>
  <c r="N1546" i="1"/>
  <c r="N1547" i="1"/>
  <c r="N2152" i="1"/>
  <c r="N1550" i="1"/>
  <c r="N1022" i="1"/>
  <c r="N2137" i="1"/>
  <c r="N1879" i="1"/>
  <c r="N1554" i="1"/>
  <c r="N878" i="1"/>
  <c r="N1557" i="1"/>
  <c r="N1072" i="1"/>
  <c r="N1559" i="1"/>
  <c r="N1460" i="1"/>
  <c r="N1611" i="1"/>
  <c r="N1898" i="1"/>
  <c r="P1898" i="1" s="1"/>
  <c r="R1898" i="1" s="1"/>
  <c r="N1119" i="1"/>
  <c r="N1565" i="1"/>
  <c r="N821" i="1"/>
  <c r="N2274" i="1"/>
  <c r="N1568" i="1"/>
  <c r="N1432" i="1"/>
  <c r="N1570" i="1"/>
  <c r="N1495" i="1"/>
  <c r="N1066" i="1"/>
  <c r="N1574" i="1"/>
  <c r="N1575" i="1"/>
  <c r="N1576" i="1"/>
  <c r="N1165" i="1"/>
  <c r="N1123" i="1"/>
  <c r="N1324" i="1"/>
  <c r="N1581" i="1"/>
  <c r="N2048" i="1"/>
  <c r="N1561" i="1"/>
  <c r="N1584" i="1"/>
  <c r="N1585" i="1"/>
  <c r="N1586" i="1"/>
  <c r="N1587" i="1"/>
  <c r="N1830" i="1"/>
  <c r="N1148" i="1"/>
  <c r="N1631" i="1"/>
  <c r="N1592" i="1"/>
  <c r="N1593" i="1"/>
  <c r="N1594" i="1"/>
  <c r="N973" i="1"/>
  <c r="N1927" i="1"/>
  <c r="N1463" i="1"/>
  <c r="N1481" i="1"/>
  <c r="N915" i="1"/>
  <c r="N1024" i="1"/>
  <c r="N1437" i="1"/>
  <c r="N1603" i="1"/>
  <c r="N1605" i="1"/>
  <c r="N1606" i="1"/>
  <c r="N1521" i="1"/>
  <c r="N1608" i="1"/>
  <c r="N1609" i="1"/>
  <c r="N952" i="1"/>
  <c r="N1833" i="1"/>
  <c r="N820" i="1"/>
  <c r="N2128" i="1"/>
  <c r="N1615" i="1"/>
  <c r="N1896" i="1"/>
  <c r="N1617" i="1"/>
  <c r="N1105" i="1"/>
  <c r="N1321" i="1"/>
  <c r="N1811" i="1"/>
  <c r="N1622" i="1"/>
  <c r="N1623" i="1"/>
  <c r="N1147" i="1"/>
  <c r="N1027" i="1"/>
  <c r="N1626" i="1"/>
  <c r="N1515" i="1"/>
  <c r="N1629" i="1"/>
  <c r="N954" i="1"/>
  <c r="N2289" i="1"/>
  <c r="N1905" i="1"/>
  <c r="N1633" i="1"/>
  <c r="N2056" i="1"/>
  <c r="N1926" i="1"/>
  <c r="N1864" i="1"/>
  <c r="N1638" i="1"/>
  <c r="N1639" i="1"/>
  <c r="N918" i="1"/>
  <c r="N902" i="1"/>
  <c r="N1825" i="1"/>
  <c r="N2247" i="1"/>
  <c r="N1645" i="1"/>
  <c r="N1452" i="1"/>
  <c r="N1138" i="1"/>
  <c r="N1648" i="1"/>
  <c r="N816" i="1"/>
  <c r="N1814" i="1"/>
  <c r="N1651" i="1"/>
  <c r="N1960" i="1"/>
  <c r="N1654" i="1"/>
  <c r="N1655" i="1"/>
  <c r="N2130" i="1"/>
  <c r="N1635" i="1"/>
  <c r="N1044" i="1"/>
  <c r="N2255" i="1"/>
  <c r="N2214" i="1"/>
  <c r="N1520" i="1"/>
  <c r="N1663" i="1"/>
  <c r="N1664" i="1"/>
  <c r="N903" i="1"/>
  <c r="N1666" i="1"/>
  <c r="N875" i="1"/>
  <c r="N1114" i="1"/>
  <c r="N1245" i="1"/>
  <c r="N1501" i="1"/>
  <c r="N1737" i="1"/>
  <c r="N1304" i="1"/>
  <c r="N1620" i="1"/>
  <c r="N1675" i="1"/>
  <c r="N1968" i="1"/>
  <c r="N1678" i="1"/>
  <c r="N1679" i="1"/>
  <c r="N913" i="1"/>
  <c r="N961" i="1"/>
  <c r="N1682" i="1"/>
  <c r="N1498" i="1"/>
  <c r="N1630" i="1"/>
  <c r="N912" i="1"/>
  <c r="N1687" i="1"/>
  <c r="N1634" i="1"/>
  <c r="N1689" i="1"/>
  <c r="N956" i="1"/>
  <c r="N1842" i="1"/>
  <c r="N2331" i="1"/>
  <c r="N1694" i="1"/>
  <c r="N1336" i="1"/>
  <c r="N1696" i="1"/>
  <c r="N1697" i="1"/>
  <c r="N1698" i="1"/>
  <c r="N1699" i="1"/>
  <c r="N1701" i="1"/>
  <c r="N1702" i="1"/>
  <c r="N1075" i="1"/>
  <c r="N1704" i="1"/>
  <c r="N1705" i="1"/>
  <c r="N1706" i="1"/>
  <c r="N1707" i="1"/>
  <c r="N1709" i="1"/>
  <c r="N1710" i="1"/>
  <c r="N1711" i="1"/>
  <c r="N1712" i="1"/>
  <c r="N1713" i="1"/>
  <c r="N1714" i="1"/>
  <c r="N1715" i="1"/>
  <c r="N1717" i="1"/>
  <c r="N1718" i="1"/>
  <c r="N1719" i="1"/>
  <c r="S1719" i="1" s="1"/>
  <c r="N1720" i="1"/>
  <c r="N1721" i="1"/>
  <c r="N1722" i="1"/>
  <c r="N1723" i="1"/>
  <c r="N1725" i="1"/>
  <c r="N1726" i="1"/>
  <c r="N1727" i="1"/>
  <c r="N1728" i="1"/>
  <c r="N1729" i="1"/>
  <c r="N1730" i="1"/>
  <c r="N1731" i="1"/>
  <c r="N1600" i="1"/>
  <c r="N1734" i="1"/>
  <c r="N1735" i="1"/>
  <c r="N1736" i="1"/>
  <c r="N2276" i="1"/>
  <c r="N1738" i="1"/>
  <c r="N1739" i="1"/>
  <c r="N1741" i="1"/>
  <c r="N1742" i="1"/>
  <c r="N1743" i="1"/>
  <c r="N1744" i="1"/>
  <c r="N1745" i="1"/>
  <c r="N1746" i="1"/>
  <c r="N1747" i="1"/>
  <c r="N1749" i="1"/>
  <c r="N1750" i="1"/>
  <c r="N1751" i="1"/>
  <c r="N1752" i="1"/>
  <c r="N1326" i="1"/>
  <c r="N948" i="1"/>
  <c r="N1755" i="1"/>
  <c r="P1755" i="1" s="1"/>
  <c r="R1755" i="1" s="1"/>
  <c r="N1757" i="1"/>
  <c r="N1049" i="1"/>
  <c r="N1759" i="1"/>
  <c r="N1760" i="1"/>
  <c r="N1761" i="1"/>
  <c r="N1762" i="1"/>
  <c r="N1763" i="1"/>
  <c r="N1765" i="1"/>
  <c r="N1766" i="1"/>
  <c r="N1767" i="1"/>
  <c r="N1768" i="1"/>
  <c r="N1769" i="1"/>
  <c r="N1770" i="1"/>
  <c r="N1771" i="1"/>
  <c r="N1773" i="1"/>
  <c r="N1774" i="1"/>
  <c r="N1775" i="1"/>
  <c r="N1776" i="1"/>
  <c r="N1777" i="1"/>
  <c r="N1778" i="1"/>
  <c r="N1779" i="1"/>
  <c r="N1781" i="1"/>
  <c r="N1782" i="1"/>
  <c r="N1783" i="1"/>
  <c r="N1784" i="1"/>
  <c r="N1785" i="1"/>
  <c r="N1786" i="1"/>
  <c r="N1787" i="1"/>
  <c r="N1789" i="1"/>
  <c r="N1790" i="1"/>
  <c r="N1791" i="1"/>
  <c r="N1792" i="1"/>
  <c r="N2305" i="1"/>
  <c r="N1268" i="1"/>
  <c r="N1795" i="1"/>
  <c r="N1797" i="1"/>
  <c r="N1798" i="1"/>
  <c r="N1799" i="1"/>
  <c r="N1800" i="1"/>
  <c r="N1801" i="1"/>
  <c r="N1802" i="1"/>
  <c r="N1803" i="1"/>
  <c r="N1805" i="1"/>
  <c r="N1031" i="1"/>
  <c r="N1807" i="1"/>
  <c r="N1808" i="1"/>
  <c r="N1809" i="1"/>
  <c r="N1810" i="1"/>
  <c r="N1647" i="1"/>
  <c r="N1673" i="1"/>
  <c r="N1028" i="1"/>
  <c r="N2412" i="1"/>
  <c r="N2428" i="1"/>
  <c r="N2321" i="1"/>
  <c r="N2045" i="1"/>
  <c r="N1819" i="1"/>
  <c r="P1819" i="1" s="1"/>
  <c r="R1819" i="1" s="1"/>
  <c r="N937" i="1"/>
  <c r="N2315" i="1"/>
  <c r="N1591" i="1"/>
  <c r="N1130" i="1"/>
  <c r="N2385" i="1"/>
  <c r="N1865" i="1"/>
  <c r="N1577" i="1"/>
  <c r="N1522" i="1"/>
  <c r="N928" i="1"/>
  <c r="N1831" i="1"/>
  <c r="N2455" i="1"/>
  <c r="N1311" i="1"/>
  <c r="N1836" i="1"/>
  <c r="N1475" i="1"/>
  <c r="N2273" i="1"/>
  <c r="N1812" i="1"/>
  <c r="N1839" i="1"/>
  <c r="N1840" i="1"/>
  <c r="N2030" i="1"/>
  <c r="N2241" i="1"/>
  <c r="N1555" i="1"/>
  <c r="N2201" i="1"/>
  <c r="N1846" i="1"/>
  <c r="N929" i="1"/>
  <c r="N1850" i="1"/>
  <c r="N933" i="1"/>
  <c r="N2357" i="1"/>
  <c r="N2210" i="1"/>
  <c r="N2020" i="1"/>
  <c r="N1913" i="1"/>
  <c r="N1434" i="1"/>
  <c r="N2227" i="1"/>
  <c r="N2042" i="1"/>
  <c r="N2002" i="1"/>
  <c r="N1506" i="1"/>
  <c r="N1919" i="1"/>
  <c r="N1862" i="1"/>
  <c r="N1193" i="1"/>
  <c r="N1921" i="1"/>
  <c r="N2376" i="1"/>
  <c r="N2005" i="1"/>
  <c r="N1867" i="1"/>
  <c r="N1806" i="1"/>
  <c r="N1870" i="1"/>
  <c r="N1871" i="1"/>
  <c r="N2144" i="1"/>
  <c r="N1686" i="1"/>
  <c r="N2153" i="1"/>
  <c r="N2007" i="1"/>
  <c r="N1977" i="1"/>
  <c r="N1878" i="1"/>
  <c r="N1534" i="1"/>
  <c r="N1880" i="1"/>
  <c r="N2350" i="1"/>
  <c r="N1882" i="1"/>
  <c r="N2097" i="1"/>
  <c r="P2097" i="1" s="1"/>
  <c r="R2097" i="1" s="1"/>
  <c r="N1885" i="1"/>
  <c r="N1886" i="1"/>
  <c r="N1496" i="1"/>
  <c r="N2319" i="1"/>
  <c r="N2127" i="1"/>
  <c r="N2399" i="1"/>
  <c r="N1120" i="1"/>
  <c r="N1251" i="1"/>
  <c r="N2206" i="1"/>
  <c r="N2258" i="1"/>
  <c r="N2216" i="1"/>
  <c r="N2317" i="1"/>
  <c r="N2012" i="1"/>
  <c r="N2106" i="1"/>
  <c r="N1901" i="1"/>
  <c r="N1853" i="1"/>
  <c r="N2499" i="1"/>
  <c r="N1904" i="1"/>
  <c r="N2236" i="1"/>
  <c r="N2250" i="1"/>
  <c r="N1041" i="1"/>
  <c r="N2277" i="1"/>
  <c r="N1271" i="1"/>
  <c r="N1889" i="1"/>
  <c r="N926" i="1"/>
  <c r="N1497" i="1"/>
  <c r="N1914" i="1"/>
  <c r="N1915" i="1"/>
  <c r="N1917" i="1"/>
  <c r="N1947" i="1"/>
  <c r="N2309" i="1"/>
  <c r="N1048" i="1"/>
  <c r="N1424" i="1"/>
  <c r="N2279" i="1"/>
  <c r="N1473" i="1"/>
  <c r="N1925" i="1"/>
  <c r="N2220" i="1"/>
  <c r="N1038" i="1"/>
  <c r="N2381" i="1"/>
  <c r="N1513" i="1"/>
  <c r="N1930" i="1"/>
  <c r="N1931" i="1"/>
  <c r="N1933" i="1"/>
  <c r="N1934" i="1"/>
  <c r="N1935" i="1"/>
  <c r="N1936" i="1"/>
  <c r="N1937" i="1"/>
  <c r="N1938" i="1"/>
  <c r="N1939" i="1"/>
  <c r="N811" i="1"/>
  <c r="N1942" i="1"/>
  <c r="N1943" i="1"/>
  <c r="N1874" i="1"/>
  <c r="N1945" i="1"/>
  <c r="N1946" i="1"/>
  <c r="P1946" i="1" s="1"/>
  <c r="R1946" i="1" s="1"/>
  <c r="N1875" i="1"/>
  <c r="N1949" i="1"/>
  <c r="N1950" i="1"/>
  <c r="N1951" i="1"/>
  <c r="N1330" i="1"/>
  <c r="N1953" i="1"/>
  <c r="N1954" i="1"/>
  <c r="N1288" i="1"/>
  <c r="N2348" i="1"/>
  <c r="N1616" i="1"/>
  <c r="N1327" i="1"/>
  <c r="S1327" i="1" s="1"/>
  <c r="N1493" i="1"/>
  <c r="N1961" i="1"/>
  <c r="N1962" i="1"/>
  <c r="N1963" i="1"/>
  <c r="N1965" i="1"/>
  <c r="N2541" i="1"/>
  <c r="N1967" i="1"/>
  <c r="N1445" i="1"/>
  <c r="N1969" i="1"/>
  <c r="N1970" i="1"/>
  <c r="N1486" i="1"/>
  <c r="N1618" i="1"/>
  <c r="N1974" i="1"/>
  <c r="N1975" i="1"/>
  <c r="N1976" i="1"/>
  <c r="N2116" i="1"/>
  <c r="N1978" i="1"/>
  <c r="N1923" i="1"/>
  <c r="N2296" i="1"/>
  <c r="N2211" i="1"/>
  <c r="N1295" i="1"/>
  <c r="N2320" i="1"/>
  <c r="N2009" i="1"/>
  <c r="N1101" i="1"/>
  <c r="N1987" i="1"/>
  <c r="N1989" i="1"/>
  <c r="N2066" i="1"/>
  <c r="N1446" i="1"/>
  <c r="N1992" i="1"/>
  <c r="N1993" i="1"/>
  <c r="N1994" i="1"/>
  <c r="N1995" i="1"/>
  <c r="N1997" i="1"/>
  <c r="N1084" i="1"/>
  <c r="N1614" i="1"/>
  <c r="N2000" i="1"/>
  <c r="N1640" i="1"/>
  <c r="N1958" i="1"/>
  <c r="N2285" i="1"/>
  <c r="N2367" i="1"/>
  <c r="N1074" i="1"/>
  <c r="N1472" i="1"/>
  <c r="N1113" i="1"/>
  <c r="N2037" i="1"/>
  <c r="N2010" i="1"/>
  <c r="N1848" i="1"/>
  <c r="P1848" i="1" s="1"/>
  <c r="R1848" i="1" s="1"/>
  <c r="N1060" i="1"/>
  <c r="N2050" i="1"/>
  <c r="N2015" i="1"/>
  <c r="N2016" i="1"/>
  <c r="N1323" i="1"/>
  <c r="N2018" i="1"/>
  <c r="N1566" i="1"/>
  <c r="N1487" i="1"/>
  <c r="N2022" i="1"/>
  <c r="N2023" i="1"/>
  <c r="N2024" i="1"/>
  <c r="N2025" i="1"/>
  <c r="N2026" i="1"/>
  <c r="N2233" i="1"/>
  <c r="N2029" i="1"/>
  <c r="N2197" i="1"/>
  <c r="N2252" i="1"/>
  <c r="N2032" i="1"/>
  <c r="N2174" i="1"/>
  <c r="N2265" i="1"/>
  <c r="N2237" i="1"/>
  <c r="N1680" i="1"/>
  <c r="N1318" i="1"/>
  <c r="N1597" i="1"/>
  <c r="N1906" i="1"/>
  <c r="N1907" i="1"/>
  <c r="N2246" i="1"/>
  <c r="N1558" i="1"/>
  <c r="N1278" i="1"/>
  <c r="N2046" i="1"/>
  <c r="N2047" i="1"/>
  <c r="N2129" i="1"/>
  <c r="N2049" i="1"/>
  <c r="N1672" i="1"/>
  <c r="N2051" i="1"/>
  <c r="N2053" i="1"/>
  <c r="N2063" i="1"/>
  <c r="N2055" i="1"/>
  <c r="N1828" i="1"/>
  <c r="N2057" i="1"/>
  <c r="N2058" i="1"/>
  <c r="N2190" i="1"/>
  <c r="N2124" i="1"/>
  <c r="N1816" i="1"/>
  <c r="N1149" i="1"/>
  <c r="N2228" i="1"/>
  <c r="N1813" i="1"/>
  <c r="P1813" i="1" s="1"/>
  <c r="R1813" i="1" s="1"/>
  <c r="N1579" i="1"/>
  <c r="N1573" i="1"/>
  <c r="N2092" i="1"/>
  <c r="N2262" i="1"/>
  <c r="N2360" i="1"/>
  <c r="N2113" i="1"/>
  <c r="N2073" i="1"/>
  <c r="P2073" i="1" s="1"/>
  <c r="R2073" i="1" s="1"/>
  <c r="N2074" i="1"/>
  <c r="N2075" i="1"/>
  <c r="N2077" i="1"/>
  <c r="N2078" i="1"/>
  <c r="N2079" i="1"/>
  <c r="N2080" i="1"/>
  <c r="N1073" i="1"/>
  <c r="N1944" i="1"/>
  <c r="N1641" i="1"/>
  <c r="N1401" i="1"/>
  <c r="N2086" i="1"/>
  <c r="N2087" i="1"/>
  <c r="N2088" i="1"/>
  <c r="N1895" i="1"/>
  <c r="N2090" i="1"/>
  <c r="N2091" i="1"/>
  <c r="N2093" i="1"/>
  <c r="N2094" i="1"/>
  <c r="N2095" i="1"/>
  <c r="N2096" i="1"/>
  <c r="N1601" i="1"/>
  <c r="N1646" i="1"/>
  <c r="N1657" i="1"/>
  <c r="N2324" i="1"/>
  <c r="N2102" i="1"/>
  <c r="N2103" i="1"/>
  <c r="N1269" i="1"/>
  <c r="N1107" i="1"/>
  <c r="N1465" i="1"/>
  <c r="N1447" i="1"/>
  <c r="N2109" i="1"/>
  <c r="N2110" i="1"/>
  <c r="N2111" i="1"/>
  <c r="N2335" i="1"/>
  <c r="N1952" i="1"/>
  <c r="N2114" i="1"/>
  <c r="N2249" i="1"/>
  <c r="N1092" i="1"/>
  <c r="N2374" i="1"/>
  <c r="N2119" i="1"/>
  <c r="N2036" i="1"/>
  <c r="N2121" i="1"/>
  <c r="N2122" i="1"/>
  <c r="N2123" i="1"/>
  <c r="N2125" i="1"/>
  <c r="N2391" i="1"/>
  <c r="N1857" i="1"/>
  <c r="N1106" i="1"/>
  <c r="N2059" i="1"/>
  <c r="N1427" i="1"/>
  <c r="N2175" i="1"/>
  <c r="N1827" i="1"/>
  <c r="N2261" i="1"/>
  <c r="N2329" i="1"/>
  <c r="N1145" i="1"/>
  <c r="N2217" i="1"/>
  <c r="P2217" i="1" s="1"/>
  <c r="R2217" i="1" s="1"/>
  <c r="N2393" i="1"/>
  <c r="N1131" i="1"/>
  <c r="N2141" i="1"/>
  <c r="N2083" i="1"/>
  <c r="N1127" i="1"/>
  <c r="N1966" i="1"/>
  <c r="N2145" i="1"/>
  <c r="N1255" i="1"/>
  <c r="N2240" i="1"/>
  <c r="N2149" i="1"/>
  <c r="N2150" i="1"/>
  <c r="N2151" i="1"/>
  <c r="N1553" i="1"/>
  <c r="N1262" i="1"/>
  <c r="N2154" i="1"/>
  <c r="N2490" i="1"/>
  <c r="N2232" i="1"/>
  <c r="N2207" i="1"/>
  <c r="N2297" i="1"/>
  <c r="N2160" i="1"/>
  <c r="N1466" i="1"/>
  <c r="N1517" i="1"/>
  <c r="N1055" i="1"/>
  <c r="N2165" i="1"/>
  <c r="S2165" i="1" s="1"/>
  <c r="N2041" i="1"/>
  <c r="S2041" i="1" s="1"/>
  <c r="N2167" i="1"/>
  <c r="N2168" i="1"/>
  <c r="N2169" i="1"/>
  <c r="N2170" i="1"/>
  <c r="N2171" i="1"/>
  <c r="N1849" i="1"/>
  <c r="S1849" i="1" s="1"/>
  <c r="N1139" i="1"/>
  <c r="S1139" i="1" s="1"/>
  <c r="N1884" i="1"/>
  <c r="P1884" i="1" s="1"/>
  <c r="R1884" i="1" s="1"/>
  <c r="N2312" i="1"/>
  <c r="N1990" i="1"/>
  <c r="N1659" i="1"/>
  <c r="N2179" i="1"/>
  <c r="N2181" i="1"/>
  <c r="S2181" i="1" s="1"/>
  <c r="N1480" i="1"/>
  <c r="S1480" i="1" s="1"/>
  <c r="N2183" i="1"/>
  <c r="N1695" i="1"/>
  <c r="N2021" i="1"/>
  <c r="P2021" i="1" s="1"/>
  <c r="R2021" i="1" s="1"/>
  <c r="N2186" i="1"/>
  <c r="N1098" i="1"/>
  <c r="N2189" i="1"/>
  <c r="S2189" i="1" s="1"/>
  <c r="N2370" i="1"/>
  <c r="S2370" i="1" s="1"/>
  <c r="N2132" i="1"/>
  <c r="P2132" i="1" s="1"/>
  <c r="R2132" i="1" s="1"/>
  <c r="N2383" i="1"/>
  <c r="N2082" i="1"/>
  <c r="N2194" i="1"/>
  <c r="N1444" i="1"/>
  <c r="N1948" i="1"/>
  <c r="S1948" i="1" s="1"/>
  <c r="N1121" i="1"/>
  <c r="S1121" i="1" s="1"/>
  <c r="N2199" i="1"/>
  <c r="P2199" i="1" s="1"/>
  <c r="R2199" i="1" s="1"/>
  <c r="N1499" i="1"/>
  <c r="N1453" i="1"/>
  <c r="N2336" i="1"/>
  <c r="N2235" i="1"/>
  <c r="N2131" i="1"/>
  <c r="S2131" i="1" s="1"/>
  <c r="N1563" i="1"/>
  <c r="S1563" i="1" s="1"/>
  <c r="N2200" i="1"/>
  <c r="N2208" i="1"/>
  <c r="N2202" i="1"/>
  <c r="N1665" i="1"/>
  <c r="N1929" i="1"/>
  <c r="N2209" i="1"/>
  <c r="S2209" i="1" s="1"/>
  <c r="N2198" i="1"/>
  <c r="S2198" i="1" s="1"/>
  <c r="N2215" i="1"/>
  <c r="N2006" i="1"/>
  <c r="N1071" i="1"/>
  <c r="P1071" i="1" s="1"/>
  <c r="R1071" i="1" s="1"/>
  <c r="N2353" i="1"/>
  <c r="N2387" i="1"/>
  <c r="N2221" i="1"/>
  <c r="S2221" i="1" s="1"/>
  <c r="N2222" i="1"/>
  <c r="S2222" i="1" s="1"/>
  <c r="N1888" i="1"/>
  <c r="N1922" i="1"/>
  <c r="N2343" i="1"/>
  <c r="N2226" i="1"/>
  <c r="N1272" i="1"/>
  <c r="N2229" i="1"/>
  <c r="S2229" i="1" s="1"/>
  <c r="N2230" i="1"/>
  <c r="S2230" i="1" s="1"/>
  <c r="N2231" i="1"/>
  <c r="N1656" i="1"/>
  <c r="N2364" i="1"/>
  <c r="N2234" i="1"/>
  <c r="N1662" i="1"/>
  <c r="N1986" i="1"/>
  <c r="S1986" i="1" s="1"/>
  <c r="N1843" i="1"/>
  <c r="S1843" i="1" s="1"/>
  <c r="N2239" i="1"/>
  <c r="P2239" i="1" s="1"/>
  <c r="R2239" i="1" s="1"/>
  <c r="N2302" i="1"/>
  <c r="S2302" i="1" s="1"/>
  <c r="N2060" i="1"/>
  <c r="N1837" i="1"/>
  <c r="N1441" i="1"/>
  <c r="N1817" i="1"/>
  <c r="S1817" i="1" s="1"/>
  <c r="N2260" i="1"/>
  <c r="S2260" i="1" s="1"/>
  <c r="N1530" i="1"/>
  <c r="N2248" i="1"/>
  <c r="N2259" i="1"/>
  <c r="P2259" i="1" s="1"/>
  <c r="R2259" i="1" s="1"/>
  <c r="N2339" i="1"/>
  <c r="N2251" i="1"/>
  <c r="P2251" i="1" s="1"/>
  <c r="R2251" i="1" s="1"/>
  <c r="N2253" i="1"/>
  <c r="S2253" i="1" s="1"/>
  <c r="N2254" i="1"/>
  <c r="S2254" i="1" s="1"/>
  <c r="N1649" i="1"/>
  <c r="P1649" i="1" s="1"/>
  <c r="R1649" i="1" s="1"/>
  <c r="N2256" i="1"/>
  <c r="S2256" i="1" s="1"/>
  <c r="N2257" i="1"/>
  <c r="N2219" i="1"/>
  <c r="N1979" i="1"/>
  <c r="N2182" i="1"/>
  <c r="S2182" i="1" s="1"/>
  <c r="N2157" i="1"/>
  <c r="S2157" i="1" s="1"/>
  <c r="N2394" i="1"/>
  <c r="P2394" i="1" s="1"/>
  <c r="R2394" i="1" s="1"/>
  <c r="N2264" i="1"/>
  <c r="S2264" i="1" s="1"/>
  <c r="N2280" i="1"/>
  <c r="N2238" i="1"/>
  <c r="N2267" i="1"/>
  <c r="N2269" i="1"/>
  <c r="S2269" i="1" s="1"/>
  <c r="N2126" i="1"/>
  <c r="S2126" i="1" s="1"/>
  <c r="N2271" i="1"/>
  <c r="N2272" i="1"/>
  <c r="S2272" i="1" s="1"/>
  <c r="N1205" i="1"/>
  <c r="N1957" i="1"/>
  <c r="N2275" i="1"/>
  <c r="N1195" i="1"/>
  <c r="S1195" i="1" s="1"/>
  <c r="N2278" i="1"/>
  <c r="S2278" i="1" s="1"/>
  <c r="N1815" i="1"/>
  <c r="N2400" i="1"/>
  <c r="N2303" i="1"/>
  <c r="P2303" i="1" s="1"/>
  <c r="R2303" i="1" s="1"/>
  <c r="N1087" i="1"/>
  <c r="N2283" i="1"/>
  <c r="N2311" i="1"/>
  <c r="S2311" i="1" s="1"/>
  <c r="N1835" i="1"/>
  <c r="S1835" i="1" s="1"/>
  <c r="N2061" i="1"/>
  <c r="N2142" i="1"/>
  <c r="N2163" i="1"/>
  <c r="N2290" i="1"/>
  <c r="N2307" i="1"/>
  <c r="N1504" i="1"/>
  <c r="S1504" i="1" s="1"/>
  <c r="N2334" i="1"/>
  <c r="S2334" i="1" s="1"/>
  <c r="N1959" i="1"/>
  <c r="N2287" i="1"/>
  <c r="S2287" i="1" s="1"/>
  <c r="N2033" i="1"/>
  <c r="N2105" i="1"/>
  <c r="N2298" i="1"/>
  <c r="N1451" i="1"/>
  <c r="S1451" i="1" s="1"/>
  <c r="N2118" i="1"/>
  <c r="S2118" i="1" s="1"/>
  <c r="N2270" i="1"/>
  <c r="P2270" i="1" s="1"/>
  <c r="R2270" i="1" s="1"/>
  <c r="N1971" i="1"/>
  <c r="N2195" i="1"/>
  <c r="N1984" i="1"/>
  <c r="N2282" i="1"/>
  <c r="N2346" i="1"/>
  <c r="S2346" i="1" s="1"/>
  <c r="N1991" i="1"/>
  <c r="S1991" i="1" s="1"/>
  <c r="N2196" i="1"/>
  <c r="N1564" i="1"/>
  <c r="S1564" i="1" s="1"/>
  <c r="N1260" i="1"/>
  <c r="P1260" i="1" s="1"/>
  <c r="R1260" i="1" s="1"/>
  <c r="N2146" i="1"/>
  <c r="P2146" i="1" s="1"/>
  <c r="R2146" i="1" s="1"/>
  <c r="N2306" i="1"/>
  <c r="P2306" i="1" s="1"/>
  <c r="R2306" i="1" s="1"/>
  <c r="N2134" i="1"/>
  <c r="S2134" i="1" s="1"/>
  <c r="N1265" i="1"/>
  <c r="S1265" i="1" s="1"/>
  <c r="N1490" i="1"/>
  <c r="P1490" i="1" s="1"/>
  <c r="R1490" i="1" s="1"/>
  <c r="N1279" i="1"/>
  <c r="S1279" i="1" s="1"/>
  <c r="N1908" i="1"/>
  <c r="N2322" i="1"/>
  <c r="N2323" i="1"/>
  <c r="N2325" i="1"/>
  <c r="S2325" i="1" s="1"/>
  <c r="N2326" i="1"/>
  <c r="S2326" i="1" s="1"/>
  <c r="N2327" i="1"/>
  <c r="P2327" i="1" s="1"/>
  <c r="R2327" i="1" s="1"/>
  <c r="N2328" i="1"/>
  <c r="S2328" i="1" s="1"/>
  <c r="N1758" i="1"/>
  <c r="N2332" i="1"/>
  <c r="N2300" i="1"/>
  <c r="N2333" i="1"/>
  <c r="S2333" i="1" s="1"/>
  <c r="N1569" i="1"/>
  <c r="S1569" i="1" s="1"/>
  <c r="N1872" i="1"/>
  <c r="N2135" i="1"/>
  <c r="S2135" i="1" s="1"/>
  <c r="N2337" i="1"/>
  <c r="N2338" i="1"/>
  <c r="N1829" i="1"/>
  <c r="N2341" i="1"/>
  <c r="S2341" i="1" s="1"/>
  <c r="N2459" i="1"/>
  <c r="S2459" i="1" s="1"/>
  <c r="N1910" i="1"/>
  <c r="N2344" i="1"/>
  <c r="N2345" i="1"/>
  <c r="P2345" i="1" s="1"/>
  <c r="R2345" i="1" s="1"/>
  <c r="N1261" i="1"/>
  <c r="N2347" i="1"/>
  <c r="N2173" i="1"/>
  <c r="S2173" i="1" s="1"/>
  <c r="N2398" i="1"/>
  <c r="S2398" i="1" s="1"/>
  <c r="N1410" i="1"/>
  <c r="N2352" i="1"/>
  <c r="N1941" i="1"/>
  <c r="N2354" i="1"/>
  <c r="N2443" i="1"/>
  <c r="N1108" i="1"/>
  <c r="S1108" i="1" s="1"/>
  <c r="N2358" i="1"/>
  <c r="S2358" i="1" s="1"/>
  <c r="N2034" i="1"/>
  <c r="N1823" i="1"/>
  <c r="S1823" i="1" s="1"/>
  <c r="N1502" i="1"/>
  <c r="N2362" i="1"/>
  <c r="N2363" i="1"/>
  <c r="N2365" i="1"/>
  <c r="S2365" i="1" s="1"/>
  <c r="N2366" i="1"/>
  <c r="S2366" i="1" s="1"/>
  <c r="N1894" i="1"/>
  <c r="P1894" i="1" s="1"/>
  <c r="R1894" i="1" s="1"/>
  <c r="N2368" i="1"/>
  <c r="N2369" i="1"/>
  <c r="N1902" i="1"/>
  <c r="N2371" i="1"/>
  <c r="N2373" i="1"/>
  <c r="S2373" i="1" s="1"/>
  <c r="N2242" i="1"/>
  <c r="S2242" i="1" s="1"/>
  <c r="N2155" i="1"/>
  <c r="N2120" i="1"/>
  <c r="N1455" i="1"/>
  <c r="P1455" i="1" s="1"/>
  <c r="R1455" i="1" s="1"/>
  <c r="N2378" i="1"/>
  <c r="P2378" i="1" s="1"/>
  <c r="R2378" i="1" s="1"/>
  <c r="N2379" i="1"/>
  <c r="P2379" i="1" s="1"/>
  <c r="R2379" i="1" s="1"/>
  <c r="N1076" i="1"/>
  <c r="S1076" i="1" s="1"/>
  <c r="N1861" i="1"/>
  <c r="S1861" i="1" s="1"/>
  <c r="N2223" i="1"/>
  <c r="P2223" i="1" s="1"/>
  <c r="R2223" i="1" s="1"/>
  <c r="N1510" i="1"/>
  <c r="S1510" i="1" s="1"/>
  <c r="N2068" i="1"/>
  <c r="N1494" i="1"/>
  <c r="N1703" i="1"/>
  <c r="N2389" i="1"/>
  <c r="S2389" i="1" s="1"/>
  <c r="N1454" i="1"/>
  <c r="S1454" i="1" s="1"/>
  <c r="N1838" i="1"/>
  <c r="P1838" i="1" s="1"/>
  <c r="R1838" i="1" s="1"/>
  <c r="N2392" i="1"/>
  <c r="S2392" i="1" s="1"/>
  <c r="N2143" i="1"/>
  <c r="N1671" i="1"/>
  <c r="N1298" i="1"/>
  <c r="N1523" i="1"/>
  <c r="S1523" i="1" s="1"/>
  <c r="N1505" i="1"/>
  <c r="S1505" i="1" s="1"/>
  <c r="N2185" i="1"/>
  <c r="N2100" i="1"/>
  <c r="S2100" i="1" s="1"/>
  <c r="N2401" i="1"/>
  <c r="N2402" i="1"/>
  <c r="N2403" i="1"/>
  <c r="N2405" i="1"/>
  <c r="S2405" i="1" s="1"/>
  <c r="N2406" i="1"/>
  <c r="S2406" i="1" s="1"/>
  <c r="N2407" i="1"/>
  <c r="N2408" i="1"/>
  <c r="N2397" i="1"/>
  <c r="P2397" i="1" s="1"/>
  <c r="R2397" i="1" s="1"/>
  <c r="N2410" i="1"/>
  <c r="N2101" i="1"/>
  <c r="N2148" i="1"/>
  <c r="S2148" i="1" s="1"/>
  <c r="N2414" i="1"/>
  <c r="S2414" i="1" s="1"/>
  <c r="N2415" i="1"/>
  <c r="N2416" i="1"/>
  <c r="S2416" i="1" s="1"/>
  <c r="N2417" i="1"/>
  <c r="N2359" i="1"/>
  <c r="N2419" i="1"/>
  <c r="N2421" i="1"/>
  <c r="S2421" i="1" s="1"/>
  <c r="N2375" i="1"/>
  <c r="S2375" i="1" s="1"/>
  <c r="N2423" i="1"/>
  <c r="N2424" i="1"/>
  <c r="S2424" i="1" s="1"/>
  <c r="N2372" i="1"/>
  <c r="O6" i="1"/>
  <c r="O7" i="1"/>
  <c r="O8" i="1"/>
  <c r="O9" i="1"/>
  <c r="O10" i="1"/>
  <c r="O11" i="1"/>
  <c r="O12" i="1"/>
  <c r="O13" i="1"/>
  <c r="O14" i="1"/>
  <c r="O15" i="1"/>
  <c r="O16" i="1"/>
  <c r="O17" i="1"/>
  <c r="O18" i="1"/>
  <c r="O19" i="1"/>
  <c r="O20" i="1"/>
  <c r="O21" i="1"/>
  <c r="O22" i="1"/>
  <c r="O23" i="1"/>
  <c r="O24" i="1"/>
  <c r="O5" i="1"/>
  <c r="N21" i="1"/>
  <c r="N20" i="1"/>
  <c r="N19" i="1"/>
  <c r="N24" i="1"/>
  <c r="N8" i="1"/>
  <c r="N7" i="1"/>
  <c r="N10" i="1"/>
  <c r="N6" i="1"/>
  <c r="N23" i="1"/>
  <c r="N22" i="1"/>
  <c r="N16" i="1"/>
  <c r="N11" i="1"/>
  <c r="N18" i="1"/>
  <c r="N17" i="1"/>
  <c r="N9" i="1"/>
  <c r="N5" i="1"/>
  <c r="S5" i="1" s="1"/>
  <c r="N15" i="1"/>
  <c r="N14" i="1"/>
  <c r="N13" i="1"/>
  <c r="N12" i="1"/>
  <c r="P2642" i="1" l="1"/>
  <c r="R2642" i="1" s="1"/>
  <c r="P2634" i="1"/>
  <c r="R2634" i="1" s="1"/>
  <c r="P2610" i="1"/>
  <c r="R2610" i="1" s="1"/>
  <c r="P2602" i="1"/>
  <c r="R2602" i="1" s="1"/>
  <c r="P2630" i="1"/>
  <c r="R2630" i="1" s="1"/>
  <c r="P2598" i="1"/>
  <c r="R2598" i="1" s="1"/>
  <c r="T55" i="6"/>
  <c r="T21" i="6"/>
  <c r="T29" i="6"/>
  <c r="T37" i="6"/>
  <c r="T45" i="6"/>
  <c r="T53" i="6"/>
  <c r="U36" i="6"/>
  <c r="T56" i="6"/>
  <c r="U27" i="6"/>
  <c r="T27" i="6"/>
  <c r="T35" i="6"/>
  <c r="T43" i="6"/>
  <c r="T51" i="6"/>
  <c r="U28" i="6"/>
  <c r="T24" i="6"/>
  <c r="T32" i="6"/>
  <c r="T40" i="6"/>
  <c r="T48" i="6"/>
  <c r="U48" i="6"/>
  <c r="T57" i="6"/>
  <c r="T22" i="6"/>
  <c r="P27" i="6"/>
  <c r="R27" i="6" s="1"/>
  <c r="T30" i="6"/>
  <c r="P35" i="6"/>
  <c r="R35" i="6" s="1"/>
  <c r="T38" i="6"/>
  <c r="P43" i="6"/>
  <c r="R43" i="6" s="1"/>
  <c r="T46" i="6"/>
  <c r="P51" i="6"/>
  <c r="R51" i="6" s="1"/>
  <c r="T28" i="6"/>
  <c r="T36" i="6"/>
  <c r="T44" i="6"/>
  <c r="T52" i="6"/>
  <c r="P24" i="6"/>
  <c r="R24" i="6" s="1"/>
  <c r="S26" i="6"/>
  <c r="P32" i="6"/>
  <c r="R32" i="6" s="1"/>
  <c r="S34" i="6"/>
  <c r="U56" i="6" s="1"/>
  <c r="P40" i="6"/>
  <c r="R40" i="6" s="1"/>
  <c r="S42" i="6"/>
  <c r="P48" i="6"/>
  <c r="R48" i="6" s="1"/>
  <c r="S50" i="6"/>
  <c r="P56" i="6"/>
  <c r="R56" i="6" s="1"/>
  <c r="P55" i="6"/>
  <c r="R55" i="6" s="1"/>
  <c r="S10" i="6"/>
  <c r="U8" i="6" s="1"/>
  <c r="S18" i="6"/>
  <c r="P8" i="6"/>
  <c r="R8" i="6" s="1"/>
  <c r="P16" i="6"/>
  <c r="R16" i="6" s="1"/>
  <c r="P17" i="6"/>
  <c r="R17" i="6" s="1"/>
  <c r="U12" i="6"/>
  <c r="T5" i="6"/>
  <c r="T8" i="6"/>
  <c r="T13" i="6"/>
  <c r="T16" i="6"/>
  <c r="T6" i="6"/>
  <c r="T14" i="6"/>
  <c r="T11" i="6"/>
  <c r="T19" i="6"/>
  <c r="T20" i="6"/>
  <c r="P6" i="6"/>
  <c r="R6" i="6" s="1"/>
  <c r="T9" i="6"/>
  <c r="P14" i="6"/>
  <c r="R14" i="6" s="1"/>
  <c r="T17" i="6"/>
  <c r="P5" i="6"/>
  <c r="R5" i="6" s="1"/>
  <c r="P13" i="6"/>
  <c r="R13" i="6" s="1"/>
  <c r="T7" i="6"/>
  <c r="T15" i="6"/>
  <c r="P11" i="6"/>
  <c r="R11" i="6" s="1"/>
  <c r="P19" i="6"/>
  <c r="R19" i="6" s="1"/>
  <c r="P2632" i="1"/>
  <c r="R2632" i="1" s="1"/>
  <c r="P2600" i="1"/>
  <c r="R2600" i="1" s="1"/>
  <c r="P2626" i="1"/>
  <c r="R2626" i="1" s="1"/>
  <c r="P2618" i="1"/>
  <c r="R2618" i="1" s="1"/>
  <c r="P2594" i="1"/>
  <c r="R2594" i="1" s="1"/>
  <c r="P2586" i="1"/>
  <c r="R2586" i="1" s="1"/>
  <c r="P2643" i="1"/>
  <c r="R2643" i="1" s="1"/>
  <c r="P2611" i="1"/>
  <c r="R2611" i="1" s="1"/>
  <c r="P2623" i="1"/>
  <c r="R2623" i="1" s="1"/>
  <c r="P2617" i="1"/>
  <c r="R2617" i="1" s="1"/>
  <c r="P2591" i="1"/>
  <c r="R2591" i="1" s="1"/>
  <c r="P2585" i="1"/>
  <c r="R2585" i="1" s="1"/>
  <c r="S2634" i="1"/>
  <c r="P2629" i="1"/>
  <c r="R2629" i="1" s="1"/>
  <c r="S2602" i="1"/>
  <c r="P2597" i="1"/>
  <c r="R2597" i="1" s="1"/>
  <c r="O2647" i="1"/>
  <c r="P2638" i="1"/>
  <c r="R2638" i="1" s="1"/>
  <c r="P2606" i="1"/>
  <c r="R2606" i="1" s="1"/>
  <c r="N2647" i="1"/>
  <c r="P2620" i="1"/>
  <c r="R2620" i="1" s="1"/>
  <c r="P2588" i="1"/>
  <c r="R2588" i="1" s="1"/>
  <c r="T2644" i="1"/>
  <c r="T2636" i="1"/>
  <c r="T2628" i="1"/>
  <c r="T2612" i="1"/>
  <c r="T2604" i="1"/>
  <c r="T2596" i="1"/>
  <c r="T2635" i="1"/>
  <c r="T2627" i="1"/>
  <c r="T2619" i="1"/>
  <c r="T2603" i="1"/>
  <c r="T2595" i="1"/>
  <c r="T2587" i="1"/>
  <c r="T2641" i="1"/>
  <c r="T2633" i="1"/>
  <c r="T2625" i="1"/>
  <c r="T2609" i="1"/>
  <c r="T2601" i="1"/>
  <c r="T2593" i="1"/>
  <c r="T2632" i="1"/>
  <c r="T2624" i="1"/>
  <c r="T2616" i="1"/>
  <c r="T2600" i="1"/>
  <c r="T2592" i="1"/>
  <c r="T2584" i="1"/>
  <c r="T2639" i="1"/>
  <c r="T2623" i="1"/>
  <c r="T2615" i="1"/>
  <c r="T2607" i="1"/>
  <c r="T2591" i="1"/>
  <c r="T2583" i="1"/>
  <c r="T2646" i="1"/>
  <c r="T2622" i="1"/>
  <c r="T2614" i="1"/>
  <c r="T2590" i="1"/>
  <c r="T2582" i="1"/>
  <c r="T2645" i="1"/>
  <c r="T2637" i="1"/>
  <c r="T2629" i="1"/>
  <c r="T2621" i="1"/>
  <c r="T2613" i="1"/>
  <c r="T2605" i="1"/>
  <c r="T2597" i="1"/>
  <c r="T2589" i="1"/>
  <c r="T2581" i="1"/>
  <c r="P2646" i="1"/>
  <c r="R2646" i="1" s="1"/>
  <c r="S2642" i="1"/>
  <c r="P2640" i="1"/>
  <c r="R2640" i="1" s="1"/>
  <c r="P2637" i="1"/>
  <c r="R2637" i="1" s="1"/>
  <c r="P2631" i="1"/>
  <c r="R2631" i="1" s="1"/>
  <c r="P2622" i="1"/>
  <c r="R2622" i="1" s="1"/>
  <c r="S2610" i="1"/>
  <c r="P2608" i="1"/>
  <c r="R2608" i="1" s="1"/>
  <c r="P2605" i="1"/>
  <c r="R2605" i="1" s="1"/>
  <c r="P2599" i="1"/>
  <c r="R2599" i="1" s="1"/>
  <c r="P2590" i="1"/>
  <c r="R2590" i="1" s="1"/>
  <c r="P2582" i="1"/>
  <c r="R2582" i="1" s="1"/>
  <c r="S2630" i="1"/>
  <c r="P2628" i="1"/>
  <c r="R2628" i="1" s="1"/>
  <c r="P2625" i="1"/>
  <c r="R2625" i="1" s="1"/>
  <c r="P2619" i="1"/>
  <c r="R2619" i="1" s="1"/>
  <c r="S2598" i="1"/>
  <c r="P2596" i="1"/>
  <c r="R2596" i="1" s="1"/>
  <c r="P2593" i="1"/>
  <c r="R2593" i="1" s="1"/>
  <c r="P2587" i="1"/>
  <c r="R2587" i="1" s="1"/>
  <c r="P2581" i="1"/>
  <c r="R2581" i="1" s="1"/>
  <c r="P2645" i="1"/>
  <c r="R2645" i="1" s="1"/>
  <c r="P2639" i="1"/>
  <c r="R2639" i="1" s="1"/>
  <c r="S2618" i="1"/>
  <c r="P2616" i="1"/>
  <c r="R2616" i="1" s="1"/>
  <c r="P2613" i="1"/>
  <c r="R2613" i="1" s="1"/>
  <c r="P2607" i="1"/>
  <c r="R2607" i="1" s="1"/>
  <c r="S2586" i="1"/>
  <c r="P2584" i="1"/>
  <c r="R2584" i="1" s="1"/>
  <c r="S2638" i="1"/>
  <c r="P2636" i="1"/>
  <c r="R2636" i="1" s="1"/>
  <c r="P2633" i="1"/>
  <c r="R2633" i="1" s="1"/>
  <c r="P2627" i="1"/>
  <c r="R2627" i="1" s="1"/>
  <c r="S2606" i="1"/>
  <c r="P2604" i="1"/>
  <c r="R2604" i="1" s="1"/>
  <c r="P2601" i="1"/>
  <c r="R2601" i="1" s="1"/>
  <c r="P2595" i="1"/>
  <c r="R2595" i="1" s="1"/>
  <c r="S2626" i="1"/>
  <c r="P2624" i="1"/>
  <c r="R2624" i="1" s="1"/>
  <c r="P2621" i="1"/>
  <c r="R2621" i="1" s="1"/>
  <c r="P2615" i="1"/>
  <c r="R2615" i="1" s="1"/>
  <c r="S2594" i="1"/>
  <c r="P2592" i="1"/>
  <c r="R2592" i="1" s="1"/>
  <c r="P2589" i="1"/>
  <c r="R2589" i="1" s="1"/>
  <c r="P2583" i="1"/>
  <c r="R2583" i="1" s="1"/>
  <c r="P2614" i="1"/>
  <c r="R2614" i="1" s="1"/>
  <c r="P2644" i="1"/>
  <c r="R2644" i="1" s="1"/>
  <c r="P2641" i="1"/>
  <c r="R2641" i="1" s="1"/>
  <c r="P2635" i="1"/>
  <c r="R2635" i="1" s="1"/>
  <c r="T2617" i="1"/>
  <c r="P2612" i="1"/>
  <c r="R2612" i="1" s="1"/>
  <c r="P2609" i="1"/>
  <c r="R2609" i="1" s="1"/>
  <c r="P2603" i="1"/>
  <c r="R2603" i="1" s="1"/>
  <c r="T2585" i="1"/>
  <c r="P2298" i="1"/>
  <c r="R2298" i="1" s="1"/>
  <c r="P2363" i="1"/>
  <c r="R2363" i="1" s="1"/>
  <c r="P2572" i="1"/>
  <c r="R2572" i="1" s="1"/>
  <c r="P2556" i="1"/>
  <c r="R2556" i="1" s="1"/>
  <c r="P2567" i="1"/>
  <c r="R2567" i="1" s="1"/>
  <c r="P2565" i="1"/>
  <c r="R2565" i="1" s="1"/>
  <c r="P2561" i="1"/>
  <c r="R2561" i="1" s="1"/>
  <c r="P2571" i="1"/>
  <c r="R2571" i="1" s="1"/>
  <c r="P2559" i="1"/>
  <c r="R2559" i="1" s="1"/>
  <c r="P2569" i="1"/>
  <c r="R2569" i="1" s="1"/>
  <c r="T2580" i="1"/>
  <c r="T2554" i="1"/>
  <c r="T2572" i="1"/>
  <c r="T2579" i="1"/>
  <c r="P2576" i="1"/>
  <c r="R2576" i="1" s="1"/>
  <c r="P2570" i="1"/>
  <c r="R2570" i="1" s="1"/>
  <c r="P2563" i="1"/>
  <c r="R2563" i="1" s="1"/>
  <c r="P2555" i="1"/>
  <c r="R2555" i="1" s="1"/>
  <c r="P2579" i="1"/>
  <c r="R2579" i="1" s="1"/>
  <c r="P2575" i="1"/>
  <c r="R2575" i="1" s="1"/>
  <c r="S2565" i="1"/>
  <c r="P2554" i="1"/>
  <c r="R2554" i="1" s="1"/>
  <c r="S2571" i="1"/>
  <c r="P2580" i="1"/>
  <c r="R2580" i="1" s="1"/>
  <c r="P2573" i="1"/>
  <c r="R2573" i="1" s="1"/>
  <c r="T2555" i="1"/>
  <c r="T2564" i="1"/>
  <c r="P2577" i="1"/>
  <c r="R2577" i="1" s="1"/>
  <c r="S2573" i="1"/>
  <c r="P2564" i="1"/>
  <c r="R2564" i="1" s="1"/>
  <c r="P2566" i="1"/>
  <c r="R2566" i="1" s="1"/>
  <c r="P2562" i="1"/>
  <c r="R2562" i="1" s="1"/>
  <c r="P2568" i="1"/>
  <c r="R2568" i="1" s="1"/>
  <c r="P2558" i="1"/>
  <c r="R2558" i="1" s="1"/>
  <c r="S2563" i="1"/>
  <c r="P2578" i="1"/>
  <c r="R2578" i="1" s="1"/>
  <c r="P2560" i="1"/>
  <c r="R2560" i="1" s="1"/>
  <c r="P2557" i="1"/>
  <c r="R2557" i="1" s="1"/>
  <c r="P2553" i="1"/>
  <c r="R2553" i="1" s="1"/>
  <c r="P2574" i="1"/>
  <c r="R2574" i="1" s="1"/>
  <c r="P2552" i="1"/>
  <c r="R2552" i="1" s="1"/>
  <c r="T2567" i="1"/>
  <c r="T2559" i="1"/>
  <c r="T2560" i="1"/>
  <c r="T2576" i="1"/>
  <c r="T2575" i="1"/>
  <c r="T2568" i="1"/>
  <c r="S2574" i="1"/>
  <c r="S2566" i="1"/>
  <c r="S2558" i="1"/>
  <c r="S2552" i="1"/>
  <c r="S2577" i="1"/>
  <c r="S2569" i="1"/>
  <c r="S2561" i="1"/>
  <c r="S2553" i="1"/>
  <c r="P2371" i="1"/>
  <c r="R2371" i="1" s="1"/>
  <c r="P2282" i="1"/>
  <c r="R2282" i="1" s="1"/>
  <c r="P2323" i="1"/>
  <c r="R2323" i="1" s="1"/>
  <c r="P1979" i="1"/>
  <c r="R1979" i="1" s="1"/>
  <c r="P1703" i="1"/>
  <c r="R1703" i="1" s="1"/>
  <c r="P1298" i="1"/>
  <c r="R1298" i="1" s="1"/>
  <c r="P2300" i="1"/>
  <c r="R2300" i="1" s="1"/>
  <c r="P2267" i="1"/>
  <c r="R2267" i="1" s="1"/>
  <c r="P2403" i="1"/>
  <c r="R2403" i="1" s="1"/>
  <c r="P1829" i="1"/>
  <c r="R1829" i="1" s="1"/>
  <c r="P2275" i="1"/>
  <c r="R2275" i="1" s="1"/>
  <c r="P2101" i="1"/>
  <c r="R2101" i="1" s="1"/>
  <c r="P2347" i="1"/>
  <c r="R2347" i="1" s="1"/>
  <c r="P2283" i="1"/>
  <c r="R2283" i="1" s="1"/>
  <c r="P2419" i="1"/>
  <c r="R2419" i="1" s="1"/>
  <c r="P2443" i="1"/>
  <c r="R2443" i="1" s="1"/>
  <c r="P2307" i="1"/>
  <c r="R2307" i="1" s="1"/>
  <c r="P1073" i="1"/>
  <c r="R1073" i="1" s="1"/>
  <c r="P2372" i="1"/>
  <c r="R2372" i="1" s="1"/>
  <c r="P1502" i="1"/>
  <c r="R1502" i="1" s="1"/>
  <c r="P2033" i="1"/>
  <c r="R2033" i="1" s="1"/>
  <c r="P2364" i="1"/>
  <c r="R2364" i="1" s="1"/>
  <c r="P2169" i="1"/>
  <c r="R2169" i="1" s="1"/>
  <c r="P2082" i="1"/>
  <c r="R2082" i="1" s="1"/>
  <c r="P2068" i="1"/>
  <c r="R2068" i="1" s="1"/>
  <c r="P2143" i="1"/>
  <c r="R2143" i="1" s="1"/>
  <c r="P1758" i="1"/>
  <c r="R1758" i="1" s="1"/>
  <c r="P2280" i="1"/>
  <c r="R2280" i="1" s="1"/>
  <c r="P1453" i="1"/>
  <c r="R1453" i="1" s="1"/>
  <c r="P1963" i="1"/>
  <c r="R1963" i="1" s="1"/>
  <c r="P1908" i="1"/>
  <c r="R1908" i="1" s="1"/>
  <c r="P2257" i="1"/>
  <c r="R2257" i="1" s="1"/>
  <c r="P2401" i="1"/>
  <c r="R2401" i="1" s="1"/>
  <c r="P2337" i="1"/>
  <c r="R2337" i="1" s="1"/>
  <c r="P1205" i="1"/>
  <c r="R1205" i="1" s="1"/>
  <c r="P2202" i="1"/>
  <c r="R2202" i="1" s="1"/>
  <c r="P1486" i="1"/>
  <c r="R1486" i="1" s="1"/>
  <c r="P1558" i="1"/>
  <c r="R1558" i="1" s="1"/>
  <c r="P1923" i="1"/>
  <c r="R1923" i="1" s="1"/>
  <c r="P2417" i="1"/>
  <c r="R2417" i="1" s="1"/>
  <c r="P1941" i="1"/>
  <c r="R1941" i="1" s="1"/>
  <c r="P2163" i="1"/>
  <c r="R2163" i="1" s="1"/>
  <c r="P2343" i="1"/>
  <c r="R2343" i="1" s="1"/>
  <c r="P1466" i="1"/>
  <c r="R1466" i="1" s="1"/>
  <c r="P2369" i="1"/>
  <c r="R2369" i="1" s="1"/>
  <c r="P2195" i="1"/>
  <c r="R2195" i="1" s="1"/>
  <c r="P2060" i="1"/>
  <c r="R2060" i="1" s="1"/>
  <c r="P1990" i="1"/>
  <c r="R1990" i="1" s="1"/>
  <c r="P2007" i="1"/>
  <c r="R2007" i="1" s="1"/>
  <c r="P1647" i="1"/>
  <c r="R1647" i="1" s="1"/>
  <c r="P1747" i="1"/>
  <c r="R1747" i="1" s="1"/>
  <c r="P2141" i="1"/>
  <c r="R2141" i="1" s="1"/>
  <c r="P2232" i="1"/>
  <c r="R2232" i="1" s="1"/>
  <c r="P2029" i="1"/>
  <c r="R2029" i="1" s="1"/>
  <c r="P2149" i="1"/>
  <c r="R2149" i="1" s="1"/>
  <c r="P2531" i="1"/>
  <c r="R2531" i="1" s="1"/>
  <c r="P1025" i="1"/>
  <c r="R1025" i="1" s="1"/>
  <c r="P2166" i="1"/>
  <c r="R2166" i="1" s="1"/>
  <c r="P1053" i="1"/>
  <c r="R1053" i="1" s="1"/>
  <c r="P1877" i="1"/>
  <c r="R1877" i="1" s="1"/>
  <c r="P2204" i="1"/>
  <c r="R2204" i="1" s="1"/>
  <c r="P1863" i="1"/>
  <c r="R1863" i="1" s="1"/>
  <c r="P2162" i="1"/>
  <c r="R2162" i="1" s="1"/>
  <c r="P2291" i="1"/>
  <c r="R2291" i="1" s="1"/>
  <c r="P2377" i="1"/>
  <c r="R2377" i="1" s="1"/>
  <c r="P2380" i="1"/>
  <c r="R2380" i="1" s="1"/>
  <c r="P2330" i="1"/>
  <c r="R2330" i="1" s="1"/>
  <c r="P2224" i="1"/>
  <c r="R2224" i="1" s="1"/>
  <c r="P2243" i="1"/>
  <c r="R2243" i="1" s="1"/>
  <c r="P1624" i="1"/>
  <c r="R1624" i="1" s="1"/>
  <c r="P1286" i="1"/>
  <c r="R1286" i="1" s="1"/>
  <c r="P2244" i="1"/>
  <c r="R2244" i="1" s="1"/>
  <c r="P1854" i="1"/>
  <c r="R1854" i="1" s="1"/>
  <c r="P1391" i="1"/>
  <c r="R1391" i="1" s="1"/>
  <c r="P2054" i="1"/>
  <c r="R2054" i="1" s="1"/>
  <c r="P2396" i="1"/>
  <c r="R2396" i="1" s="1"/>
  <c r="P2420" i="1"/>
  <c r="R2420" i="1" s="1"/>
  <c r="P1845" i="1"/>
  <c r="R1845" i="1" s="1"/>
  <c r="P2292" i="1"/>
  <c r="R2292" i="1" s="1"/>
  <c r="P1669" i="1"/>
  <c r="R1669" i="1" s="1"/>
  <c r="P2164" i="1"/>
  <c r="R2164" i="1" s="1"/>
  <c r="P2062" i="1"/>
  <c r="R2062" i="1" s="1"/>
  <c r="P1676" i="1"/>
  <c r="R1676" i="1" s="1"/>
  <c r="P1955" i="1"/>
  <c r="R1955" i="1" s="1"/>
  <c r="P1328" i="1"/>
  <c r="R1328" i="1" s="1"/>
  <c r="P1494" i="1"/>
  <c r="R1494" i="1" s="1"/>
  <c r="P2322" i="1"/>
  <c r="R2322" i="1" s="1"/>
  <c r="P2338" i="1"/>
  <c r="R2338" i="1" s="1"/>
  <c r="P2402" i="1"/>
  <c r="R2402" i="1" s="1"/>
  <c r="P2410" i="1"/>
  <c r="R2410" i="1" s="1"/>
  <c r="P1261" i="1"/>
  <c r="R1261" i="1" s="1"/>
  <c r="P2332" i="1"/>
  <c r="R2332" i="1" s="1"/>
  <c r="P2354" i="1"/>
  <c r="R2354" i="1" s="1"/>
  <c r="P1671" i="1"/>
  <c r="R1671" i="1" s="1"/>
  <c r="P2359" i="1"/>
  <c r="R2359" i="1" s="1"/>
  <c r="P2362" i="1"/>
  <c r="R2362" i="1" s="1"/>
  <c r="P1902" i="1"/>
  <c r="R1902" i="1" s="1"/>
  <c r="P1600" i="1"/>
  <c r="R1600" i="1" s="1"/>
  <c r="P1925" i="1"/>
  <c r="R1925" i="1" s="1"/>
  <c r="P1797" i="1"/>
  <c r="R1797" i="1" s="1"/>
  <c r="P1997" i="1"/>
  <c r="R1997" i="1" s="1"/>
  <c r="P1933" i="1"/>
  <c r="R1933" i="1" s="1"/>
  <c r="P1806" i="1"/>
  <c r="R1806" i="1" s="1"/>
  <c r="P1805" i="1"/>
  <c r="R1805" i="1" s="1"/>
  <c r="P1741" i="1"/>
  <c r="R1741" i="1" s="1"/>
  <c r="T2421" i="1"/>
  <c r="T1510" i="1"/>
  <c r="T2366" i="1"/>
  <c r="T1108" i="1"/>
  <c r="T1279" i="1"/>
  <c r="T2118" i="1"/>
  <c r="T1504" i="1"/>
  <c r="T2256" i="1"/>
  <c r="T1843" i="1"/>
  <c r="T2229" i="1"/>
  <c r="T1139" i="1"/>
  <c r="T2165" i="1"/>
  <c r="T1821" i="1"/>
  <c r="T1423" i="1"/>
  <c r="T2044" i="1"/>
  <c r="T1089" i="1"/>
  <c r="T1595" i="1"/>
  <c r="T2313" i="1"/>
  <c r="T1788" i="1"/>
  <c r="T1724" i="1"/>
  <c r="T2301" i="1"/>
  <c r="T2382" i="1"/>
  <c r="T1532" i="1"/>
  <c r="T1468" i="1"/>
  <c r="T1404" i="1"/>
  <c r="T1489" i="1"/>
  <c r="T1276" i="1"/>
  <c r="T1212" i="1"/>
  <c r="T1057" i="1"/>
  <c r="T2017" i="1"/>
  <c r="T1020" i="1"/>
  <c r="T687" i="1"/>
  <c r="T892" i="1"/>
  <c r="T828" i="1"/>
  <c r="T516" i="1"/>
  <c r="T2390" i="1"/>
  <c r="T1029" i="1"/>
  <c r="T572" i="1"/>
  <c r="T508" i="1"/>
  <c r="T708" i="1"/>
  <c r="T380" i="1"/>
  <c r="T316" i="1"/>
  <c r="T252" i="1"/>
  <c r="T124" i="1"/>
  <c r="T60" i="1"/>
  <c r="S1863" i="1"/>
  <c r="T2548" i="1"/>
  <c r="P2516" i="1"/>
  <c r="R2516" i="1" s="1"/>
  <c r="P2504" i="1"/>
  <c r="R2504" i="1" s="1"/>
  <c r="T2467" i="1"/>
  <c r="T2463" i="1"/>
  <c r="P2451" i="1"/>
  <c r="R2451" i="1" s="1"/>
  <c r="T2375" i="1"/>
  <c r="T2392" i="1"/>
  <c r="T2242" i="1"/>
  <c r="T2365" i="1"/>
  <c r="T2328" i="1"/>
  <c r="T1991" i="1"/>
  <c r="T1451" i="1"/>
  <c r="T2264" i="1"/>
  <c r="T2260" i="1"/>
  <c r="T1986" i="1"/>
  <c r="T1480" i="1"/>
  <c r="T1849" i="1"/>
  <c r="T1061" i="1"/>
  <c r="T1442" i="1"/>
  <c r="T1266" i="1"/>
  <c r="T2356" i="1"/>
  <c r="T1844" i="1"/>
  <c r="T1780" i="1"/>
  <c r="T1716" i="1"/>
  <c r="T1652" i="1"/>
  <c r="T1462" i="1"/>
  <c r="T1524" i="1"/>
  <c r="T2411" i="1"/>
  <c r="T1396" i="1"/>
  <c r="T1259" i="1"/>
  <c r="T819" i="1"/>
  <c r="T1204" i="1"/>
  <c r="T1140" i="1"/>
  <c r="T945" i="1"/>
  <c r="T1012" i="1"/>
  <c r="T2177" i="1"/>
  <c r="T884" i="1"/>
  <c r="T2386" i="1"/>
  <c r="T756" i="1"/>
  <c r="T1903" i="1"/>
  <c r="T667" i="1"/>
  <c r="T517" i="1"/>
  <c r="T500" i="1"/>
  <c r="T787" i="1"/>
  <c r="T372" i="1"/>
  <c r="T308" i="1"/>
  <c r="T244" i="1"/>
  <c r="T180" i="1"/>
  <c r="T116" i="1"/>
  <c r="T52" i="1"/>
  <c r="P2551" i="1"/>
  <c r="R2551" i="1" s="1"/>
  <c r="P2543" i="1"/>
  <c r="R2543" i="1" s="1"/>
  <c r="T2536" i="1"/>
  <c r="T2532" i="1"/>
  <c r="T2528" i="1"/>
  <c r="T2520" i="1"/>
  <c r="T2512" i="1"/>
  <c r="T2504" i="1"/>
  <c r="T2496" i="1"/>
  <c r="T2173" i="1"/>
  <c r="T2100" i="1"/>
  <c r="T1861" i="1"/>
  <c r="T2373" i="1"/>
  <c r="T2135" i="1"/>
  <c r="T1265" i="1"/>
  <c r="T2346" i="1"/>
  <c r="T2272" i="1"/>
  <c r="T2254" i="1"/>
  <c r="T1817" i="1"/>
  <c r="T2370" i="1"/>
  <c r="T2181" i="1"/>
  <c r="T1899" i="1"/>
  <c r="T1794" i="1"/>
  <c r="T2028" i="1"/>
  <c r="T2314" i="1"/>
  <c r="T1900" i="1"/>
  <c r="T2388" i="1"/>
  <c r="T1772" i="1"/>
  <c r="T947" i="1"/>
  <c r="T2286" i="1"/>
  <c r="T1420" i="1"/>
  <c r="T1516" i="1"/>
  <c r="T1116" i="1"/>
  <c r="T1093" i="1"/>
  <c r="T1325" i="1"/>
  <c r="T1733" i="1"/>
  <c r="T1196" i="1"/>
  <c r="T783" i="1"/>
  <c r="T1753" i="1"/>
  <c r="T1004" i="1"/>
  <c r="T1438" i="1"/>
  <c r="T876" i="1"/>
  <c r="T2425" i="1"/>
  <c r="T436" i="1"/>
  <c r="T1692" i="1"/>
  <c r="T620" i="1"/>
  <c r="T556" i="1"/>
  <c r="T492" i="1"/>
  <c r="T428" i="1"/>
  <c r="T364" i="1"/>
  <c r="T347" i="1"/>
  <c r="T108" i="1"/>
  <c r="T44" i="1"/>
  <c r="T2551" i="1"/>
  <c r="T2539" i="1"/>
  <c r="T2488" i="1"/>
  <c r="T2484" i="1"/>
  <c r="T2466" i="1"/>
  <c r="P2450" i="1"/>
  <c r="R2450" i="1" s="1"/>
  <c r="T1454" i="1"/>
  <c r="T1076" i="1"/>
  <c r="T2326" i="1"/>
  <c r="T2134" i="1"/>
  <c r="T2157" i="1"/>
  <c r="T2253" i="1"/>
  <c r="T1121" i="1"/>
  <c r="T2189" i="1"/>
  <c r="T2072" i="1"/>
  <c r="T2084" i="1"/>
  <c r="T1911" i="1"/>
  <c r="T2266" i="1"/>
  <c r="T1892" i="1"/>
  <c r="T2304" i="1"/>
  <c r="T1764" i="1"/>
  <c r="T1700" i="1"/>
  <c r="T2089" i="1"/>
  <c r="T1572" i="1"/>
  <c r="T1508" i="1"/>
  <c r="T1562" i="1"/>
  <c r="T1380" i="1"/>
  <c r="T1316" i="1"/>
  <c r="T2003" i="1"/>
  <c r="T1188" i="1"/>
  <c r="T2431" i="1"/>
  <c r="T2172" i="1"/>
  <c r="T996" i="1"/>
  <c r="T2115" i="1"/>
  <c r="T868" i="1"/>
  <c r="T1841" i="1"/>
  <c r="T740" i="1"/>
  <c r="T526" i="1"/>
  <c r="T612" i="1"/>
  <c r="T977" i="1"/>
  <c r="T484" i="1"/>
  <c r="T420" i="1"/>
  <c r="T356" i="1"/>
  <c r="T292" i="1"/>
  <c r="T100" i="1"/>
  <c r="T36" i="1"/>
  <c r="T2043" i="1"/>
  <c r="T2527" i="1"/>
  <c r="T2523" i="1"/>
  <c r="T2519" i="1"/>
  <c r="T2511" i="1"/>
  <c r="T2507" i="1"/>
  <c r="T2503" i="1"/>
  <c r="T2495" i="1"/>
  <c r="T2416" i="1"/>
  <c r="T1505" i="1"/>
  <c r="T2389" i="1"/>
  <c r="T1569" i="1"/>
  <c r="T2325" i="1"/>
  <c r="T2126" i="1"/>
  <c r="T2182" i="1"/>
  <c r="T1563" i="1"/>
  <c r="T1948" i="1"/>
  <c r="T1327" i="1"/>
  <c r="T1637" i="1"/>
  <c r="T2076" i="1"/>
  <c r="T1246" i="1"/>
  <c r="T2069" i="1"/>
  <c r="T1999" i="1"/>
  <c r="T1820" i="1"/>
  <c r="T1756" i="1"/>
  <c r="T1693" i="1"/>
  <c r="T1628" i="1"/>
  <c r="T1670" i="1"/>
  <c r="T2192" i="1"/>
  <c r="T1258" i="1"/>
  <c r="T1372" i="1"/>
  <c r="T966" i="1"/>
  <c r="T1244" i="1"/>
  <c r="T1180" i="1"/>
  <c r="T2284" i="1"/>
  <c r="T1549" i="1"/>
  <c r="T988" i="1"/>
  <c r="T1589" i="1"/>
  <c r="T860" i="1"/>
  <c r="T2104" i="1"/>
  <c r="T732" i="1"/>
  <c r="T668" i="1"/>
  <c r="T604" i="1"/>
  <c r="T529" i="1"/>
  <c r="T476" i="1"/>
  <c r="T412" i="1"/>
  <c r="T348" i="1"/>
  <c r="T284" i="1"/>
  <c r="T156" i="1"/>
  <c r="T322" i="1"/>
  <c r="T28" i="1"/>
  <c r="P2484" i="1"/>
  <c r="R2484" i="1" s="1"/>
  <c r="T2148" i="1"/>
  <c r="T2358" i="1"/>
  <c r="T2424" i="1"/>
  <c r="T2406" i="1"/>
  <c r="T1523" i="1"/>
  <c r="T1823" i="1"/>
  <c r="T2459" i="1"/>
  <c r="T2333" i="1"/>
  <c r="T2287" i="1"/>
  <c r="T2278" i="1"/>
  <c r="T2269" i="1"/>
  <c r="T2198" i="1"/>
  <c r="T2131" i="1"/>
  <c r="T1685" i="1"/>
  <c r="T2349" i="1"/>
  <c r="T2004" i="1"/>
  <c r="T1940" i="1"/>
  <c r="T1876" i="1"/>
  <c r="T2161" i="1"/>
  <c r="T1748" i="1"/>
  <c r="T1527" i="1"/>
  <c r="T2138" i="1"/>
  <c r="T1556" i="1"/>
  <c r="T1688" i="1"/>
  <c r="T2225" i="1"/>
  <c r="T1364" i="1"/>
  <c r="T1300" i="1"/>
  <c r="T1236" i="1"/>
  <c r="T1172" i="1"/>
  <c r="T1832" i="1"/>
  <c r="T643" i="1"/>
  <c r="T980" i="1"/>
  <c r="T1511" i="1"/>
  <c r="T852" i="1"/>
  <c r="T2213" i="1"/>
  <c r="T724" i="1"/>
  <c r="T660" i="1"/>
  <c r="T596" i="1"/>
  <c r="T1111" i="1"/>
  <c r="T536" i="1"/>
  <c r="T404" i="1"/>
  <c r="T340" i="1"/>
  <c r="T276" i="1"/>
  <c r="T84" i="1"/>
  <c r="T2514" i="1"/>
  <c r="T2494" i="1"/>
  <c r="T2480" i="1"/>
  <c r="T2414" i="1"/>
  <c r="T2405" i="1"/>
  <c r="T2398" i="1"/>
  <c r="T2341" i="1"/>
  <c r="T1835" i="1"/>
  <c r="T1195" i="1"/>
  <c r="T2302" i="1"/>
  <c r="T2222" i="1"/>
  <c r="T2209" i="1"/>
  <c r="T1719" i="1"/>
  <c r="T2013" i="1"/>
  <c r="T1998" i="1"/>
  <c r="T1996" i="1"/>
  <c r="T1932" i="1"/>
  <c r="T2245" i="1"/>
  <c r="T1804" i="1"/>
  <c r="T1740" i="1"/>
  <c r="T1037" i="1"/>
  <c r="T1612" i="1"/>
  <c r="T1548" i="1"/>
  <c r="T1484" i="1"/>
  <c r="T1980" i="1"/>
  <c r="T1356" i="1"/>
  <c r="T1292" i="1"/>
  <c r="T1228" i="1"/>
  <c r="T1164" i="1"/>
  <c r="T1100" i="1"/>
  <c r="T1036" i="1"/>
  <c r="T972" i="1"/>
  <c r="T908" i="1"/>
  <c r="T844" i="1"/>
  <c r="T780" i="1"/>
  <c r="T716" i="1"/>
  <c r="T1858" i="1"/>
  <c r="T588" i="1"/>
  <c r="T524" i="1"/>
  <c r="T460" i="1"/>
  <c r="T296" i="1"/>
  <c r="T332" i="1"/>
  <c r="T268" i="1"/>
  <c r="T140" i="1"/>
  <c r="T76" i="1"/>
  <c r="T2483" i="1"/>
  <c r="T2472" i="1"/>
  <c r="T2468" i="1"/>
  <c r="T2464" i="1"/>
  <c r="T2456" i="1"/>
  <c r="T2448" i="1"/>
  <c r="T686" i="1"/>
  <c r="T2440" i="1"/>
  <c r="P2432" i="1"/>
  <c r="R2432" i="1" s="1"/>
  <c r="T1564" i="1"/>
  <c r="T2334" i="1"/>
  <c r="T2311" i="1"/>
  <c r="T2230" i="1"/>
  <c r="T2221" i="1"/>
  <c r="T2041" i="1"/>
  <c r="T1086" i="1"/>
  <c r="T2310" i="1"/>
  <c r="T1988" i="1"/>
  <c r="T1924" i="1"/>
  <c r="T1104" i="1"/>
  <c r="T1796" i="1"/>
  <c r="T1732" i="1"/>
  <c r="T1668" i="1"/>
  <c r="T1604" i="1"/>
  <c r="T1540" i="1"/>
  <c r="T1476" i="1"/>
  <c r="T1412" i="1"/>
  <c r="T1348" i="1"/>
  <c r="T1284" i="1"/>
  <c r="T1220" i="1"/>
  <c r="T1156" i="1"/>
  <c r="T922" i="1"/>
  <c r="T1333" i="1"/>
  <c r="T535" i="1"/>
  <c r="T900" i="1"/>
  <c r="T836" i="1"/>
  <c r="T1793" i="1"/>
  <c r="T452" i="1"/>
  <c r="T628" i="1"/>
  <c r="T580" i="1"/>
  <c r="T1428" i="1"/>
  <c r="T311" i="1"/>
  <c r="T388" i="1"/>
  <c r="T324" i="1"/>
  <c r="T260" i="1"/>
  <c r="T132" i="1"/>
  <c r="T68" i="1"/>
  <c r="T2361" i="1"/>
  <c r="T2533" i="1"/>
  <c r="T2479" i="1"/>
  <c r="P2493" i="1"/>
  <c r="R2493" i="1" s="1"/>
  <c r="P2059" i="1"/>
  <c r="R2059" i="1" s="1"/>
  <c r="S2330" i="1"/>
  <c r="P2437" i="1"/>
  <c r="R2437" i="1" s="1"/>
  <c r="P2018" i="1"/>
  <c r="R2018" i="1" s="1"/>
  <c r="S2257" i="1"/>
  <c r="S2021" i="1"/>
  <c r="P2145" i="1"/>
  <c r="R2145" i="1" s="1"/>
  <c r="P1107" i="1"/>
  <c r="R1107" i="1" s="1"/>
  <c r="P2549" i="1"/>
  <c r="R2549" i="1" s="1"/>
  <c r="P2081" i="1"/>
  <c r="R2081" i="1" s="1"/>
  <c r="P2473" i="1"/>
  <c r="R2473" i="1" s="1"/>
  <c r="P1262" i="1"/>
  <c r="R1262" i="1" s="1"/>
  <c r="P1895" i="1"/>
  <c r="R1895" i="1" s="1"/>
  <c r="P2025" i="1"/>
  <c r="R2025" i="1" s="1"/>
  <c r="P1586" i="1"/>
  <c r="R1586" i="1" s="1"/>
  <c r="P2121" i="1"/>
  <c r="R2121" i="1" s="1"/>
  <c r="P2057" i="1"/>
  <c r="R2057" i="1" s="1"/>
  <c r="P1993" i="1"/>
  <c r="R1993" i="1" s="1"/>
  <c r="P1105" i="1"/>
  <c r="R1105" i="1" s="1"/>
  <c r="P2457" i="1"/>
  <c r="R2457" i="1" s="1"/>
  <c r="P1919" i="1"/>
  <c r="R1919" i="1" s="1"/>
  <c r="S1919" i="1"/>
  <c r="P2408" i="1"/>
  <c r="R2408" i="1" s="1"/>
  <c r="P2185" i="1"/>
  <c r="R2185" i="1" s="1"/>
  <c r="P2344" i="1"/>
  <c r="R2344" i="1" s="1"/>
  <c r="P1872" i="1"/>
  <c r="R1872" i="1" s="1"/>
  <c r="P2400" i="1"/>
  <c r="R2400" i="1" s="1"/>
  <c r="P2271" i="1"/>
  <c r="R2271" i="1" s="1"/>
  <c r="P2200" i="1"/>
  <c r="R2200" i="1" s="1"/>
  <c r="P1601" i="1"/>
  <c r="R1601" i="1" s="1"/>
  <c r="P2015" i="1"/>
  <c r="R2015" i="1" s="1"/>
  <c r="P1951" i="1"/>
  <c r="R1951" i="1" s="1"/>
  <c r="S2420" i="1"/>
  <c r="S2380" i="1"/>
  <c r="S1676" i="1"/>
  <c r="S2270" i="1"/>
  <c r="S2364" i="1"/>
  <c r="S2169" i="1"/>
  <c r="S1747" i="1"/>
  <c r="P2407" i="1"/>
  <c r="R2407" i="1" s="1"/>
  <c r="P1910" i="1"/>
  <c r="R1910" i="1" s="1"/>
  <c r="P1815" i="1"/>
  <c r="R1815" i="1" s="1"/>
  <c r="P2215" i="1"/>
  <c r="R2215" i="1" s="1"/>
  <c r="P2151" i="1"/>
  <c r="R2151" i="1" s="1"/>
  <c r="P1672" i="1"/>
  <c r="R1672" i="1" s="1"/>
  <c r="P2032" i="1"/>
  <c r="R2032" i="1" s="1"/>
  <c r="S2032" i="1"/>
  <c r="P1101" i="1"/>
  <c r="R1101" i="1" s="1"/>
  <c r="P1327" i="1"/>
  <c r="R1327" i="1" s="1"/>
  <c r="S1262" i="1"/>
  <c r="P1410" i="1"/>
  <c r="R1410" i="1" s="1"/>
  <c r="P2061" i="1"/>
  <c r="R2061" i="1" s="1"/>
  <c r="P1888" i="1"/>
  <c r="R1888" i="1" s="1"/>
  <c r="P2297" i="1"/>
  <c r="R2297" i="1" s="1"/>
  <c r="P1952" i="1"/>
  <c r="R1952" i="1" s="1"/>
  <c r="P2361" i="1"/>
  <c r="R2361" i="1" s="1"/>
  <c r="S2062" i="1"/>
  <c r="S1624" i="1"/>
  <c r="S1053" i="1"/>
  <c r="S1071" i="1"/>
  <c r="S2141" i="1"/>
  <c r="S1586" i="1"/>
  <c r="P2415" i="1"/>
  <c r="R2415" i="1" s="1"/>
  <c r="P2423" i="1"/>
  <c r="R2423" i="1" s="1"/>
  <c r="P2034" i="1"/>
  <c r="R2034" i="1" s="1"/>
  <c r="P1959" i="1"/>
  <c r="R1959" i="1" s="1"/>
  <c r="P2231" i="1"/>
  <c r="R2231" i="1" s="1"/>
  <c r="P2167" i="1"/>
  <c r="R2167" i="1" s="1"/>
  <c r="P1938" i="1"/>
  <c r="R1938" i="1" s="1"/>
  <c r="P1889" i="1"/>
  <c r="R1889" i="1" s="1"/>
  <c r="P929" i="1"/>
  <c r="R929" i="1" s="1"/>
  <c r="P1783" i="1"/>
  <c r="R1783" i="1" s="1"/>
  <c r="P1719" i="1"/>
  <c r="R1719" i="1" s="1"/>
  <c r="P1821" i="1"/>
  <c r="R1821" i="1" s="1"/>
  <c r="S1453" i="1"/>
  <c r="S1952" i="1"/>
  <c r="P2476" i="1"/>
  <c r="R2476" i="1" s="1"/>
  <c r="P2309" i="1"/>
  <c r="R2309" i="1" s="1"/>
  <c r="P1434" i="1"/>
  <c r="R1434" i="1" s="1"/>
  <c r="P1791" i="1"/>
  <c r="R1791" i="1" s="1"/>
  <c r="P1727" i="1"/>
  <c r="R1727" i="1" s="1"/>
  <c r="S2166" i="1"/>
  <c r="S1391" i="1"/>
  <c r="S2162" i="1"/>
  <c r="S1073" i="1"/>
  <c r="S1845" i="1"/>
  <c r="P2047" i="1"/>
  <c r="R2047" i="1" s="1"/>
  <c r="P1295" i="1"/>
  <c r="R1295" i="1" s="1"/>
  <c r="P2155" i="1"/>
  <c r="R2155" i="1" s="1"/>
  <c r="P2196" i="1"/>
  <c r="R2196" i="1" s="1"/>
  <c r="P1530" i="1"/>
  <c r="R1530" i="1" s="1"/>
  <c r="P2183" i="1"/>
  <c r="R2183" i="1" s="1"/>
  <c r="P2000" i="1"/>
  <c r="R2000" i="1" s="1"/>
  <c r="S2018" i="1"/>
  <c r="P2548" i="1"/>
  <c r="R2548" i="1" s="1"/>
  <c r="P2524" i="1"/>
  <c r="R2524" i="1" s="1"/>
  <c r="P2491" i="1"/>
  <c r="R2491" i="1" s="1"/>
  <c r="P2481" i="1"/>
  <c r="R2481" i="1" s="1"/>
  <c r="P2453" i="1"/>
  <c r="R2453" i="1" s="1"/>
  <c r="P2434" i="1"/>
  <c r="R2434" i="1" s="1"/>
  <c r="P2536" i="1"/>
  <c r="R2536" i="1" s="1"/>
  <c r="P2520" i="1"/>
  <c r="R2520" i="1" s="1"/>
  <c r="P2456" i="1"/>
  <c r="R2456" i="1" s="1"/>
  <c r="P2452" i="1"/>
  <c r="R2452" i="1" s="1"/>
  <c r="P2043" i="1"/>
  <c r="R2043" i="1" s="1"/>
  <c r="P2508" i="1"/>
  <c r="R2508" i="1" s="1"/>
  <c r="P2497" i="1"/>
  <c r="R2497" i="1" s="1"/>
  <c r="P2440" i="1"/>
  <c r="R2440" i="1" s="1"/>
  <c r="P2436" i="1"/>
  <c r="R2436" i="1" s="1"/>
  <c r="P2234" i="1"/>
  <c r="R2234" i="1" s="1"/>
  <c r="S2234" i="1"/>
  <c r="P2170" i="1"/>
  <c r="R2170" i="1" s="1"/>
  <c r="S2170" i="1"/>
  <c r="P2261" i="1"/>
  <c r="R2261" i="1" s="1"/>
  <c r="S2261" i="1"/>
  <c r="P2088" i="1"/>
  <c r="R2088" i="1" s="1"/>
  <c r="S2088" i="1"/>
  <c r="P2051" i="1"/>
  <c r="R2051" i="1" s="1"/>
  <c r="S2051" i="1"/>
  <c r="P1942" i="1"/>
  <c r="R1942" i="1" s="1"/>
  <c r="S1942" i="1"/>
  <c r="P1759" i="1"/>
  <c r="R1759" i="1" s="1"/>
  <c r="S1759" i="1"/>
  <c r="P1704" i="1"/>
  <c r="R1704" i="1" s="1"/>
  <c r="S1704" i="1"/>
  <c r="P816" i="1"/>
  <c r="R816" i="1" s="1"/>
  <c r="S816" i="1"/>
  <c r="P1594" i="1"/>
  <c r="R1594" i="1" s="1"/>
  <c r="S1594" i="1"/>
  <c r="P2152" i="1"/>
  <c r="R2152" i="1" s="1"/>
  <c r="S2152" i="1"/>
  <c r="P1596" i="1"/>
  <c r="R1596" i="1" s="1"/>
  <c r="S1596" i="1"/>
  <c r="P1518" i="1"/>
  <c r="R1518" i="1" s="1"/>
  <c r="S1518" i="1"/>
  <c r="P1973" i="1"/>
  <c r="R1973" i="1" s="1"/>
  <c r="S1973" i="1"/>
  <c r="P1375" i="1"/>
  <c r="R1375" i="1" s="1"/>
  <c r="S1375" i="1"/>
  <c r="P1320" i="1"/>
  <c r="R1320" i="1" s="1"/>
  <c r="S1320" i="1"/>
  <c r="P1818" i="1"/>
  <c r="R1818" i="1" s="1"/>
  <c r="S1818" i="1"/>
  <c r="P1210" i="1"/>
  <c r="R1210" i="1" s="1"/>
  <c r="S1210" i="1"/>
  <c r="P1192" i="1"/>
  <c r="R1192" i="1" s="1"/>
  <c r="S1192" i="1"/>
  <c r="P1155" i="1"/>
  <c r="R1155" i="1" s="1"/>
  <c r="S1155" i="1"/>
  <c r="P1137" i="1"/>
  <c r="R1137" i="1" s="1"/>
  <c r="S1137" i="1"/>
  <c r="P1339" i="1"/>
  <c r="R1339" i="1" s="1"/>
  <c r="S1339" i="1"/>
  <c r="P1567" i="1"/>
  <c r="R1567" i="1" s="1"/>
  <c r="S1567" i="1"/>
  <c r="P924" i="1"/>
  <c r="R924" i="1" s="1"/>
  <c r="S924" i="1"/>
  <c r="P927" i="1"/>
  <c r="R927" i="1" s="1"/>
  <c r="S927" i="1"/>
  <c r="P881" i="1"/>
  <c r="R881" i="1" s="1"/>
  <c r="S881" i="1"/>
  <c r="P808" i="1"/>
  <c r="R808" i="1" s="1"/>
  <c r="S808" i="1"/>
  <c r="P753" i="1"/>
  <c r="R753" i="1" s="1"/>
  <c r="S753" i="1"/>
  <c r="P514" i="1"/>
  <c r="R514" i="1" s="1"/>
  <c r="S514" i="1"/>
  <c r="P634" i="1"/>
  <c r="R634" i="1" s="1"/>
  <c r="S634" i="1"/>
  <c r="P598" i="1"/>
  <c r="R598" i="1" s="1"/>
  <c r="S598" i="1"/>
  <c r="P552" i="1"/>
  <c r="R552" i="1" s="1"/>
  <c r="S552" i="1"/>
  <c r="P692" i="1"/>
  <c r="R692" i="1" s="1"/>
  <c r="S692" i="1"/>
  <c r="P479" i="1"/>
  <c r="R479" i="1" s="1"/>
  <c r="S479" i="1"/>
  <c r="P451" i="1"/>
  <c r="R451" i="1" s="1"/>
  <c r="S451" i="1"/>
  <c r="P406" i="1"/>
  <c r="R406" i="1" s="1"/>
  <c r="S406" i="1"/>
  <c r="P290" i="1"/>
  <c r="R290" i="1" s="1"/>
  <c r="S290" i="1"/>
  <c r="P323" i="1"/>
  <c r="R323" i="1" s="1"/>
  <c r="S323" i="1"/>
  <c r="P259" i="1"/>
  <c r="R259" i="1" s="1"/>
  <c r="S259" i="1"/>
  <c r="P214" i="1"/>
  <c r="R214" i="1" s="1"/>
  <c r="S214" i="1"/>
  <c r="P177" i="1"/>
  <c r="R177" i="1" s="1"/>
  <c r="S177" i="1"/>
  <c r="P122" i="1"/>
  <c r="R122" i="1" s="1"/>
  <c r="S122" i="1"/>
  <c r="P67" i="1"/>
  <c r="R67" i="1" s="1"/>
  <c r="S67" i="1"/>
  <c r="P2352" i="1"/>
  <c r="R2352" i="1" s="1"/>
  <c r="P1984" i="1"/>
  <c r="R1984" i="1" s="1"/>
  <c r="S1984" i="1"/>
  <c r="P2142" i="1"/>
  <c r="R2142" i="1" s="1"/>
  <c r="P1837" i="1"/>
  <c r="R1837" i="1" s="1"/>
  <c r="S1837" i="1"/>
  <c r="P1922" i="1"/>
  <c r="R1922" i="1" s="1"/>
  <c r="S1922" i="1"/>
  <c r="P1098" i="1"/>
  <c r="R1098" i="1" s="1"/>
  <c r="S1098" i="1"/>
  <c r="P1659" i="1"/>
  <c r="R1659" i="1" s="1"/>
  <c r="S1659" i="1"/>
  <c r="P2160" i="1"/>
  <c r="R2160" i="1" s="1"/>
  <c r="S2160" i="1"/>
  <c r="P2083" i="1"/>
  <c r="R2083" i="1" s="1"/>
  <c r="S2083" i="1"/>
  <c r="P1827" i="1"/>
  <c r="R1827" i="1" s="1"/>
  <c r="S1827" i="1"/>
  <c r="P2123" i="1"/>
  <c r="R2123" i="1" s="1"/>
  <c r="S2123" i="1"/>
  <c r="P2114" i="1"/>
  <c r="R2114" i="1" s="1"/>
  <c r="S2114" i="1"/>
  <c r="P2096" i="1"/>
  <c r="R2096" i="1" s="1"/>
  <c r="S2096" i="1"/>
  <c r="P2087" i="1"/>
  <c r="R2087" i="1" s="1"/>
  <c r="S2087" i="1"/>
  <c r="P2078" i="1"/>
  <c r="R2078" i="1" s="1"/>
  <c r="S2078" i="1"/>
  <c r="P2092" i="1"/>
  <c r="R2092" i="1" s="1"/>
  <c r="S2092" i="1"/>
  <c r="P2190" i="1"/>
  <c r="R2190" i="1" s="1"/>
  <c r="S2190" i="1"/>
  <c r="P1907" i="1"/>
  <c r="R1907" i="1" s="1"/>
  <c r="S1907" i="1"/>
  <c r="P2023" i="1"/>
  <c r="R2023" i="1" s="1"/>
  <c r="S2023" i="1"/>
  <c r="P2050" i="1"/>
  <c r="R2050" i="1" s="1"/>
  <c r="S2050" i="1"/>
  <c r="P2367" i="1"/>
  <c r="R2367" i="1" s="1"/>
  <c r="S2367" i="1"/>
  <c r="P1995" i="1"/>
  <c r="R1995" i="1" s="1"/>
  <c r="S1995" i="1"/>
  <c r="P2116" i="1"/>
  <c r="R2116" i="1" s="1"/>
  <c r="S2116" i="1"/>
  <c r="P1445" i="1"/>
  <c r="R1445" i="1" s="1"/>
  <c r="S1445" i="1"/>
  <c r="P1950" i="1"/>
  <c r="R1950" i="1" s="1"/>
  <c r="S1950" i="1"/>
  <c r="P811" i="1"/>
  <c r="R811" i="1" s="1"/>
  <c r="S811" i="1"/>
  <c r="P1931" i="1"/>
  <c r="R1931" i="1" s="1"/>
  <c r="S1931" i="1"/>
  <c r="P2279" i="1"/>
  <c r="R2279" i="1" s="1"/>
  <c r="S2279" i="1"/>
  <c r="P1497" i="1"/>
  <c r="R1497" i="1" s="1"/>
  <c r="S1497" i="1"/>
  <c r="P1904" i="1"/>
  <c r="R1904" i="1" s="1"/>
  <c r="S1904" i="1"/>
  <c r="P2258" i="1"/>
  <c r="R2258" i="1" s="1"/>
  <c r="S2258" i="1"/>
  <c r="P1886" i="1"/>
  <c r="R1886" i="1" s="1"/>
  <c r="S1886" i="1"/>
  <c r="P1977" i="1"/>
  <c r="R1977" i="1" s="1"/>
  <c r="S1977" i="1"/>
  <c r="P1867" i="1"/>
  <c r="R1867" i="1" s="1"/>
  <c r="S1867" i="1"/>
  <c r="P2002" i="1"/>
  <c r="R2002" i="1" s="1"/>
  <c r="S2002" i="1"/>
  <c r="P933" i="1"/>
  <c r="R933" i="1" s="1"/>
  <c r="S933" i="1"/>
  <c r="P1840" i="1"/>
  <c r="R1840" i="1" s="1"/>
  <c r="S1840" i="1"/>
  <c r="P1831" i="1"/>
  <c r="R1831" i="1" s="1"/>
  <c r="S1831" i="1"/>
  <c r="P2315" i="1"/>
  <c r="R2315" i="1" s="1"/>
  <c r="S2315" i="1"/>
  <c r="P1673" i="1"/>
  <c r="R1673" i="1" s="1"/>
  <c r="S1673" i="1"/>
  <c r="P1803" i="1"/>
  <c r="R1803" i="1" s="1"/>
  <c r="S1803" i="1"/>
  <c r="P1268" i="1"/>
  <c r="R1268" i="1" s="1"/>
  <c r="S1268" i="1"/>
  <c r="P1785" i="1"/>
  <c r="R1785" i="1" s="1"/>
  <c r="S1785" i="1"/>
  <c r="P1776" i="1"/>
  <c r="R1776" i="1" s="1"/>
  <c r="S1776" i="1"/>
  <c r="P1767" i="1"/>
  <c r="R1767" i="1" s="1"/>
  <c r="S1767" i="1"/>
  <c r="P1049" i="1"/>
  <c r="R1049" i="1" s="1"/>
  <c r="S1049" i="1"/>
  <c r="P1749" i="1"/>
  <c r="R1749" i="1" s="1"/>
  <c r="S1749" i="1"/>
  <c r="P1739" i="1"/>
  <c r="R1739" i="1" s="1"/>
  <c r="S1739" i="1"/>
  <c r="P1730" i="1"/>
  <c r="R1730" i="1" s="1"/>
  <c r="S1730" i="1"/>
  <c r="P1721" i="1"/>
  <c r="R1721" i="1" s="1"/>
  <c r="S1721" i="1"/>
  <c r="P1712" i="1"/>
  <c r="R1712" i="1" s="1"/>
  <c r="S1712" i="1"/>
  <c r="P1075" i="1"/>
  <c r="R1075" i="1" s="1"/>
  <c r="S1075" i="1"/>
  <c r="P1694" i="1"/>
  <c r="R1694" i="1" s="1"/>
  <c r="S1694" i="1"/>
  <c r="P1630" i="1"/>
  <c r="R1630" i="1" s="1"/>
  <c r="S1630" i="1"/>
  <c r="P1675" i="1"/>
  <c r="R1675" i="1" s="1"/>
  <c r="S1675" i="1"/>
  <c r="P1666" i="1"/>
  <c r="R1666" i="1" s="1"/>
  <c r="S1666" i="1"/>
  <c r="P1635" i="1"/>
  <c r="R1635" i="1" s="1"/>
  <c r="S1635" i="1"/>
  <c r="P1648" i="1"/>
  <c r="R1648" i="1" s="1"/>
  <c r="S1648" i="1"/>
  <c r="P1639" i="1"/>
  <c r="R1639" i="1" s="1"/>
  <c r="S1639" i="1"/>
  <c r="P954" i="1"/>
  <c r="R954" i="1" s="1"/>
  <c r="S954" i="1"/>
  <c r="P1811" i="1"/>
  <c r="R1811" i="1" s="1"/>
  <c r="S1811" i="1"/>
  <c r="P1833" i="1"/>
  <c r="R1833" i="1" s="1"/>
  <c r="S1833" i="1"/>
  <c r="P1437" i="1"/>
  <c r="R1437" i="1" s="1"/>
  <c r="S1437" i="1"/>
  <c r="P1593" i="1"/>
  <c r="R1593" i="1" s="1"/>
  <c r="S1593" i="1"/>
  <c r="P1584" i="1"/>
  <c r="R1584" i="1" s="1"/>
  <c r="S1584" i="1"/>
  <c r="P1575" i="1"/>
  <c r="R1575" i="1" s="1"/>
  <c r="S1575" i="1"/>
  <c r="P821" i="1"/>
  <c r="R821" i="1" s="1"/>
  <c r="S821" i="1"/>
  <c r="P1557" i="1"/>
  <c r="R1557" i="1" s="1"/>
  <c r="S1557" i="1"/>
  <c r="P1547" i="1"/>
  <c r="R1547" i="1" s="1"/>
  <c r="S1547" i="1"/>
  <c r="P1538" i="1"/>
  <c r="R1538" i="1" s="1"/>
  <c r="S1538" i="1"/>
  <c r="P1684" i="1"/>
  <c r="R1684" i="1" s="1"/>
  <c r="S1684" i="1"/>
  <c r="P1613" i="1"/>
  <c r="R1613" i="1" s="1"/>
  <c r="S1613" i="1"/>
  <c r="P2071" i="1"/>
  <c r="R2071" i="1" s="1"/>
  <c r="S2071" i="1"/>
  <c r="P1090" i="1"/>
  <c r="R1090" i="1" s="1"/>
  <c r="S1090" i="1"/>
  <c r="P920" i="1"/>
  <c r="R920" i="1" s="1"/>
  <c r="S920" i="1"/>
  <c r="P742" i="1"/>
  <c r="R742" i="1" s="1"/>
  <c r="S742" i="1"/>
  <c r="P916" i="1"/>
  <c r="R916" i="1" s="1"/>
  <c r="S916" i="1"/>
  <c r="P982" i="1"/>
  <c r="R982" i="1" s="1"/>
  <c r="S982" i="1"/>
  <c r="P2513" i="1"/>
  <c r="R2513" i="1" s="1"/>
  <c r="S2513" i="1"/>
  <c r="P1690" i="1"/>
  <c r="R1690" i="1" s="1"/>
  <c r="S1690" i="1"/>
  <c r="P2008" i="1"/>
  <c r="R2008" i="1" s="1"/>
  <c r="S2008" i="1"/>
  <c r="P1429" i="1"/>
  <c r="R1429" i="1" s="1"/>
  <c r="S1429" i="1"/>
  <c r="P1419" i="1"/>
  <c r="R1419" i="1" s="1"/>
  <c r="S1419" i="1"/>
  <c r="P767" i="1"/>
  <c r="R767" i="1" s="1"/>
  <c r="S767" i="1"/>
  <c r="P1642" i="1"/>
  <c r="R1642" i="1" s="1"/>
  <c r="S1642" i="1"/>
  <c r="P1392" i="1"/>
  <c r="R1392" i="1" s="1"/>
  <c r="S1392" i="1"/>
  <c r="P1383" i="1"/>
  <c r="R1383" i="1" s="1"/>
  <c r="S1383" i="1"/>
  <c r="P1374" i="1"/>
  <c r="R1374" i="1" s="1"/>
  <c r="S1374" i="1"/>
  <c r="P1365" i="1"/>
  <c r="R1365" i="1" s="1"/>
  <c r="S1365" i="1"/>
  <c r="P1355" i="1"/>
  <c r="R1355" i="1" s="1"/>
  <c r="S1355" i="1"/>
  <c r="P1346" i="1"/>
  <c r="R1346" i="1" s="1"/>
  <c r="S1346" i="1"/>
  <c r="P1337" i="1"/>
  <c r="R1337" i="1" s="1"/>
  <c r="S1337" i="1"/>
  <c r="P1059" i="1"/>
  <c r="R1059" i="1" s="1"/>
  <c r="S1059" i="1"/>
  <c r="P917" i="1"/>
  <c r="R917" i="1" s="1"/>
  <c r="S917" i="1"/>
  <c r="P1883" i="1"/>
  <c r="R1883" i="1" s="1"/>
  <c r="S1883" i="1"/>
  <c r="P1571" i="1"/>
  <c r="R1571" i="1" s="1"/>
  <c r="S1571" i="1"/>
  <c r="P781" i="1"/>
  <c r="R781" i="1" s="1"/>
  <c r="S781" i="1"/>
  <c r="P1282" i="1"/>
  <c r="R1282" i="1" s="1"/>
  <c r="S1282" i="1"/>
  <c r="P769" i="1"/>
  <c r="R769" i="1" s="1"/>
  <c r="S769" i="1"/>
  <c r="P1264" i="1"/>
  <c r="R1264" i="1" s="1"/>
  <c r="S1264" i="1"/>
  <c r="P802" i="1"/>
  <c r="R802" i="1" s="1"/>
  <c r="S802" i="1"/>
  <c r="P702" i="1"/>
  <c r="R702" i="1" s="1"/>
  <c r="S702" i="1"/>
  <c r="P1237" i="1"/>
  <c r="R1237" i="1" s="1"/>
  <c r="S1237" i="1"/>
  <c r="P1227" i="1"/>
  <c r="R1227" i="1" s="1"/>
  <c r="S1227" i="1"/>
  <c r="P1218" i="1"/>
  <c r="R1218" i="1" s="1"/>
  <c r="S1218" i="1"/>
  <c r="P1209" i="1"/>
  <c r="R1209" i="1" s="1"/>
  <c r="S1209" i="1"/>
  <c r="P1200" i="1"/>
  <c r="R1200" i="1" s="1"/>
  <c r="S1200" i="1"/>
  <c r="P672" i="1"/>
  <c r="R672" i="1" s="1"/>
  <c r="S672" i="1"/>
  <c r="P1182" i="1"/>
  <c r="R1182" i="1" s="1"/>
  <c r="S1182" i="1"/>
  <c r="P1173" i="1"/>
  <c r="R1173" i="1" s="1"/>
  <c r="S1173" i="1"/>
  <c r="P1163" i="1"/>
  <c r="R1163" i="1" s="1"/>
  <c r="S1163" i="1"/>
  <c r="P1154" i="1"/>
  <c r="R1154" i="1" s="1"/>
  <c r="S1154" i="1"/>
  <c r="P776" i="1"/>
  <c r="R776" i="1" s="1"/>
  <c r="S776" i="1"/>
  <c r="P1136" i="1"/>
  <c r="R1136" i="1" s="1"/>
  <c r="S1136" i="1"/>
  <c r="P649" i="1"/>
  <c r="R649" i="1" s="1"/>
  <c r="S649" i="1"/>
  <c r="P1118" i="1"/>
  <c r="R1118" i="1" s="1"/>
  <c r="S1118" i="1"/>
  <c r="P1109" i="1"/>
  <c r="R1109" i="1" s="1"/>
  <c r="S1109" i="1"/>
  <c r="P1388" i="1"/>
  <c r="R1388" i="1" s="1"/>
  <c r="S1388" i="1"/>
  <c r="P761" i="1"/>
  <c r="R761" i="1" s="1"/>
  <c r="S761" i="1"/>
  <c r="P1081" i="1"/>
  <c r="R1081" i="1" s="1"/>
  <c r="S1081" i="1"/>
  <c r="P1674" i="1"/>
  <c r="R1674" i="1" s="1"/>
  <c r="S1674" i="1"/>
  <c r="P2014" i="1"/>
  <c r="R2014" i="1" s="1"/>
  <c r="S2014" i="1"/>
  <c r="P1054" i="1"/>
  <c r="R1054" i="1" s="1"/>
  <c r="S1054" i="1"/>
  <c r="P1826" i="1"/>
  <c r="R1826" i="1" s="1"/>
  <c r="S1826" i="1"/>
  <c r="P1035" i="1"/>
  <c r="R1035" i="1" s="1"/>
  <c r="S1035" i="1"/>
  <c r="P1026" i="1"/>
  <c r="R1026" i="1" s="1"/>
  <c r="S1026" i="1"/>
  <c r="P1017" i="1"/>
  <c r="R1017" i="1" s="1"/>
  <c r="S1017" i="1"/>
  <c r="P1008" i="1"/>
  <c r="R1008" i="1" s="1"/>
  <c r="S1008" i="1"/>
  <c r="P1847" i="1"/>
  <c r="R1847" i="1" s="1"/>
  <c r="S1847" i="1"/>
  <c r="P990" i="1"/>
  <c r="R990" i="1" s="1"/>
  <c r="S990" i="1"/>
  <c r="P532" i="1"/>
  <c r="R532" i="1" s="1"/>
  <c r="S532" i="1"/>
  <c r="P1644" i="1"/>
  <c r="R1644" i="1" s="1"/>
  <c r="S1644" i="1"/>
  <c r="P1254" i="1"/>
  <c r="R1254" i="1" s="1"/>
  <c r="S1254" i="1"/>
  <c r="P953" i="1"/>
  <c r="R953" i="1" s="1"/>
  <c r="S953" i="1"/>
  <c r="P775" i="1"/>
  <c r="R775" i="1" s="1"/>
  <c r="S775" i="1"/>
  <c r="P813" i="1"/>
  <c r="R813" i="1" s="1"/>
  <c r="S813" i="1"/>
  <c r="P733" i="1"/>
  <c r="R733" i="1" s="1"/>
  <c r="S733" i="1"/>
  <c r="P695" i="1"/>
  <c r="R695" i="1" s="1"/>
  <c r="S695" i="1"/>
  <c r="P907" i="1"/>
  <c r="R907" i="1" s="1"/>
  <c r="S907" i="1"/>
  <c r="P898" i="1"/>
  <c r="R898" i="1" s="1"/>
  <c r="S898" i="1"/>
  <c r="P889" i="1"/>
  <c r="R889" i="1" s="1"/>
  <c r="S889" i="1"/>
  <c r="P880" i="1"/>
  <c r="R880" i="1" s="1"/>
  <c r="S880" i="1"/>
  <c r="P871" i="1"/>
  <c r="R871" i="1" s="1"/>
  <c r="S871" i="1"/>
  <c r="P862" i="1"/>
  <c r="R862" i="1" s="1"/>
  <c r="S862" i="1"/>
  <c r="P853" i="1"/>
  <c r="R853" i="1" s="1"/>
  <c r="S853" i="1"/>
  <c r="P843" i="1"/>
  <c r="R843" i="1" s="1"/>
  <c r="S843" i="1"/>
  <c r="P834" i="1"/>
  <c r="R834" i="1" s="1"/>
  <c r="S834" i="1"/>
  <c r="P825" i="1"/>
  <c r="R825" i="1" s="1"/>
  <c r="S825" i="1"/>
  <c r="P2070" i="1"/>
  <c r="R2070" i="1" s="1"/>
  <c r="S2070" i="1"/>
  <c r="P807" i="1"/>
  <c r="R807" i="1" s="1"/>
  <c r="S807" i="1"/>
  <c r="P798" i="1"/>
  <c r="R798" i="1" s="1"/>
  <c r="S798" i="1"/>
  <c r="P523" i="1"/>
  <c r="R523" i="1" s="1"/>
  <c r="S523" i="1"/>
  <c r="P779" i="1"/>
  <c r="R779" i="1" s="1"/>
  <c r="S779" i="1"/>
  <c r="P770" i="1"/>
  <c r="R770" i="1" s="1"/>
  <c r="S770" i="1"/>
  <c r="P2384" i="1"/>
  <c r="R2384" i="1" s="1"/>
  <c r="S2384" i="1"/>
  <c r="P752" i="1"/>
  <c r="R752" i="1" s="1"/>
  <c r="S752" i="1"/>
  <c r="P743" i="1"/>
  <c r="R743" i="1" s="1"/>
  <c r="S743" i="1"/>
  <c r="P703" i="1"/>
  <c r="R703" i="1" s="1"/>
  <c r="S703" i="1"/>
  <c r="P725" i="1"/>
  <c r="R725" i="1" s="1"/>
  <c r="S725" i="1"/>
  <c r="P715" i="1"/>
  <c r="R715" i="1" s="1"/>
  <c r="S715" i="1"/>
  <c r="P925" i="1"/>
  <c r="R925" i="1" s="1"/>
  <c r="S925" i="1"/>
  <c r="P697" i="1"/>
  <c r="R697" i="1" s="1"/>
  <c r="S697" i="1"/>
  <c r="P470" i="1"/>
  <c r="R470" i="1" s="1"/>
  <c r="S470" i="1"/>
  <c r="P679" i="1"/>
  <c r="R679" i="1" s="1"/>
  <c r="S679" i="1"/>
  <c r="P544" i="1"/>
  <c r="R544" i="1" s="1"/>
  <c r="S544" i="1"/>
  <c r="P661" i="1"/>
  <c r="R661" i="1" s="1"/>
  <c r="S661" i="1"/>
  <c r="P366" i="1"/>
  <c r="R366" i="1" s="1"/>
  <c r="S366" i="1"/>
  <c r="P1080" i="1"/>
  <c r="R1080" i="1" s="1"/>
  <c r="S1080" i="1"/>
  <c r="P633" i="1"/>
  <c r="R633" i="1" s="1"/>
  <c r="S633" i="1"/>
  <c r="P624" i="1"/>
  <c r="R624" i="1" s="1"/>
  <c r="S624" i="1"/>
  <c r="P615" i="1"/>
  <c r="R615" i="1" s="1"/>
  <c r="S615" i="1"/>
  <c r="P606" i="1"/>
  <c r="R606" i="1" s="1"/>
  <c r="S606" i="1"/>
  <c r="P597" i="1"/>
  <c r="R597" i="1" s="1"/>
  <c r="S597" i="1"/>
  <c r="P587" i="1"/>
  <c r="R587" i="1" s="1"/>
  <c r="S587" i="1"/>
  <c r="P578" i="1"/>
  <c r="R578" i="1" s="1"/>
  <c r="S578" i="1"/>
  <c r="P569" i="1"/>
  <c r="R569" i="1" s="1"/>
  <c r="S569" i="1"/>
  <c r="P560" i="1"/>
  <c r="R560" i="1" s="1"/>
  <c r="S560" i="1"/>
  <c r="P551" i="1"/>
  <c r="R551" i="1" s="1"/>
  <c r="S551" i="1"/>
  <c r="P2136" i="1"/>
  <c r="R2136" i="1" s="1"/>
  <c r="S2136" i="1"/>
  <c r="P437" i="1"/>
  <c r="R437" i="1" s="1"/>
  <c r="S437" i="1"/>
  <c r="P1094" i="1"/>
  <c r="R1094" i="1" s="1"/>
  <c r="S1094" i="1"/>
  <c r="P1542" i="1"/>
  <c r="R1542" i="1" s="1"/>
  <c r="S1542" i="1"/>
  <c r="P505" i="1"/>
  <c r="R505" i="1" s="1"/>
  <c r="S505" i="1"/>
  <c r="P496" i="1"/>
  <c r="R496" i="1" s="1"/>
  <c r="S496" i="1"/>
  <c r="P487" i="1"/>
  <c r="R487" i="1" s="1"/>
  <c r="S487" i="1"/>
  <c r="P478" i="1"/>
  <c r="R478" i="1" s="1"/>
  <c r="S478" i="1"/>
  <c r="P940" i="1"/>
  <c r="R940" i="1" s="1"/>
  <c r="S940" i="1"/>
  <c r="P459" i="1"/>
  <c r="R459" i="1" s="1"/>
  <c r="S459" i="1"/>
  <c r="P450" i="1"/>
  <c r="R450" i="1" s="1"/>
  <c r="S450" i="1"/>
  <c r="P441" i="1"/>
  <c r="R441" i="1" s="1"/>
  <c r="S441" i="1"/>
  <c r="P432" i="1"/>
  <c r="R432" i="1" s="1"/>
  <c r="S432" i="1"/>
  <c r="P423" i="1"/>
  <c r="R423" i="1" s="1"/>
  <c r="S423" i="1"/>
  <c r="P414" i="1"/>
  <c r="R414" i="1" s="1"/>
  <c r="S414" i="1"/>
  <c r="P405" i="1"/>
  <c r="R405" i="1" s="1"/>
  <c r="S405" i="1"/>
  <c r="P857" i="1"/>
  <c r="R857" i="1" s="1"/>
  <c r="S857" i="1"/>
  <c r="P295" i="1"/>
  <c r="R295" i="1" s="1"/>
  <c r="S295" i="1"/>
  <c r="P377" i="1"/>
  <c r="R377" i="1" s="1"/>
  <c r="S377" i="1"/>
  <c r="P368" i="1"/>
  <c r="R368" i="1" s="1"/>
  <c r="S368" i="1"/>
  <c r="P359" i="1"/>
  <c r="R359" i="1" s="1"/>
  <c r="S359" i="1"/>
  <c r="P350" i="1"/>
  <c r="R350" i="1" s="1"/>
  <c r="S350" i="1"/>
  <c r="P341" i="1"/>
  <c r="R341" i="1" s="1"/>
  <c r="S341" i="1"/>
  <c r="P331" i="1"/>
  <c r="R331" i="1" s="1"/>
  <c r="S331" i="1"/>
  <c r="P281" i="1"/>
  <c r="R281" i="1" s="1"/>
  <c r="S281" i="1"/>
  <c r="P313" i="1"/>
  <c r="R313" i="1" s="1"/>
  <c r="S313" i="1"/>
  <c r="P304" i="1"/>
  <c r="R304" i="1" s="1"/>
  <c r="S304" i="1"/>
  <c r="P264" i="1"/>
  <c r="R264" i="1" s="1"/>
  <c r="S264" i="1"/>
  <c r="P263" i="1"/>
  <c r="R263" i="1" s="1"/>
  <c r="S263" i="1"/>
  <c r="P277" i="1"/>
  <c r="R277" i="1" s="1"/>
  <c r="S277" i="1"/>
  <c r="P267" i="1"/>
  <c r="R267" i="1" s="1"/>
  <c r="S267" i="1"/>
  <c r="P258" i="1"/>
  <c r="R258" i="1" s="1"/>
  <c r="S258" i="1"/>
  <c r="P249" i="1"/>
  <c r="R249" i="1" s="1"/>
  <c r="S249" i="1"/>
  <c r="P240" i="1"/>
  <c r="R240" i="1" s="1"/>
  <c r="S240" i="1"/>
  <c r="P231" i="1"/>
  <c r="R231" i="1" s="1"/>
  <c r="S231" i="1"/>
  <c r="P222" i="1"/>
  <c r="R222" i="1" s="1"/>
  <c r="S222" i="1"/>
  <c r="P213" i="1"/>
  <c r="R213" i="1" s="1"/>
  <c r="S213" i="1"/>
  <c r="P203" i="1"/>
  <c r="R203" i="1" s="1"/>
  <c r="S203" i="1"/>
  <c r="P194" i="1"/>
  <c r="R194" i="1" s="1"/>
  <c r="S194" i="1"/>
  <c r="P185" i="1"/>
  <c r="R185" i="1" s="1"/>
  <c r="S185" i="1"/>
  <c r="P176" i="1"/>
  <c r="R176" i="1" s="1"/>
  <c r="S176" i="1"/>
  <c r="P167" i="1"/>
  <c r="R167" i="1" s="1"/>
  <c r="S167" i="1"/>
  <c r="P158" i="1"/>
  <c r="R158" i="1" s="1"/>
  <c r="S158" i="1"/>
  <c r="P149" i="1"/>
  <c r="R149" i="1" s="1"/>
  <c r="S149" i="1"/>
  <c r="P139" i="1"/>
  <c r="R139" i="1" s="1"/>
  <c r="S139" i="1"/>
  <c r="P130" i="1"/>
  <c r="R130" i="1" s="1"/>
  <c r="S130" i="1"/>
  <c r="P121" i="1"/>
  <c r="R121" i="1" s="1"/>
  <c r="S121" i="1"/>
  <c r="P112" i="1"/>
  <c r="R112" i="1" s="1"/>
  <c r="S112" i="1"/>
  <c r="P103" i="1"/>
  <c r="R103" i="1" s="1"/>
  <c r="S103" i="1"/>
  <c r="P94" i="1"/>
  <c r="R94" i="1" s="1"/>
  <c r="S94" i="1"/>
  <c r="P85" i="1"/>
  <c r="R85" i="1" s="1"/>
  <c r="S85" i="1"/>
  <c r="P75" i="1"/>
  <c r="R75" i="1" s="1"/>
  <c r="S75" i="1"/>
  <c r="P66" i="1"/>
  <c r="R66" i="1" s="1"/>
  <c r="S66" i="1"/>
  <c r="P57" i="1"/>
  <c r="R57" i="1" s="1"/>
  <c r="S57" i="1"/>
  <c r="P48" i="1"/>
  <c r="R48" i="1" s="1"/>
  <c r="S48" i="1"/>
  <c r="P39" i="1"/>
  <c r="R39" i="1" s="1"/>
  <c r="S39" i="1"/>
  <c r="P30" i="1"/>
  <c r="R30" i="1" s="1"/>
  <c r="S30" i="1"/>
  <c r="S2372" i="1"/>
  <c r="S2417" i="1"/>
  <c r="S2397" i="1"/>
  <c r="S2401" i="1"/>
  <c r="S2143" i="1"/>
  <c r="S2068" i="1"/>
  <c r="S1455" i="1"/>
  <c r="S2369" i="1"/>
  <c r="S1502" i="1"/>
  <c r="S1941" i="1"/>
  <c r="S2345" i="1"/>
  <c r="S2337" i="1"/>
  <c r="S1758" i="1"/>
  <c r="S1908" i="1"/>
  <c r="S1260" i="1"/>
  <c r="S2298" i="1"/>
  <c r="S2292" i="1"/>
  <c r="S2267" i="1"/>
  <c r="S2291" i="1"/>
  <c r="S2232" i="1"/>
  <c r="S2057" i="1"/>
  <c r="S1558" i="1"/>
  <c r="S2029" i="1"/>
  <c r="S2015" i="1"/>
  <c r="S1938" i="1"/>
  <c r="S2097" i="1"/>
  <c r="S1434" i="1"/>
  <c r="S1741" i="1"/>
  <c r="S1898" i="1"/>
  <c r="P1661" i="1"/>
  <c r="R1661" i="1" s="1"/>
  <c r="S1661" i="1"/>
  <c r="P1457" i="1"/>
  <c r="R1457" i="1" s="1"/>
  <c r="S1457" i="1"/>
  <c r="P1855" i="1"/>
  <c r="R1855" i="1" s="1"/>
  <c r="S1855" i="1"/>
  <c r="P1126" i="1"/>
  <c r="R1126" i="1" s="1"/>
  <c r="S1126" i="1"/>
  <c r="P629" i="1"/>
  <c r="R629" i="1" s="1"/>
  <c r="S629" i="1"/>
  <c r="P1956" i="1"/>
  <c r="R1956" i="1" s="1"/>
  <c r="S1956" i="1"/>
  <c r="P897" i="1"/>
  <c r="R897" i="1" s="1"/>
  <c r="S897" i="1"/>
  <c r="P888" i="1"/>
  <c r="R888" i="1" s="1"/>
  <c r="S888" i="1"/>
  <c r="P879" i="1"/>
  <c r="R879" i="1" s="1"/>
  <c r="S879" i="1"/>
  <c r="P870" i="1"/>
  <c r="R870" i="1" s="1"/>
  <c r="S870" i="1"/>
  <c r="P861" i="1"/>
  <c r="R861" i="1" s="1"/>
  <c r="S861" i="1"/>
  <c r="P851" i="1"/>
  <c r="R851" i="1" s="1"/>
  <c r="S851" i="1"/>
  <c r="P842" i="1"/>
  <c r="R842" i="1" s="1"/>
  <c r="S842" i="1"/>
  <c r="P833" i="1"/>
  <c r="R833" i="1" s="1"/>
  <c r="S833" i="1"/>
  <c r="P824" i="1"/>
  <c r="R824" i="1" s="1"/>
  <c r="S824" i="1"/>
  <c r="P815" i="1"/>
  <c r="R815" i="1" s="1"/>
  <c r="S815" i="1"/>
  <c r="P1448" i="1"/>
  <c r="R1448" i="1" s="1"/>
  <c r="S1448" i="1"/>
  <c r="P797" i="1"/>
  <c r="R797" i="1" s="1"/>
  <c r="S797" i="1"/>
  <c r="P1681" i="1"/>
  <c r="R1681" i="1" s="1"/>
  <c r="S1681" i="1"/>
  <c r="P1552" i="1"/>
  <c r="R1552" i="1" s="1"/>
  <c r="S1552" i="1"/>
  <c r="P1290" i="1"/>
  <c r="R1290" i="1" s="1"/>
  <c r="S1290" i="1"/>
  <c r="P760" i="1"/>
  <c r="R760" i="1" s="1"/>
  <c r="S760" i="1"/>
  <c r="P751" i="1"/>
  <c r="R751" i="1" s="1"/>
  <c r="S751" i="1"/>
  <c r="P655" i="1"/>
  <c r="R655" i="1" s="1"/>
  <c r="S655" i="1"/>
  <c r="P397" i="1"/>
  <c r="R397" i="1" s="1"/>
  <c r="S397" i="1"/>
  <c r="P723" i="1"/>
  <c r="R723" i="1" s="1"/>
  <c r="S723" i="1"/>
  <c r="P714" i="1"/>
  <c r="R714" i="1" s="1"/>
  <c r="S714" i="1"/>
  <c r="P1588" i="1"/>
  <c r="R1588" i="1" s="1"/>
  <c r="S1588" i="1"/>
  <c r="P921" i="1"/>
  <c r="R921" i="1" s="1"/>
  <c r="S921" i="1"/>
  <c r="P674" i="1"/>
  <c r="R674" i="1" s="1"/>
  <c r="S674" i="1"/>
  <c r="P678" i="1"/>
  <c r="R678" i="1" s="1"/>
  <c r="S678" i="1"/>
  <c r="P685" i="1"/>
  <c r="R685" i="1" s="1"/>
  <c r="S685" i="1"/>
  <c r="P659" i="1"/>
  <c r="R659" i="1" s="1"/>
  <c r="S659" i="1"/>
  <c r="P1422" i="1"/>
  <c r="R1422" i="1" s="1"/>
  <c r="S1422" i="1"/>
  <c r="P1474" i="1"/>
  <c r="R1474" i="1" s="1"/>
  <c r="S1474" i="1"/>
  <c r="P632" i="1"/>
  <c r="R632" i="1" s="1"/>
  <c r="S632" i="1"/>
  <c r="P623" i="1"/>
  <c r="R623" i="1" s="1"/>
  <c r="S623" i="1"/>
  <c r="P614" i="1"/>
  <c r="R614" i="1" s="1"/>
  <c r="S614" i="1"/>
  <c r="P605" i="1"/>
  <c r="R605" i="1" s="1"/>
  <c r="S605" i="1"/>
  <c r="P595" i="1"/>
  <c r="R595" i="1" s="1"/>
  <c r="S595" i="1"/>
  <c r="P444" i="1"/>
  <c r="R444" i="1" s="1"/>
  <c r="S444" i="1"/>
  <c r="P577" i="1"/>
  <c r="R577" i="1" s="1"/>
  <c r="S577" i="1"/>
  <c r="P568" i="1"/>
  <c r="R568" i="1" s="1"/>
  <c r="S568" i="1"/>
  <c r="P559" i="1"/>
  <c r="R559" i="1" s="1"/>
  <c r="S559" i="1"/>
  <c r="P550" i="1"/>
  <c r="R550" i="1" s="1"/>
  <c r="S550" i="1"/>
  <c r="P541" i="1"/>
  <c r="R541" i="1" s="1"/>
  <c r="S541" i="1"/>
  <c r="P2038" i="1"/>
  <c r="R2038" i="1" s="1"/>
  <c r="S2038" i="1"/>
  <c r="P1129" i="1"/>
  <c r="R1129" i="1" s="1"/>
  <c r="S1129" i="1"/>
  <c r="P369" i="1"/>
  <c r="R369" i="1" s="1"/>
  <c r="S369" i="1"/>
  <c r="P504" i="1"/>
  <c r="R504" i="1" s="1"/>
  <c r="S504" i="1"/>
  <c r="P512" i="1"/>
  <c r="R512" i="1" s="1"/>
  <c r="S512" i="1"/>
  <c r="P486" i="1"/>
  <c r="R486" i="1" s="1"/>
  <c r="S486" i="1"/>
  <c r="P477" i="1"/>
  <c r="R477" i="1" s="1"/>
  <c r="S477" i="1"/>
  <c r="P467" i="1"/>
  <c r="R467" i="1" s="1"/>
  <c r="S467" i="1"/>
  <c r="P458" i="1"/>
  <c r="R458" i="1" s="1"/>
  <c r="S458" i="1"/>
  <c r="P449" i="1"/>
  <c r="R449" i="1" s="1"/>
  <c r="S449" i="1"/>
  <c r="P440" i="1"/>
  <c r="R440" i="1" s="1"/>
  <c r="S440" i="1"/>
  <c r="P431" i="1"/>
  <c r="R431" i="1" s="1"/>
  <c r="S431" i="1"/>
  <c r="P422" i="1"/>
  <c r="R422" i="1" s="1"/>
  <c r="S422" i="1"/>
  <c r="P413" i="1"/>
  <c r="R413" i="1" s="1"/>
  <c r="S413" i="1"/>
  <c r="P403" i="1"/>
  <c r="R403" i="1" s="1"/>
  <c r="S403" i="1"/>
  <c r="P394" i="1"/>
  <c r="R394" i="1" s="1"/>
  <c r="S394" i="1"/>
  <c r="P286" i="1"/>
  <c r="R286" i="1" s="1"/>
  <c r="S286" i="1"/>
  <c r="P376" i="1"/>
  <c r="R376" i="1" s="1"/>
  <c r="S376" i="1"/>
  <c r="P704" i="1"/>
  <c r="R704" i="1" s="1"/>
  <c r="S704" i="1"/>
  <c r="P358" i="1"/>
  <c r="R358" i="1" s="1"/>
  <c r="S358" i="1"/>
  <c r="P349" i="1"/>
  <c r="R349" i="1" s="1"/>
  <c r="S349" i="1"/>
  <c r="P339" i="1"/>
  <c r="R339" i="1" s="1"/>
  <c r="S339" i="1"/>
  <c r="P330" i="1"/>
  <c r="R330" i="1" s="1"/>
  <c r="S330" i="1"/>
  <c r="P321" i="1"/>
  <c r="R321" i="1" s="1"/>
  <c r="S321" i="1"/>
  <c r="P312" i="1"/>
  <c r="R312" i="1" s="1"/>
  <c r="S312" i="1"/>
  <c r="P303" i="1"/>
  <c r="R303" i="1" s="1"/>
  <c r="S303" i="1"/>
  <c r="P294" i="1"/>
  <c r="R294" i="1" s="1"/>
  <c r="S294" i="1"/>
  <c r="P285" i="1"/>
  <c r="R285" i="1" s="1"/>
  <c r="S285" i="1"/>
  <c r="P275" i="1"/>
  <c r="R275" i="1" s="1"/>
  <c r="S275" i="1"/>
  <c r="P266" i="1"/>
  <c r="R266" i="1" s="1"/>
  <c r="S266" i="1"/>
  <c r="P257" i="1"/>
  <c r="R257" i="1" s="1"/>
  <c r="S257" i="1"/>
  <c r="P542" i="1"/>
  <c r="R542" i="1" s="1"/>
  <c r="S542" i="1"/>
  <c r="P239" i="1"/>
  <c r="R239" i="1" s="1"/>
  <c r="S239" i="1"/>
  <c r="P230" i="1"/>
  <c r="R230" i="1" s="1"/>
  <c r="S230" i="1"/>
  <c r="P221" i="1"/>
  <c r="R221" i="1" s="1"/>
  <c r="S221" i="1"/>
  <c r="P211" i="1"/>
  <c r="R211" i="1" s="1"/>
  <c r="S211" i="1"/>
  <c r="P202" i="1"/>
  <c r="R202" i="1" s="1"/>
  <c r="S202" i="1"/>
  <c r="P193" i="1"/>
  <c r="R193" i="1" s="1"/>
  <c r="S193" i="1"/>
  <c r="P184" i="1"/>
  <c r="R184" i="1" s="1"/>
  <c r="S184" i="1"/>
  <c r="P175" i="1"/>
  <c r="R175" i="1" s="1"/>
  <c r="S175" i="1"/>
  <c r="P166" i="1"/>
  <c r="R166" i="1" s="1"/>
  <c r="S166" i="1"/>
  <c r="P157" i="1"/>
  <c r="R157" i="1" s="1"/>
  <c r="S157" i="1"/>
  <c r="P147" i="1"/>
  <c r="R147" i="1" s="1"/>
  <c r="S147" i="1"/>
  <c r="P138" i="1"/>
  <c r="R138" i="1" s="1"/>
  <c r="S138" i="1"/>
  <c r="P129" i="1"/>
  <c r="R129" i="1" s="1"/>
  <c r="S129" i="1"/>
  <c r="P120" i="1"/>
  <c r="R120" i="1" s="1"/>
  <c r="S120" i="1"/>
  <c r="P111" i="1"/>
  <c r="R111" i="1" s="1"/>
  <c r="S111" i="1"/>
  <c r="P102" i="1"/>
  <c r="R102" i="1" s="1"/>
  <c r="S102" i="1"/>
  <c r="P91" i="1"/>
  <c r="R91" i="1" s="1"/>
  <c r="S91" i="1"/>
  <c r="P83" i="1"/>
  <c r="R83" i="1" s="1"/>
  <c r="S83" i="1"/>
  <c r="P74" i="1"/>
  <c r="R74" i="1" s="1"/>
  <c r="S74" i="1"/>
  <c r="P65" i="1"/>
  <c r="R65" i="1" s="1"/>
  <c r="S65" i="1"/>
  <c r="P56" i="1"/>
  <c r="R56" i="1" s="1"/>
  <c r="S56" i="1"/>
  <c r="P47" i="1"/>
  <c r="R47" i="1" s="1"/>
  <c r="S47" i="1"/>
  <c r="P38" i="1"/>
  <c r="R38" i="1" s="1"/>
  <c r="S38" i="1"/>
  <c r="P29" i="1"/>
  <c r="R29" i="1" s="1"/>
  <c r="S29" i="1"/>
  <c r="S1959" i="1"/>
  <c r="S2142" i="1"/>
  <c r="S2303" i="1"/>
  <c r="S2394" i="1"/>
  <c r="S2259" i="1"/>
  <c r="S2060" i="1"/>
  <c r="S2231" i="1"/>
  <c r="S2215" i="1"/>
  <c r="S2199" i="1"/>
  <c r="S2183" i="1"/>
  <c r="S2167" i="1"/>
  <c r="S2151" i="1"/>
  <c r="S2121" i="1"/>
  <c r="S1895" i="1"/>
  <c r="S2000" i="1"/>
  <c r="S1101" i="1"/>
  <c r="S1486" i="1"/>
  <c r="S1889" i="1"/>
  <c r="S1797" i="1"/>
  <c r="P1553" i="1"/>
  <c r="R1553" i="1" s="1"/>
  <c r="S1553" i="1"/>
  <c r="P1465" i="1"/>
  <c r="R1465" i="1" s="1"/>
  <c r="S1465" i="1"/>
  <c r="P2262" i="1"/>
  <c r="R2262" i="1" s="1"/>
  <c r="S2262" i="1"/>
  <c r="P2174" i="1"/>
  <c r="R2174" i="1" s="1"/>
  <c r="S2174" i="1"/>
  <c r="P1987" i="1"/>
  <c r="R1987" i="1" s="1"/>
  <c r="S1987" i="1"/>
  <c r="P1493" i="1"/>
  <c r="R1493" i="1" s="1"/>
  <c r="S1493" i="1"/>
  <c r="P2236" i="1"/>
  <c r="R2236" i="1" s="1"/>
  <c r="S2236" i="1"/>
  <c r="P1506" i="1"/>
  <c r="R1506" i="1" s="1"/>
  <c r="S1506" i="1"/>
  <c r="P1795" i="1"/>
  <c r="R1795" i="1" s="1"/>
  <c r="S1795" i="1"/>
  <c r="P1722" i="1"/>
  <c r="R1722" i="1" s="1"/>
  <c r="S1722" i="1"/>
  <c r="P918" i="1"/>
  <c r="R918" i="1" s="1"/>
  <c r="S918" i="1"/>
  <c r="P2274" i="1"/>
  <c r="R2274" i="1" s="1"/>
  <c r="S2274" i="1"/>
  <c r="P1062" i="1"/>
  <c r="R1062" i="1" s="1"/>
  <c r="S1062" i="1"/>
  <c r="P1411" i="1"/>
  <c r="R1411" i="1" s="1"/>
  <c r="S1411" i="1"/>
  <c r="P1347" i="1"/>
  <c r="R1347" i="1" s="1"/>
  <c r="S1347" i="1"/>
  <c r="P1256" i="1"/>
  <c r="R1256" i="1" s="1"/>
  <c r="S1256" i="1"/>
  <c r="P1183" i="1"/>
  <c r="R1183" i="1" s="1"/>
  <c r="S1183" i="1"/>
  <c r="P1583" i="1"/>
  <c r="R1583" i="1" s="1"/>
  <c r="S1583" i="1"/>
  <c r="P1000" i="1"/>
  <c r="R1000" i="1" s="1"/>
  <c r="S1000" i="1"/>
  <c r="P854" i="1"/>
  <c r="R854" i="1" s="1"/>
  <c r="S854" i="1"/>
  <c r="P835" i="1"/>
  <c r="R835" i="1" s="1"/>
  <c r="S835" i="1"/>
  <c r="P762" i="1"/>
  <c r="R762" i="1" s="1"/>
  <c r="S762" i="1"/>
  <c r="P698" i="1"/>
  <c r="R698" i="1" s="1"/>
  <c r="S698" i="1"/>
  <c r="P932" i="1"/>
  <c r="R932" i="1" s="1"/>
  <c r="S932" i="1"/>
  <c r="P589" i="1"/>
  <c r="R589" i="1" s="1"/>
  <c r="S589" i="1"/>
  <c r="P534" i="1"/>
  <c r="R534" i="1" s="1"/>
  <c r="S534" i="1"/>
  <c r="P461" i="1"/>
  <c r="R461" i="1" s="1"/>
  <c r="S461" i="1"/>
  <c r="P378" i="1"/>
  <c r="R378" i="1" s="1"/>
  <c r="S378" i="1"/>
  <c r="P367" i="1"/>
  <c r="R367" i="1" s="1"/>
  <c r="S367" i="1"/>
  <c r="P241" i="1"/>
  <c r="R241" i="1" s="1"/>
  <c r="S241" i="1"/>
  <c r="P119" i="1"/>
  <c r="R119" i="1" s="1"/>
  <c r="S119" i="1"/>
  <c r="P113" i="1"/>
  <c r="R113" i="1" s="1"/>
  <c r="S113" i="1"/>
  <c r="P58" i="1"/>
  <c r="R58" i="1" s="1"/>
  <c r="S58" i="1"/>
  <c r="S2163" i="1"/>
  <c r="P1269" i="1"/>
  <c r="R1269" i="1" s="1"/>
  <c r="S1269" i="1"/>
  <c r="P1573" i="1"/>
  <c r="R1573" i="1" s="1"/>
  <c r="S1573" i="1"/>
  <c r="P1906" i="1"/>
  <c r="R1906" i="1" s="1"/>
  <c r="S1906" i="1"/>
  <c r="P1060" i="1"/>
  <c r="R1060" i="1" s="1"/>
  <c r="S1060" i="1"/>
  <c r="P2009" i="1"/>
  <c r="R2009" i="1" s="1"/>
  <c r="S2009" i="1"/>
  <c r="P1949" i="1"/>
  <c r="R1949" i="1" s="1"/>
  <c r="S1949" i="1"/>
  <c r="P1930" i="1"/>
  <c r="R1930" i="1" s="1"/>
  <c r="S1930" i="1"/>
  <c r="P926" i="1"/>
  <c r="R926" i="1" s="1"/>
  <c r="S926" i="1"/>
  <c r="P2499" i="1"/>
  <c r="R2499" i="1" s="1"/>
  <c r="S2499" i="1"/>
  <c r="P1885" i="1"/>
  <c r="R1885" i="1" s="1"/>
  <c r="S1885" i="1"/>
  <c r="P1850" i="1"/>
  <c r="R1850" i="1" s="1"/>
  <c r="S1850" i="1"/>
  <c r="P928" i="1"/>
  <c r="R928" i="1" s="1"/>
  <c r="S928" i="1"/>
  <c r="P2305" i="1"/>
  <c r="R2305" i="1" s="1"/>
  <c r="S2305" i="1"/>
  <c r="P1757" i="1"/>
  <c r="R1757" i="1" s="1"/>
  <c r="S1757" i="1"/>
  <c r="P1729" i="1"/>
  <c r="R1729" i="1" s="1"/>
  <c r="S1729" i="1"/>
  <c r="P1702" i="1"/>
  <c r="R1702" i="1" s="1"/>
  <c r="S1702" i="1"/>
  <c r="P1620" i="1"/>
  <c r="R1620" i="1" s="1"/>
  <c r="S1620" i="1"/>
  <c r="P1638" i="1"/>
  <c r="R1638" i="1" s="1"/>
  <c r="S1638" i="1"/>
  <c r="P1024" i="1"/>
  <c r="R1024" i="1" s="1"/>
  <c r="S1024" i="1"/>
  <c r="P878" i="1"/>
  <c r="R878" i="1" s="1"/>
  <c r="S878" i="1"/>
  <c r="P1030" i="1"/>
  <c r="R1030" i="1" s="1"/>
  <c r="S1030" i="1"/>
  <c r="P2064" i="1"/>
  <c r="R2064" i="1" s="1"/>
  <c r="S2064" i="1"/>
  <c r="P2099" i="1"/>
  <c r="R2099" i="1" s="1"/>
  <c r="S2099" i="1"/>
  <c r="P1400" i="1"/>
  <c r="R1400" i="1" s="1"/>
  <c r="S1400" i="1"/>
  <c r="P1354" i="1"/>
  <c r="R1354" i="1" s="1"/>
  <c r="S1354" i="1"/>
  <c r="P1578" i="1"/>
  <c r="R1578" i="1" s="1"/>
  <c r="S1578" i="1"/>
  <c r="P1421" i="1"/>
  <c r="R1421" i="1" s="1"/>
  <c r="S1421" i="1"/>
  <c r="P1226" i="1"/>
  <c r="R1226" i="1" s="1"/>
  <c r="S1226" i="1"/>
  <c r="P1171" i="1"/>
  <c r="R1171" i="1" s="1"/>
  <c r="S1171" i="1"/>
  <c r="P1146" i="1"/>
  <c r="R1146" i="1" s="1"/>
  <c r="S1146" i="1"/>
  <c r="P1852" i="1"/>
  <c r="R1852" i="1" s="1"/>
  <c r="S1852" i="1"/>
  <c r="P1125" i="1"/>
  <c r="R1125" i="1" s="1"/>
  <c r="S1125" i="1"/>
  <c r="P989" i="1"/>
  <c r="R989" i="1" s="1"/>
  <c r="S989" i="1"/>
  <c r="P2368" i="1"/>
  <c r="R2368" i="1" s="1"/>
  <c r="P2235" i="1"/>
  <c r="R2235" i="1" s="1"/>
  <c r="S2235" i="1"/>
  <c r="P2312" i="1"/>
  <c r="R2312" i="1" s="1"/>
  <c r="S2312" i="1"/>
  <c r="P2207" i="1"/>
  <c r="R2207" i="1" s="1"/>
  <c r="S2207" i="1"/>
  <c r="P1131" i="1"/>
  <c r="R1131" i="1" s="1"/>
  <c r="S1131" i="1"/>
  <c r="P1427" i="1"/>
  <c r="R1427" i="1" s="1"/>
  <c r="S1427" i="1"/>
  <c r="P2335" i="1"/>
  <c r="R2335" i="1" s="1"/>
  <c r="S2335" i="1"/>
  <c r="P2103" i="1"/>
  <c r="R2103" i="1" s="1"/>
  <c r="S2103" i="1"/>
  <c r="P2094" i="1"/>
  <c r="R2094" i="1" s="1"/>
  <c r="S2094" i="1"/>
  <c r="P1401" i="1"/>
  <c r="R1401" i="1" s="1"/>
  <c r="S1401" i="1"/>
  <c r="P2075" i="1"/>
  <c r="R2075" i="1" s="1"/>
  <c r="S2075" i="1"/>
  <c r="P1579" i="1"/>
  <c r="R1579" i="1" s="1"/>
  <c r="S1579" i="1"/>
  <c r="P2129" i="1"/>
  <c r="R2129" i="1" s="1"/>
  <c r="S2129" i="1"/>
  <c r="P1597" i="1"/>
  <c r="R1597" i="1" s="1"/>
  <c r="S1597" i="1"/>
  <c r="P2197" i="1"/>
  <c r="R2197" i="1" s="1"/>
  <c r="S2197" i="1"/>
  <c r="P1487" i="1"/>
  <c r="R1487" i="1" s="1"/>
  <c r="S1487" i="1"/>
  <c r="P1958" i="1"/>
  <c r="R1958" i="1" s="1"/>
  <c r="S1958" i="1"/>
  <c r="P2320" i="1"/>
  <c r="R2320" i="1" s="1"/>
  <c r="S2320" i="1"/>
  <c r="P1975" i="1"/>
  <c r="R1975" i="1" s="1"/>
  <c r="S1975" i="1"/>
  <c r="P2541" i="1"/>
  <c r="R2541" i="1" s="1"/>
  <c r="S2541" i="1"/>
  <c r="P2348" i="1"/>
  <c r="R2348" i="1" s="1"/>
  <c r="S2348" i="1"/>
  <c r="P1875" i="1"/>
  <c r="R1875" i="1" s="1"/>
  <c r="S1875" i="1"/>
  <c r="P1513" i="1"/>
  <c r="R1513" i="1" s="1"/>
  <c r="S1513" i="1"/>
  <c r="P1048" i="1"/>
  <c r="R1048" i="1" s="1"/>
  <c r="S1048" i="1"/>
  <c r="P1853" i="1"/>
  <c r="R1853" i="1" s="1"/>
  <c r="S1853" i="1"/>
  <c r="P1251" i="1"/>
  <c r="R1251" i="1" s="1"/>
  <c r="S1251" i="1"/>
  <c r="P2153" i="1"/>
  <c r="R2153" i="1" s="1"/>
  <c r="S2153" i="1"/>
  <c r="P2376" i="1"/>
  <c r="R2376" i="1" s="1"/>
  <c r="S2376" i="1"/>
  <c r="P2227" i="1"/>
  <c r="R2227" i="1" s="1"/>
  <c r="S2227" i="1"/>
  <c r="P1812" i="1"/>
  <c r="R1812" i="1" s="1"/>
  <c r="S1812" i="1"/>
  <c r="P1522" i="1"/>
  <c r="R1522" i="1" s="1"/>
  <c r="S1522" i="1"/>
  <c r="P1810" i="1"/>
  <c r="R1810" i="1" s="1"/>
  <c r="S1810" i="1"/>
  <c r="P1801" i="1"/>
  <c r="R1801" i="1" s="1"/>
  <c r="S1801" i="1"/>
  <c r="P1792" i="1"/>
  <c r="R1792" i="1" s="1"/>
  <c r="S1792" i="1"/>
  <c r="P1774" i="1"/>
  <c r="R1774" i="1" s="1"/>
  <c r="S1774" i="1"/>
  <c r="P1765" i="1"/>
  <c r="R1765" i="1" s="1"/>
  <c r="S1765" i="1"/>
  <c r="P1746" i="1"/>
  <c r="R1746" i="1" s="1"/>
  <c r="S1746" i="1"/>
  <c r="P2276" i="1"/>
  <c r="R2276" i="1" s="1"/>
  <c r="S2276" i="1"/>
  <c r="P1728" i="1"/>
  <c r="R1728" i="1" s="1"/>
  <c r="S1728" i="1"/>
  <c r="P1710" i="1"/>
  <c r="R1710" i="1" s="1"/>
  <c r="S1710" i="1"/>
  <c r="P1701" i="1"/>
  <c r="R1701" i="1" s="1"/>
  <c r="S1701" i="1"/>
  <c r="P1842" i="1"/>
  <c r="R1842" i="1" s="1"/>
  <c r="S1842" i="1"/>
  <c r="P1682" i="1"/>
  <c r="R1682" i="1" s="1"/>
  <c r="S1682" i="1"/>
  <c r="P1304" i="1"/>
  <c r="R1304" i="1" s="1"/>
  <c r="S1304" i="1"/>
  <c r="P1664" i="1"/>
  <c r="R1664" i="1" s="1"/>
  <c r="S1664" i="1"/>
  <c r="P1655" i="1"/>
  <c r="R1655" i="1" s="1"/>
  <c r="S1655" i="1"/>
  <c r="P1452" i="1"/>
  <c r="R1452" i="1" s="1"/>
  <c r="S1452" i="1"/>
  <c r="P1864" i="1"/>
  <c r="R1864" i="1" s="1"/>
  <c r="S1864" i="1"/>
  <c r="P1515" i="1"/>
  <c r="R1515" i="1" s="1"/>
  <c r="S1515" i="1"/>
  <c r="P1609" i="1"/>
  <c r="R1609" i="1" s="1"/>
  <c r="S1609" i="1"/>
  <c r="P915" i="1"/>
  <c r="R915" i="1" s="1"/>
  <c r="S915" i="1"/>
  <c r="P1631" i="1"/>
  <c r="R1631" i="1" s="1"/>
  <c r="S1631" i="1"/>
  <c r="P2048" i="1"/>
  <c r="R2048" i="1" s="1"/>
  <c r="S2048" i="1"/>
  <c r="P1066" i="1"/>
  <c r="R1066" i="1" s="1"/>
  <c r="S1066" i="1"/>
  <c r="P1119" i="1"/>
  <c r="R1119" i="1" s="1"/>
  <c r="S1119" i="1"/>
  <c r="P1554" i="1"/>
  <c r="R1554" i="1" s="1"/>
  <c r="S1554" i="1"/>
  <c r="P1545" i="1"/>
  <c r="R1545" i="1" s="1"/>
  <c r="S1545" i="1"/>
  <c r="P1536" i="1"/>
  <c r="R1536" i="1" s="1"/>
  <c r="S1536" i="1"/>
  <c r="P788" i="1"/>
  <c r="R788" i="1" s="1"/>
  <c r="S788" i="1"/>
  <c r="P2281" i="1"/>
  <c r="R2281" i="1" s="1"/>
  <c r="S2281" i="1"/>
  <c r="P2263" i="1"/>
  <c r="R2263" i="1" s="1"/>
  <c r="S2263" i="1"/>
  <c r="P2178" i="1"/>
  <c r="R2178" i="1" s="1"/>
  <c r="S2178" i="1"/>
  <c r="P2426" i="1"/>
  <c r="R2426" i="1" s="1"/>
  <c r="S2426" i="1"/>
  <c r="P1851" i="1"/>
  <c r="R1851" i="1" s="1"/>
  <c r="S1851" i="1"/>
  <c r="P2535" i="1"/>
  <c r="R2535" i="1" s="1"/>
  <c r="S2535" i="1"/>
  <c r="P2035" i="1"/>
  <c r="R2035" i="1" s="1"/>
  <c r="S2035" i="1"/>
  <c r="P2184" i="1"/>
  <c r="R2184" i="1" s="1"/>
  <c r="S2184" i="1"/>
  <c r="P1890" i="1"/>
  <c r="R1890" i="1" s="1"/>
  <c r="S1890" i="1"/>
  <c r="P1435" i="1"/>
  <c r="R1435" i="1" s="1"/>
  <c r="S1435" i="1"/>
  <c r="P1426" i="1"/>
  <c r="R1426" i="1" s="1"/>
  <c r="S1426" i="1"/>
  <c r="P1417" i="1"/>
  <c r="R1417" i="1" s="1"/>
  <c r="S1417" i="1"/>
  <c r="P1408" i="1"/>
  <c r="R1408" i="1" s="1"/>
  <c r="S1408" i="1"/>
  <c r="P1399" i="1"/>
  <c r="R1399" i="1" s="1"/>
  <c r="S1399" i="1"/>
  <c r="P1390" i="1"/>
  <c r="R1390" i="1" s="1"/>
  <c r="S1390" i="1"/>
  <c r="P1381" i="1"/>
  <c r="R1381" i="1" s="1"/>
  <c r="S1381" i="1"/>
  <c r="P1371" i="1"/>
  <c r="R1371" i="1" s="1"/>
  <c r="S1371" i="1"/>
  <c r="P1362" i="1"/>
  <c r="R1362" i="1" s="1"/>
  <c r="S1362" i="1"/>
  <c r="P1353" i="1"/>
  <c r="R1353" i="1" s="1"/>
  <c r="S1353" i="1"/>
  <c r="P1344" i="1"/>
  <c r="R1344" i="1" s="1"/>
  <c r="S1344" i="1"/>
  <c r="P1335" i="1"/>
  <c r="R1335" i="1" s="1"/>
  <c r="S1335" i="1"/>
  <c r="P1045" i="1"/>
  <c r="R1045" i="1" s="1"/>
  <c r="S1045" i="1"/>
  <c r="P1317" i="1"/>
  <c r="R1317" i="1" s="1"/>
  <c r="S1317" i="1"/>
  <c r="P791" i="1"/>
  <c r="R791" i="1" s="1"/>
  <c r="S791" i="1"/>
  <c r="P734" i="1"/>
  <c r="R734" i="1" s="1"/>
  <c r="S734" i="1"/>
  <c r="P1289" i="1"/>
  <c r="R1289" i="1" s="1"/>
  <c r="S1289" i="1"/>
  <c r="P1280" i="1"/>
  <c r="R1280" i="1" s="1"/>
  <c r="S1280" i="1"/>
  <c r="P784" i="1"/>
  <c r="R784" i="1" s="1"/>
  <c r="S784" i="1"/>
  <c r="P1824" i="1"/>
  <c r="R1824" i="1" s="1"/>
  <c r="S1824" i="1"/>
  <c r="P1920" i="1"/>
  <c r="R1920" i="1" s="1"/>
  <c r="S1920" i="1"/>
  <c r="P1243" i="1"/>
  <c r="R1243" i="1" s="1"/>
  <c r="S1243" i="1"/>
  <c r="P1234" i="1"/>
  <c r="R1234" i="1" s="1"/>
  <c r="S1234" i="1"/>
  <c r="P1225" i="1"/>
  <c r="R1225" i="1" s="1"/>
  <c r="S1225" i="1"/>
  <c r="P1216" i="1"/>
  <c r="R1216" i="1" s="1"/>
  <c r="S1216" i="1"/>
  <c r="P1207" i="1"/>
  <c r="R1207" i="1" s="1"/>
  <c r="S1207" i="1"/>
  <c r="P1198" i="1"/>
  <c r="R1198" i="1" s="1"/>
  <c r="S1198" i="1"/>
  <c r="P1189" i="1"/>
  <c r="R1189" i="1" s="1"/>
  <c r="S1189" i="1"/>
  <c r="P1179" i="1"/>
  <c r="R1179" i="1" s="1"/>
  <c r="S1179" i="1"/>
  <c r="P1170" i="1"/>
  <c r="R1170" i="1" s="1"/>
  <c r="S1170" i="1"/>
  <c r="P1161" i="1"/>
  <c r="R1161" i="1" s="1"/>
  <c r="S1161" i="1"/>
  <c r="P1152" i="1"/>
  <c r="R1152" i="1" s="1"/>
  <c r="S1152" i="1"/>
  <c r="P1143" i="1"/>
  <c r="R1143" i="1" s="1"/>
  <c r="S1143" i="1"/>
  <c r="P1822" i="1"/>
  <c r="R1822" i="1" s="1"/>
  <c r="S1822" i="1"/>
  <c r="P701" i="1"/>
  <c r="R701" i="1" s="1"/>
  <c r="S701" i="1"/>
  <c r="P1115" i="1"/>
  <c r="R1115" i="1" s="1"/>
  <c r="S1115" i="1"/>
  <c r="P1621" i="1"/>
  <c r="R1621" i="1" s="1"/>
  <c r="S1621" i="1"/>
  <c r="P688" i="1"/>
  <c r="R688" i="1" s="1"/>
  <c r="S688" i="1"/>
  <c r="P1088" i="1"/>
  <c r="R1088" i="1" s="1"/>
  <c r="S1088" i="1"/>
  <c r="P1079" i="1"/>
  <c r="R1079" i="1" s="1"/>
  <c r="S1079" i="1"/>
  <c r="P1070" i="1"/>
  <c r="R1070" i="1" s="1"/>
  <c r="S1070" i="1"/>
  <c r="P2489" i="1"/>
  <c r="R2489" i="1" s="1"/>
  <c r="S2489" i="1"/>
  <c r="P1083" i="1"/>
  <c r="R1083" i="1" s="1"/>
  <c r="S1083" i="1"/>
  <c r="P651" i="1"/>
  <c r="R651" i="1" s="1"/>
  <c r="S651" i="1"/>
  <c r="P1033" i="1"/>
  <c r="R1033" i="1" s="1"/>
  <c r="S1033" i="1"/>
  <c r="P789" i="1"/>
  <c r="R789" i="1" s="1"/>
  <c r="S789" i="1"/>
  <c r="P1015" i="1"/>
  <c r="R1015" i="1" s="1"/>
  <c r="S1015" i="1"/>
  <c r="P1006" i="1"/>
  <c r="R1006" i="1" s="1"/>
  <c r="S1006" i="1"/>
  <c r="P997" i="1"/>
  <c r="R997" i="1" s="1"/>
  <c r="S997" i="1"/>
  <c r="P987" i="1"/>
  <c r="R987" i="1" s="1"/>
  <c r="S987" i="1"/>
  <c r="P978" i="1"/>
  <c r="R978" i="1" s="1"/>
  <c r="S978" i="1"/>
  <c r="P1897" i="1"/>
  <c r="R1897" i="1" s="1"/>
  <c r="S1897" i="1"/>
  <c r="P2395" i="1"/>
  <c r="R2395" i="1" s="1"/>
  <c r="S2395" i="1"/>
  <c r="P804" i="1"/>
  <c r="R804" i="1" s="1"/>
  <c r="S804" i="1"/>
  <c r="P942" i="1"/>
  <c r="R942" i="1" s="1"/>
  <c r="S942" i="1"/>
  <c r="P709" i="1"/>
  <c r="R709" i="1" s="1"/>
  <c r="S709" i="1"/>
  <c r="P1514" i="1"/>
  <c r="R1514" i="1" s="1"/>
  <c r="S1514" i="1"/>
  <c r="P914" i="1"/>
  <c r="R914" i="1" s="1"/>
  <c r="S914" i="1"/>
  <c r="P1691" i="1"/>
  <c r="R1691" i="1" s="1"/>
  <c r="S1691" i="1"/>
  <c r="P896" i="1"/>
  <c r="R896" i="1" s="1"/>
  <c r="S896" i="1"/>
  <c r="P887" i="1"/>
  <c r="R887" i="1" s="1"/>
  <c r="S887" i="1"/>
  <c r="P1439" i="1"/>
  <c r="R1439" i="1" s="1"/>
  <c r="S1439" i="1"/>
  <c r="P869" i="1"/>
  <c r="R869" i="1" s="1"/>
  <c r="S869" i="1"/>
  <c r="P859" i="1"/>
  <c r="R859" i="1" s="1"/>
  <c r="S859" i="1"/>
  <c r="P641" i="1"/>
  <c r="R641" i="1" s="1"/>
  <c r="S641" i="1"/>
  <c r="P841" i="1"/>
  <c r="R841" i="1" s="1"/>
  <c r="S841" i="1"/>
  <c r="P832" i="1"/>
  <c r="R832" i="1" s="1"/>
  <c r="S832" i="1"/>
  <c r="P639" i="1"/>
  <c r="R639" i="1" s="1"/>
  <c r="S639" i="1"/>
  <c r="P1981" i="1"/>
  <c r="R1981" i="1" s="1"/>
  <c r="S1981" i="1"/>
  <c r="P1912" i="1"/>
  <c r="R1912" i="1" s="1"/>
  <c r="S1912" i="1"/>
  <c r="P810" i="1"/>
  <c r="R810" i="1" s="1"/>
  <c r="S810" i="1"/>
  <c r="P1135" i="1"/>
  <c r="R1135" i="1" s="1"/>
  <c r="S1135" i="1"/>
  <c r="P971" i="1"/>
  <c r="R971" i="1" s="1"/>
  <c r="S971" i="1"/>
  <c r="P768" i="1"/>
  <c r="R768" i="1" s="1"/>
  <c r="S768" i="1"/>
  <c r="P759" i="1"/>
  <c r="R759" i="1" s="1"/>
  <c r="S759" i="1"/>
  <c r="P750" i="1"/>
  <c r="R750" i="1" s="1"/>
  <c r="S750" i="1"/>
  <c r="P741" i="1"/>
  <c r="R741" i="1" s="1"/>
  <c r="S741" i="1"/>
  <c r="P731" i="1"/>
  <c r="R731" i="1" s="1"/>
  <c r="S731" i="1"/>
  <c r="P722" i="1"/>
  <c r="R722" i="1" s="1"/>
  <c r="S722" i="1"/>
  <c r="P713" i="1"/>
  <c r="R713" i="1" s="1"/>
  <c r="S713" i="1"/>
  <c r="P1607" i="1"/>
  <c r="R1607" i="1" s="1"/>
  <c r="S1607" i="1"/>
  <c r="P2158" i="1"/>
  <c r="R2158" i="1" s="1"/>
  <c r="S2158" i="1"/>
  <c r="P955" i="1"/>
  <c r="R955" i="1" s="1"/>
  <c r="S955" i="1"/>
  <c r="P1425" i="1"/>
  <c r="R1425" i="1" s="1"/>
  <c r="S1425" i="1"/>
  <c r="P644" i="1"/>
  <c r="R644" i="1" s="1"/>
  <c r="S644" i="1"/>
  <c r="P658" i="1"/>
  <c r="R658" i="1" s="1"/>
  <c r="S658" i="1"/>
  <c r="P2085" i="1"/>
  <c r="R2085" i="1" s="1"/>
  <c r="S2085" i="1"/>
  <c r="P1632" i="1"/>
  <c r="R1632" i="1" s="1"/>
  <c r="S1632" i="1"/>
  <c r="P1658" i="1"/>
  <c r="R1658" i="1" s="1"/>
  <c r="S1658" i="1"/>
  <c r="P622" i="1"/>
  <c r="R622" i="1" s="1"/>
  <c r="S622" i="1"/>
  <c r="P613" i="1"/>
  <c r="R613" i="1" s="1"/>
  <c r="S613" i="1"/>
  <c r="P603" i="1"/>
  <c r="R603" i="1" s="1"/>
  <c r="S603" i="1"/>
  <c r="P594" i="1"/>
  <c r="R594" i="1" s="1"/>
  <c r="S594" i="1"/>
  <c r="P395" i="1"/>
  <c r="R395" i="1" s="1"/>
  <c r="S395" i="1"/>
  <c r="P576" i="1"/>
  <c r="R576" i="1" s="1"/>
  <c r="S576" i="1"/>
  <c r="P567" i="1"/>
  <c r="R567" i="1" s="1"/>
  <c r="S567" i="1"/>
  <c r="P558" i="1"/>
  <c r="R558" i="1" s="1"/>
  <c r="S558" i="1"/>
  <c r="P549" i="1"/>
  <c r="R549" i="1" s="1"/>
  <c r="S549" i="1"/>
  <c r="P969" i="1"/>
  <c r="R969" i="1" s="1"/>
  <c r="S969" i="1"/>
  <c r="P530" i="1"/>
  <c r="R530" i="1" s="1"/>
  <c r="S530" i="1"/>
  <c r="P521" i="1"/>
  <c r="R521" i="1" s="1"/>
  <c r="S521" i="1"/>
  <c r="P676" i="1"/>
  <c r="R676" i="1" s="1"/>
  <c r="S676" i="1"/>
  <c r="P503" i="1"/>
  <c r="R503" i="1" s="1"/>
  <c r="S503" i="1"/>
  <c r="P494" i="1"/>
  <c r="R494" i="1" s="1"/>
  <c r="S494" i="1"/>
  <c r="P485" i="1"/>
  <c r="R485" i="1" s="1"/>
  <c r="S485" i="1"/>
  <c r="P475" i="1"/>
  <c r="R475" i="1" s="1"/>
  <c r="S475" i="1"/>
  <c r="P616" i="1"/>
  <c r="R616" i="1" s="1"/>
  <c r="S616" i="1"/>
  <c r="P457" i="1"/>
  <c r="R457" i="1" s="1"/>
  <c r="S457" i="1"/>
  <c r="P448" i="1"/>
  <c r="R448" i="1" s="1"/>
  <c r="S448" i="1"/>
  <c r="P439" i="1"/>
  <c r="R439" i="1" s="1"/>
  <c r="S439" i="1"/>
  <c r="P430" i="1"/>
  <c r="R430" i="1" s="1"/>
  <c r="S430" i="1"/>
  <c r="P421" i="1"/>
  <c r="R421" i="1" s="1"/>
  <c r="S421" i="1"/>
  <c r="P411" i="1"/>
  <c r="R411" i="1" s="1"/>
  <c r="S411" i="1"/>
  <c r="P402" i="1"/>
  <c r="R402" i="1" s="1"/>
  <c r="S402" i="1"/>
  <c r="P393" i="1"/>
  <c r="R393" i="1" s="1"/>
  <c r="S393" i="1"/>
  <c r="P384" i="1"/>
  <c r="R384" i="1" s="1"/>
  <c r="S384" i="1"/>
  <c r="P375" i="1"/>
  <c r="R375" i="1" s="1"/>
  <c r="S375" i="1"/>
  <c r="P398" i="1"/>
  <c r="R398" i="1" s="1"/>
  <c r="S398" i="1"/>
  <c r="P357" i="1"/>
  <c r="R357" i="1" s="1"/>
  <c r="S357" i="1"/>
  <c r="P300" i="1"/>
  <c r="R300" i="1" s="1"/>
  <c r="S300" i="1"/>
  <c r="P338" i="1"/>
  <c r="R338" i="1" s="1"/>
  <c r="S338" i="1"/>
  <c r="P329" i="1"/>
  <c r="R329" i="1" s="1"/>
  <c r="S329" i="1"/>
  <c r="P320" i="1"/>
  <c r="R320" i="1" s="1"/>
  <c r="S320" i="1"/>
  <c r="P233" i="1"/>
  <c r="R233" i="1" s="1"/>
  <c r="S233" i="1"/>
  <c r="P302" i="1"/>
  <c r="R302" i="1" s="1"/>
  <c r="S302" i="1"/>
  <c r="P293" i="1"/>
  <c r="R293" i="1" s="1"/>
  <c r="S293" i="1"/>
  <c r="P283" i="1"/>
  <c r="R283" i="1" s="1"/>
  <c r="S283" i="1"/>
  <c r="P274" i="1"/>
  <c r="R274" i="1" s="1"/>
  <c r="S274" i="1"/>
  <c r="P265" i="1"/>
  <c r="R265" i="1" s="1"/>
  <c r="S265" i="1"/>
  <c r="P256" i="1"/>
  <c r="R256" i="1" s="1"/>
  <c r="S256" i="1"/>
  <c r="P247" i="1"/>
  <c r="R247" i="1" s="1"/>
  <c r="S247" i="1"/>
  <c r="P238" i="1"/>
  <c r="R238" i="1" s="1"/>
  <c r="S238" i="1"/>
  <c r="P229" i="1"/>
  <c r="R229" i="1" s="1"/>
  <c r="S229" i="1"/>
  <c r="P219" i="1"/>
  <c r="R219" i="1" s="1"/>
  <c r="S219" i="1"/>
  <c r="P210" i="1"/>
  <c r="R210" i="1" s="1"/>
  <c r="S210" i="1"/>
  <c r="P201" i="1"/>
  <c r="R201" i="1" s="1"/>
  <c r="S201" i="1"/>
  <c r="P192" i="1"/>
  <c r="R192" i="1" s="1"/>
  <c r="S192" i="1"/>
  <c r="P183" i="1"/>
  <c r="R183" i="1" s="1"/>
  <c r="S183" i="1"/>
  <c r="P174" i="1"/>
  <c r="R174" i="1" s="1"/>
  <c r="S174" i="1"/>
  <c r="P165" i="1"/>
  <c r="R165" i="1" s="1"/>
  <c r="S165" i="1"/>
  <c r="P155" i="1"/>
  <c r="R155" i="1" s="1"/>
  <c r="S155" i="1"/>
  <c r="P146" i="1"/>
  <c r="R146" i="1" s="1"/>
  <c r="S146" i="1"/>
  <c r="P137" i="1"/>
  <c r="R137" i="1" s="1"/>
  <c r="S137" i="1"/>
  <c r="P128" i="1"/>
  <c r="R128" i="1" s="1"/>
  <c r="S128" i="1"/>
  <c r="P152" i="1"/>
  <c r="R152" i="1" s="1"/>
  <c r="S152" i="1"/>
  <c r="P110" i="1"/>
  <c r="R110" i="1" s="1"/>
  <c r="S110" i="1"/>
  <c r="P101" i="1"/>
  <c r="R101" i="1" s="1"/>
  <c r="S101" i="1"/>
  <c r="P92" i="1"/>
  <c r="R92" i="1" s="1"/>
  <c r="S92" i="1"/>
  <c r="P82" i="1"/>
  <c r="R82" i="1" s="1"/>
  <c r="S82" i="1"/>
  <c r="P73" i="1"/>
  <c r="R73" i="1" s="1"/>
  <c r="S73" i="1"/>
  <c r="P64" i="1"/>
  <c r="R64" i="1" s="1"/>
  <c r="S64" i="1"/>
  <c r="P55" i="1"/>
  <c r="R55" i="1" s="1"/>
  <c r="S55" i="1"/>
  <c r="P46" i="1"/>
  <c r="R46" i="1" s="1"/>
  <c r="S46" i="1"/>
  <c r="P37" i="1"/>
  <c r="R37" i="1" s="1"/>
  <c r="S37" i="1"/>
  <c r="P27" i="1"/>
  <c r="R27" i="1" s="1"/>
  <c r="S27" i="1"/>
  <c r="S2419" i="1"/>
  <c r="S2101" i="1"/>
  <c r="S2403" i="1"/>
  <c r="S1298" i="1"/>
  <c r="S1703" i="1"/>
  <c r="S2379" i="1"/>
  <c r="S2371" i="1"/>
  <c r="S2363" i="1"/>
  <c r="S2443" i="1"/>
  <c r="S2347" i="1"/>
  <c r="S1829" i="1"/>
  <c r="S2300" i="1"/>
  <c r="S2323" i="1"/>
  <c r="S2306" i="1"/>
  <c r="S2307" i="1"/>
  <c r="S1955" i="1"/>
  <c r="S1979" i="1"/>
  <c r="S2224" i="1"/>
  <c r="S1328" i="1"/>
  <c r="S2204" i="1"/>
  <c r="S2243" i="1"/>
  <c r="S2396" i="1"/>
  <c r="S1848" i="1"/>
  <c r="S1997" i="1"/>
  <c r="S1295" i="1"/>
  <c r="S1951" i="1"/>
  <c r="S1933" i="1"/>
  <c r="S1819" i="1"/>
  <c r="S1791" i="1"/>
  <c r="P1441" i="1"/>
  <c r="R1441" i="1" s="1"/>
  <c r="S1441" i="1"/>
  <c r="P2006" i="1"/>
  <c r="R2006" i="1" s="1"/>
  <c r="S2006" i="1"/>
  <c r="P2179" i="1"/>
  <c r="R2179" i="1" s="1"/>
  <c r="S2179" i="1"/>
  <c r="P2125" i="1"/>
  <c r="R2125" i="1" s="1"/>
  <c r="S2125" i="1"/>
  <c r="P2455" i="1"/>
  <c r="R2455" i="1" s="1"/>
  <c r="S2455" i="1"/>
  <c r="P1786" i="1"/>
  <c r="R1786" i="1" s="1"/>
  <c r="S1786" i="1"/>
  <c r="P1750" i="1"/>
  <c r="R1750" i="1" s="1"/>
  <c r="S1750" i="1"/>
  <c r="P1336" i="1"/>
  <c r="R1336" i="1" s="1"/>
  <c r="S1336" i="1"/>
  <c r="P1044" i="1"/>
  <c r="R1044" i="1" s="1"/>
  <c r="S1044" i="1"/>
  <c r="P1603" i="1"/>
  <c r="R1603" i="1" s="1"/>
  <c r="S1603" i="1"/>
  <c r="P1539" i="1"/>
  <c r="R1539" i="1" s="1"/>
  <c r="S1539" i="1"/>
  <c r="P1503" i="1"/>
  <c r="R1503" i="1" s="1"/>
  <c r="S1503" i="1"/>
  <c r="P1856" i="1"/>
  <c r="R1856" i="1" s="1"/>
  <c r="S1856" i="1"/>
  <c r="P2294" i="1"/>
  <c r="R2294" i="1" s="1"/>
  <c r="S2294" i="1"/>
  <c r="P1393" i="1"/>
  <c r="R1393" i="1" s="1"/>
  <c r="S1393" i="1"/>
  <c r="P1338" i="1"/>
  <c r="R1338" i="1" s="1"/>
  <c r="S1338" i="1"/>
  <c r="P1283" i="1"/>
  <c r="R1283" i="1" s="1"/>
  <c r="S1283" i="1"/>
  <c r="P1219" i="1"/>
  <c r="R1219" i="1" s="1"/>
  <c r="S1219" i="1"/>
  <c r="P1174" i="1"/>
  <c r="R1174" i="1" s="1"/>
  <c r="S1174" i="1"/>
  <c r="P1650" i="1"/>
  <c r="R1650" i="1" s="1"/>
  <c r="S1650" i="1"/>
  <c r="P1983" i="1"/>
  <c r="R1983" i="1" s="1"/>
  <c r="S1983" i="1"/>
  <c r="P2534" i="1"/>
  <c r="R2534" i="1" s="1"/>
  <c r="S2534" i="1"/>
  <c r="P543" i="1"/>
  <c r="R543" i="1" s="1"/>
  <c r="S543" i="1"/>
  <c r="P899" i="1"/>
  <c r="R899" i="1" s="1"/>
  <c r="S899" i="1"/>
  <c r="P845" i="1"/>
  <c r="R845" i="1" s="1"/>
  <c r="S845" i="1"/>
  <c r="P790" i="1"/>
  <c r="R790" i="1" s="1"/>
  <c r="S790" i="1"/>
  <c r="P717" i="1"/>
  <c r="R717" i="1" s="1"/>
  <c r="S717" i="1"/>
  <c r="P748" i="1"/>
  <c r="R748" i="1" s="1"/>
  <c r="S748" i="1"/>
  <c r="P579" i="1"/>
  <c r="R579" i="1" s="1"/>
  <c r="S579" i="1"/>
  <c r="P682" i="1"/>
  <c r="R682" i="1" s="1"/>
  <c r="S682" i="1"/>
  <c r="P645" i="1"/>
  <c r="R645" i="1" s="1"/>
  <c r="S645" i="1"/>
  <c r="P433" i="1"/>
  <c r="R433" i="1" s="1"/>
  <c r="S433" i="1"/>
  <c r="P585" i="1"/>
  <c r="R585" i="1" s="1"/>
  <c r="S585" i="1"/>
  <c r="P346" i="1"/>
  <c r="R346" i="1" s="1"/>
  <c r="S346" i="1"/>
  <c r="P314" i="1"/>
  <c r="R314" i="1" s="1"/>
  <c r="S314" i="1"/>
  <c r="P278" i="1"/>
  <c r="R278" i="1" s="1"/>
  <c r="S278" i="1"/>
  <c r="P232" i="1"/>
  <c r="R232" i="1" s="1"/>
  <c r="S232" i="1"/>
  <c r="P186" i="1"/>
  <c r="R186" i="1" s="1"/>
  <c r="S186" i="1"/>
  <c r="P131" i="1"/>
  <c r="R131" i="1" s="1"/>
  <c r="S131" i="1"/>
  <c r="P86" i="1"/>
  <c r="R86" i="1" s="1"/>
  <c r="S86" i="1"/>
  <c r="P49" i="1"/>
  <c r="R49" i="1" s="1"/>
  <c r="S49" i="1"/>
  <c r="S2404" i="1"/>
  <c r="S1582" i="1"/>
  <c r="P2339" i="1"/>
  <c r="R2339" i="1" s="1"/>
  <c r="S2339" i="1"/>
  <c r="P1444" i="1"/>
  <c r="R1444" i="1" s="1"/>
  <c r="S1444" i="1"/>
  <c r="P2168" i="1"/>
  <c r="R2168" i="1" s="1"/>
  <c r="S2168" i="1"/>
  <c r="P2150" i="1"/>
  <c r="R2150" i="1" s="1"/>
  <c r="S2150" i="1"/>
  <c r="P2122" i="1"/>
  <c r="R2122" i="1" s="1"/>
  <c r="S2122" i="1"/>
  <c r="P2086" i="1"/>
  <c r="R2086" i="1" s="1"/>
  <c r="S2086" i="1"/>
  <c r="P2049" i="1"/>
  <c r="R2049" i="1" s="1"/>
  <c r="S2049" i="1"/>
  <c r="P2285" i="1"/>
  <c r="R2285" i="1" s="1"/>
  <c r="S2285" i="1"/>
  <c r="P1616" i="1"/>
  <c r="R1616" i="1" s="1"/>
  <c r="S1616" i="1"/>
  <c r="P2042" i="1"/>
  <c r="R2042" i="1" s="1"/>
  <c r="S2042" i="1"/>
  <c r="P1839" i="1"/>
  <c r="R1839" i="1" s="1"/>
  <c r="S1839" i="1"/>
  <c r="P937" i="1"/>
  <c r="R937" i="1" s="1"/>
  <c r="S937" i="1"/>
  <c r="P1802" i="1"/>
  <c r="R1802" i="1" s="1"/>
  <c r="S1802" i="1"/>
  <c r="P1784" i="1"/>
  <c r="R1784" i="1" s="1"/>
  <c r="S1784" i="1"/>
  <c r="P1766" i="1"/>
  <c r="R1766" i="1" s="1"/>
  <c r="S1766" i="1"/>
  <c r="P1738" i="1"/>
  <c r="R1738" i="1" s="1"/>
  <c r="S1738" i="1"/>
  <c r="P2331" i="1"/>
  <c r="R2331" i="1" s="1"/>
  <c r="S2331" i="1"/>
  <c r="P903" i="1"/>
  <c r="R903" i="1" s="1"/>
  <c r="S903" i="1"/>
  <c r="P1629" i="1"/>
  <c r="R1629" i="1" s="1"/>
  <c r="S1629" i="1"/>
  <c r="P1592" i="1"/>
  <c r="R1592" i="1" s="1"/>
  <c r="S1592" i="1"/>
  <c r="P1565" i="1"/>
  <c r="R1565" i="1" s="1"/>
  <c r="S1565" i="1"/>
  <c r="P1528" i="1"/>
  <c r="R1528" i="1" s="1"/>
  <c r="S1528" i="1"/>
  <c r="P1491" i="1"/>
  <c r="R1491" i="1" s="1"/>
  <c r="S1491" i="1"/>
  <c r="P1082" i="1"/>
  <c r="R1082" i="1" s="1"/>
  <c r="S1082" i="1"/>
  <c r="P1409" i="1"/>
  <c r="R1409" i="1" s="1"/>
  <c r="S1409" i="1"/>
  <c r="P1373" i="1"/>
  <c r="R1373" i="1" s="1"/>
  <c r="S1373" i="1"/>
  <c r="P1928" i="1"/>
  <c r="R1928" i="1" s="1"/>
  <c r="S1928" i="1"/>
  <c r="P1309" i="1"/>
  <c r="R1309" i="1" s="1"/>
  <c r="S1309" i="1"/>
  <c r="P1063" i="1"/>
  <c r="R1063" i="1" s="1"/>
  <c r="S1063" i="1"/>
  <c r="P1263" i="1"/>
  <c r="R1263" i="1" s="1"/>
  <c r="S1263" i="1"/>
  <c r="P1235" i="1"/>
  <c r="R1235" i="1" s="1"/>
  <c r="S1235" i="1"/>
  <c r="P1199" i="1"/>
  <c r="R1199" i="1" s="1"/>
  <c r="S1199" i="1"/>
  <c r="P1181" i="1"/>
  <c r="R1181" i="1" s="1"/>
  <c r="S1181" i="1"/>
  <c r="P1153" i="1"/>
  <c r="R1153" i="1" s="1"/>
  <c r="S1153" i="1"/>
  <c r="P893" i="1"/>
  <c r="R893" i="1" s="1"/>
  <c r="S893" i="1"/>
  <c r="P2268" i="1"/>
  <c r="R2268" i="1" s="1"/>
  <c r="S2268" i="1"/>
  <c r="P1273" i="1"/>
  <c r="R1273" i="1" s="1"/>
  <c r="S1273" i="1"/>
  <c r="P696" i="1"/>
  <c r="R696" i="1" s="1"/>
  <c r="S696" i="1"/>
  <c r="P1043" i="1"/>
  <c r="R1043" i="1" s="1"/>
  <c r="S1043" i="1"/>
  <c r="P1034" i="1"/>
  <c r="R1034" i="1" s="1"/>
  <c r="S1034" i="1"/>
  <c r="P850" i="1"/>
  <c r="R850" i="1" s="1"/>
  <c r="S850" i="1"/>
  <c r="P1016" i="1"/>
  <c r="R1016" i="1" s="1"/>
  <c r="S1016" i="1"/>
  <c r="P1007" i="1"/>
  <c r="R1007" i="1" s="1"/>
  <c r="S1007" i="1"/>
  <c r="P998" i="1"/>
  <c r="R998" i="1" s="1"/>
  <c r="S998" i="1"/>
  <c r="P979" i="1"/>
  <c r="R979" i="1" s="1"/>
  <c r="S979" i="1"/>
  <c r="P1971" i="1"/>
  <c r="R1971" i="1" s="1"/>
  <c r="P2219" i="1"/>
  <c r="R2219" i="1" s="1"/>
  <c r="S2219" i="1"/>
  <c r="P2302" i="1"/>
  <c r="R2302" i="1" s="1"/>
  <c r="P2194" i="1"/>
  <c r="R2194" i="1" s="1"/>
  <c r="S2194" i="1"/>
  <c r="P2120" i="1"/>
  <c r="R2120" i="1" s="1"/>
  <c r="P1564" i="1"/>
  <c r="R1564" i="1" s="1"/>
  <c r="P2238" i="1"/>
  <c r="R2238" i="1" s="1"/>
  <c r="S2238" i="1"/>
  <c r="P2248" i="1"/>
  <c r="R2248" i="1" s="1"/>
  <c r="P1929" i="1"/>
  <c r="R1929" i="1" s="1"/>
  <c r="S1929" i="1"/>
  <c r="P2336" i="1"/>
  <c r="R2336" i="1" s="1"/>
  <c r="S2336" i="1"/>
  <c r="P1695" i="1"/>
  <c r="R1695" i="1" s="1"/>
  <c r="S1695" i="1"/>
  <c r="P2240" i="1"/>
  <c r="R2240" i="1" s="1"/>
  <c r="S2240" i="1"/>
  <c r="P2393" i="1"/>
  <c r="R2393" i="1" s="1"/>
  <c r="S2393" i="1"/>
  <c r="P2036" i="1"/>
  <c r="R2036" i="1" s="1"/>
  <c r="S2036" i="1"/>
  <c r="P2111" i="1"/>
  <c r="R2111" i="1" s="1"/>
  <c r="S2111" i="1"/>
  <c r="P2102" i="1"/>
  <c r="R2102" i="1" s="1"/>
  <c r="S2102" i="1"/>
  <c r="P2093" i="1"/>
  <c r="R2093" i="1" s="1"/>
  <c r="S2093" i="1"/>
  <c r="P1641" i="1"/>
  <c r="R1641" i="1" s="1"/>
  <c r="S1641" i="1"/>
  <c r="P2074" i="1"/>
  <c r="R2074" i="1" s="1"/>
  <c r="S2074" i="1"/>
  <c r="P1828" i="1"/>
  <c r="R1828" i="1" s="1"/>
  <c r="S1828" i="1"/>
  <c r="P1318" i="1"/>
  <c r="R1318" i="1" s="1"/>
  <c r="S1318" i="1"/>
  <c r="P1566" i="1"/>
  <c r="R1566" i="1" s="1"/>
  <c r="S1566" i="1"/>
  <c r="P2010" i="1"/>
  <c r="R2010" i="1" s="1"/>
  <c r="S2010" i="1"/>
  <c r="P1640" i="1"/>
  <c r="R1640" i="1" s="1"/>
  <c r="S1640" i="1"/>
  <c r="P1992" i="1"/>
  <c r="R1992" i="1" s="1"/>
  <c r="S1992" i="1"/>
  <c r="P1974" i="1"/>
  <c r="R1974" i="1" s="1"/>
  <c r="S1974" i="1"/>
  <c r="P1965" i="1"/>
  <c r="R1965" i="1" s="1"/>
  <c r="S1965" i="1"/>
  <c r="P1288" i="1"/>
  <c r="R1288" i="1" s="1"/>
  <c r="S1288" i="1"/>
  <c r="P1937" i="1"/>
  <c r="R1937" i="1" s="1"/>
  <c r="S1937" i="1"/>
  <c r="P2381" i="1"/>
  <c r="R2381" i="1" s="1"/>
  <c r="S2381" i="1"/>
  <c r="P1271" i="1"/>
  <c r="R1271" i="1" s="1"/>
  <c r="S1271" i="1"/>
  <c r="P1901" i="1"/>
  <c r="R1901" i="1" s="1"/>
  <c r="S1901" i="1"/>
  <c r="P1120" i="1"/>
  <c r="R1120" i="1" s="1"/>
  <c r="S1120" i="1"/>
  <c r="P1882" i="1"/>
  <c r="R1882" i="1" s="1"/>
  <c r="S1882" i="1"/>
  <c r="P1686" i="1"/>
  <c r="R1686" i="1" s="1"/>
  <c r="S1686" i="1"/>
  <c r="P1921" i="1"/>
  <c r="R1921" i="1" s="1"/>
  <c r="S1921" i="1"/>
  <c r="P1846" i="1"/>
  <c r="R1846" i="1" s="1"/>
  <c r="S1846" i="1"/>
  <c r="P2273" i="1"/>
  <c r="R2273" i="1" s="1"/>
  <c r="S2273" i="1"/>
  <c r="P1577" i="1"/>
  <c r="R1577" i="1" s="1"/>
  <c r="S1577" i="1"/>
  <c r="P2045" i="1"/>
  <c r="R2045" i="1" s="1"/>
  <c r="S2045" i="1"/>
  <c r="P1809" i="1"/>
  <c r="R1809" i="1" s="1"/>
  <c r="S1809" i="1"/>
  <c r="P1800" i="1"/>
  <c r="R1800" i="1" s="1"/>
  <c r="S1800" i="1"/>
  <c r="P1782" i="1"/>
  <c r="R1782" i="1" s="1"/>
  <c r="S1782" i="1"/>
  <c r="P1773" i="1"/>
  <c r="R1773" i="1" s="1"/>
  <c r="S1773" i="1"/>
  <c r="P1763" i="1"/>
  <c r="R1763" i="1" s="1"/>
  <c r="S1763" i="1"/>
  <c r="P948" i="1"/>
  <c r="R948" i="1" s="1"/>
  <c r="S948" i="1"/>
  <c r="P1745" i="1"/>
  <c r="R1745" i="1" s="1"/>
  <c r="S1745" i="1"/>
  <c r="P1736" i="1"/>
  <c r="R1736" i="1" s="1"/>
  <c r="S1736" i="1"/>
  <c r="P1718" i="1"/>
  <c r="R1718" i="1" s="1"/>
  <c r="S1718" i="1"/>
  <c r="P1709" i="1"/>
  <c r="R1709" i="1" s="1"/>
  <c r="S1709" i="1"/>
  <c r="P1699" i="1"/>
  <c r="R1699" i="1" s="1"/>
  <c r="S1699" i="1"/>
  <c r="P956" i="1"/>
  <c r="R956" i="1" s="1"/>
  <c r="S956" i="1"/>
  <c r="P961" i="1"/>
  <c r="R961" i="1" s="1"/>
  <c r="S961" i="1"/>
  <c r="P1737" i="1"/>
  <c r="R1737" i="1" s="1"/>
  <c r="S1737" i="1"/>
  <c r="P1663" i="1"/>
  <c r="R1663" i="1" s="1"/>
  <c r="S1663" i="1"/>
  <c r="P1654" i="1"/>
  <c r="R1654" i="1" s="1"/>
  <c r="S1654" i="1"/>
  <c r="P1645" i="1"/>
  <c r="R1645" i="1" s="1"/>
  <c r="S1645" i="1"/>
  <c r="P1926" i="1"/>
  <c r="R1926" i="1" s="1"/>
  <c r="S1926" i="1"/>
  <c r="P1626" i="1"/>
  <c r="R1626" i="1" s="1"/>
  <c r="S1626" i="1"/>
  <c r="P1617" i="1"/>
  <c r="R1617" i="1" s="1"/>
  <c r="S1617" i="1"/>
  <c r="P1608" i="1"/>
  <c r="R1608" i="1" s="1"/>
  <c r="S1608" i="1"/>
  <c r="P1481" i="1"/>
  <c r="R1481" i="1" s="1"/>
  <c r="S1481" i="1"/>
  <c r="P1148" i="1"/>
  <c r="R1148" i="1" s="1"/>
  <c r="S1148" i="1"/>
  <c r="P1581" i="1"/>
  <c r="R1581" i="1" s="1"/>
  <c r="S1581" i="1"/>
  <c r="P1495" i="1"/>
  <c r="R1495" i="1" s="1"/>
  <c r="S1495" i="1"/>
  <c r="P1879" i="1"/>
  <c r="R1879" i="1" s="1"/>
  <c r="S1879" i="1"/>
  <c r="P1544" i="1"/>
  <c r="R1544" i="1" s="1"/>
  <c r="S1544" i="1"/>
  <c r="P1535" i="1"/>
  <c r="R1535" i="1" s="1"/>
  <c r="S1535" i="1"/>
  <c r="P1526" i="1"/>
  <c r="R1526" i="1" s="1"/>
  <c r="S1526" i="1"/>
  <c r="P1893" i="1"/>
  <c r="R1893" i="1" s="1"/>
  <c r="S1893" i="1"/>
  <c r="P2159" i="1"/>
  <c r="R2159" i="1" s="1"/>
  <c r="S2159" i="1"/>
  <c r="P2340" i="1"/>
  <c r="R2340" i="1" s="1"/>
  <c r="S2340" i="1"/>
  <c r="P1319" i="1"/>
  <c r="R1319" i="1" s="1"/>
  <c r="S1319" i="1"/>
  <c r="P2098" i="1"/>
  <c r="R2098" i="1" s="1"/>
  <c r="S2098" i="1"/>
  <c r="P1471" i="1"/>
  <c r="R1471" i="1" s="1"/>
  <c r="S1471" i="1"/>
  <c r="P2293" i="1"/>
  <c r="R2293" i="1" s="1"/>
  <c r="S2293" i="1"/>
  <c r="P1056" i="1"/>
  <c r="R1056" i="1" s="1"/>
  <c r="S1056" i="1"/>
  <c r="P2156" i="1"/>
  <c r="R2156" i="1" s="1"/>
  <c r="S2156" i="1"/>
  <c r="P2147" i="1"/>
  <c r="R2147" i="1" s="1"/>
  <c r="S2147" i="1"/>
  <c r="P2308" i="1"/>
  <c r="R2308" i="1" s="1"/>
  <c r="S2308" i="1"/>
  <c r="P1416" i="1"/>
  <c r="R1416" i="1" s="1"/>
  <c r="S1416" i="1"/>
  <c r="P1407" i="1"/>
  <c r="R1407" i="1" s="1"/>
  <c r="S1407" i="1"/>
  <c r="P1398" i="1"/>
  <c r="R1398" i="1" s="1"/>
  <c r="S1398" i="1"/>
  <c r="P1389" i="1"/>
  <c r="R1389" i="1" s="1"/>
  <c r="S1389" i="1"/>
  <c r="P1379" i="1"/>
  <c r="R1379" i="1" s="1"/>
  <c r="S1379" i="1"/>
  <c r="P1370" i="1"/>
  <c r="R1370" i="1" s="1"/>
  <c r="S1370" i="1"/>
  <c r="P1361" i="1"/>
  <c r="R1361" i="1" s="1"/>
  <c r="S1361" i="1"/>
  <c r="P1352" i="1"/>
  <c r="R1352" i="1" s="1"/>
  <c r="S1352" i="1"/>
  <c r="P1343" i="1"/>
  <c r="R1343" i="1" s="1"/>
  <c r="S1343" i="1"/>
  <c r="P1334" i="1"/>
  <c r="R1334" i="1" s="1"/>
  <c r="S1334" i="1"/>
  <c r="P1677" i="1"/>
  <c r="R1677" i="1" s="1"/>
  <c r="S1677" i="1"/>
  <c r="P1315" i="1"/>
  <c r="R1315" i="1" s="1"/>
  <c r="S1315" i="1"/>
  <c r="P1306" i="1"/>
  <c r="R1306" i="1" s="1"/>
  <c r="S1306" i="1"/>
  <c r="P2065" i="1"/>
  <c r="R2065" i="1" s="1"/>
  <c r="S2065" i="1"/>
  <c r="P1308" i="1"/>
  <c r="R1308" i="1" s="1"/>
  <c r="S1308" i="1"/>
  <c r="P1619" i="1"/>
  <c r="R1619" i="1" s="1"/>
  <c r="S1619" i="1"/>
  <c r="P1270" i="1"/>
  <c r="R1270" i="1" s="1"/>
  <c r="S1270" i="1"/>
  <c r="P1456" i="1"/>
  <c r="R1456" i="1" s="1"/>
  <c r="S1456" i="1"/>
  <c r="P964" i="1"/>
  <c r="R964" i="1" s="1"/>
  <c r="S964" i="1"/>
  <c r="P1242" i="1"/>
  <c r="R1242" i="1" s="1"/>
  <c r="S1242" i="1"/>
  <c r="P1233" i="1"/>
  <c r="R1233" i="1" s="1"/>
  <c r="S1233" i="1"/>
  <c r="P1224" i="1"/>
  <c r="R1224" i="1" s="1"/>
  <c r="S1224" i="1"/>
  <c r="P1215" i="1"/>
  <c r="R1215" i="1" s="1"/>
  <c r="S1215" i="1"/>
  <c r="P1206" i="1"/>
  <c r="R1206" i="1" s="1"/>
  <c r="S1206" i="1"/>
  <c r="P1197" i="1"/>
  <c r="R1197" i="1" s="1"/>
  <c r="S1197" i="1"/>
  <c r="P1187" i="1"/>
  <c r="R1187" i="1" s="1"/>
  <c r="S1187" i="1"/>
  <c r="P1178" i="1"/>
  <c r="R1178" i="1" s="1"/>
  <c r="S1178" i="1"/>
  <c r="P1169" i="1"/>
  <c r="R1169" i="1" s="1"/>
  <c r="S1169" i="1"/>
  <c r="P1160" i="1"/>
  <c r="R1160" i="1" s="1"/>
  <c r="S1160" i="1"/>
  <c r="P1151" i="1"/>
  <c r="R1151" i="1" s="1"/>
  <c r="S1151" i="1"/>
  <c r="P2180" i="1"/>
  <c r="R2180" i="1" s="1"/>
  <c r="S2180" i="1"/>
  <c r="P1133" i="1"/>
  <c r="R1133" i="1" s="1"/>
  <c r="S1133" i="1"/>
  <c r="P1653" i="1"/>
  <c r="R1653" i="1" s="1"/>
  <c r="S1653" i="1"/>
  <c r="P792" i="1"/>
  <c r="R792" i="1" s="1"/>
  <c r="S792" i="1"/>
  <c r="P631" i="1"/>
  <c r="R631" i="1" s="1"/>
  <c r="S631" i="1"/>
  <c r="P1096" i="1"/>
  <c r="R1096" i="1" s="1"/>
  <c r="S1096" i="1"/>
  <c r="P944" i="1"/>
  <c r="R944" i="1" s="1"/>
  <c r="S944" i="1"/>
  <c r="P1078" i="1"/>
  <c r="R1078" i="1" s="1"/>
  <c r="S1078" i="1"/>
  <c r="P1069" i="1"/>
  <c r="R1069" i="1" s="1"/>
  <c r="S1069" i="1"/>
  <c r="P1627" i="1"/>
  <c r="R1627" i="1" s="1"/>
  <c r="S1627" i="1"/>
  <c r="P1050" i="1"/>
  <c r="R1050" i="1" s="1"/>
  <c r="S1050" i="1"/>
  <c r="P818" i="1"/>
  <c r="R818" i="1" s="1"/>
  <c r="S818" i="1"/>
  <c r="P1032" i="1"/>
  <c r="R1032" i="1" s="1"/>
  <c r="S1032" i="1"/>
  <c r="P673" i="1"/>
  <c r="R673" i="1" s="1"/>
  <c r="S673" i="1"/>
  <c r="P1014" i="1"/>
  <c r="R1014" i="1" s="1"/>
  <c r="S1014" i="1"/>
  <c r="P1005" i="1"/>
  <c r="R1005" i="1" s="1"/>
  <c r="S1005" i="1"/>
  <c r="P995" i="1"/>
  <c r="R995" i="1" s="1"/>
  <c r="S995" i="1"/>
  <c r="P986" i="1"/>
  <c r="R986" i="1" s="1"/>
  <c r="S986" i="1"/>
  <c r="P814" i="1"/>
  <c r="R814" i="1" s="1"/>
  <c r="S814" i="1"/>
  <c r="P968" i="1"/>
  <c r="R968" i="1" s="1"/>
  <c r="S968" i="1"/>
  <c r="P959" i="1"/>
  <c r="R959" i="1" s="1"/>
  <c r="S959" i="1"/>
  <c r="P1469" i="1"/>
  <c r="R1469" i="1" s="1"/>
  <c r="S1469" i="1"/>
  <c r="P941" i="1"/>
  <c r="R941" i="1" s="1"/>
  <c r="S941" i="1"/>
  <c r="P931" i="1"/>
  <c r="R931" i="1" s="1"/>
  <c r="S931" i="1"/>
  <c r="P1602" i="1"/>
  <c r="R1602" i="1" s="1"/>
  <c r="S1602" i="1"/>
  <c r="P1102" i="1"/>
  <c r="R1102" i="1" s="1"/>
  <c r="S1102" i="1"/>
  <c r="P904" i="1"/>
  <c r="R904" i="1" s="1"/>
  <c r="S904" i="1"/>
  <c r="P895" i="1"/>
  <c r="R895" i="1" s="1"/>
  <c r="S895" i="1"/>
  <c r="P886" i="1"/>
  <c r="R886" i="1" s="1"/>
  <c r="S886" i="1"/>
  <c r="P877" i="1"/>
  <c r="R877" i="1" s="1"/>
  <c r="S877" i="1"/>
  <c r="P867" i="1"/>
  <c r="R867" i="1" s="1"/>
  <c r="S867" i="1"/>
  <c r="P858" i="1"/>
  <c r="R858" i="1" s="1"/>
  <c r="S858" i="1"/>
  <c r="P849" i="1"/>
  <c r="R849" i="1" s="1"/>
  <c r="S849" i="1"/>
  <c r="P840" i="1"/>
  <c r="R840" i="1" s="1"/>
  <c r="S840" i="1"/>
  <c r="P831" i="1"/>
  <c r="R831" i="1" s="1"/>
  <c r="S831" i="1"/>
  <c r="P1708" i="1"/>
  <c r="R1708" i="1" s="1"/>
  <c r="S1708" i="1"/>
  <c r="P1449" i="1"/>
  <c r="R1449" i="1" s="1"/>
  <c r="S1449" i="1"/>
  <c r="P803" i="1"/>
  <c r="R803" i="1" s="1"/>
  <c r="S803" i="1"/>
  <c r="P930" i="1"/>
  <c r="R930" i="1" s="1"/>
  <c r="S930" i="1"/>
  <c r="P785" i="1"/>
  <c r="R785" i="1" s="1"/>
  <c r="S785" i="1"/>
  <c r="P680" i="1"/>
  <c r="R680" i="1" s="1"/>
  <c r="S680" i="1"/>
  <c r="P650" i="1"/>
  <c r="R650" i="1" s="1"/>
  <c r="S650" i="1"/>
  <c r="P758" i="1"/>
  <c r="R758" i="1" s="1"/>
  <c r="S758" i="1"/>
  <c r="P749" i="1"/>
  <c r="R749" i="1" s="1"/>
  <c r="S749" i="1"/>
  <c r="P739" i="1"/>
  <c r="R739" i="1" s="1"/>
  <c r="S739" i="1"/>
  <c r="P730" i="1"/>
  <c r="R730" i="1" s="1"/>
  <c r="S730" i="1"/>
  <c r="P721" i="1"/>
  <c r="R721" i="1" s="1"/>
  <c r="S721" i="1"/>
  <c r="P712" i="1"/>
  <c r="R712" i="1" s="1"/>
  <c r="S712" i="1"/>
  <c r="P2505" i="1"/>
  <c r="R2505" i="1" s="1"/>
  <c r="S2505" i="1"/>
  <c r="P626" i="1"/>
  <c r="R626" i="1" s="1"/>
  <c r="S626" i="1"/>
  <c r="P1492" i="1"/>
  <c r="R1492" i="1" s="1"/>
  <c r="S1492" i="1"/>
  <c r="P675" i="1"/>
  <c r="R675" i="1" s="1"/>
  <c r="S675" i="1"/>
  <c r="P666" i="1"/>
  <c r="R666" i="1" s="1"/>
  <c r="S666" i="1"/>
  <c r="P657" i="1"/>
  <c r="R657" i="1" s="1"/>
  <c r="S657" i="1"/>
  <c r="P648" i="1"/>
  <c r="R648" i="1" s="1"/>
  <c r="S648" i="1"/>
  <c r="P528" i="1"/>
  <c r="R528" i="1" s="1"/>
  <c r="S528" i="1"/>
  <c r="P584" i="1"/>
  <c r="R584" i="1" s="1"/>
  <c r="S584" i="1"/>
  <c r="P621" i="1"/>
  <c r="R621" i="1" s="1"/>
  <c r="S621" i="1"/>
  <c r="P611" i="1"/>
  <c r="R611" i="1" s="1"/>
  <c r="S611" i="1"/>
  <c r="P602" i="1"/>
  <c r="R602" i="1" s="1"/>
  <c r="S602" i="1"/>
  <c r="P593" i="1"/>
  <c r="R593" i="1" s="1"/>
  <c r="S593" i="1"/>
  <c r="P636" i="1"/>
  <c r="R636" i="1" s="1"/>
  <c r="S636" i="1"/>
  <c r="P575" i="1"/>
  <c r="R575" i="1" s="1"/>
  <c r="S575" i="1"/>
  <c r="P566" i="1"/>
  <c r="R566" i="1" s="1"/>
  <c r="S566" i="1"/>
  <c r="P557" i="1"/>
  <c r="R557" i="1" s="1"/>
  <c r="S557" i="1"/>
  <c r="P786" i="1"/>
  <c r="R786" i="1" s="1"/>
  <c r="S786" i="1"/>
  <c r="P442" i="1"/>
  <c r="R442" i="1" s="1"/>
  <c r="S442" i="1"/>
  <c r="P1636" i="1"/>
  <c r="R1636" i="1" s="1"/>
  <c r="S1636" i="1"/>
  <c r="P520" i="1"/>
  <c r="R520" i="1" s="1"/>
  <c r="S520" i="1"/>
  <c r="P511" i="1"/>
  <c r="R511" i="1" s="1"/>
  <c r="S511" i="1"/>
  <c r="P502" i="1"/>
  <c r="R502" i="1" s="1"/>
  <c r="S502" i="1"/>
  <c r="P493" i="1"/>
  <c r="R493" i="1" s="1"/>
  <c r="S493" i="1"/>
  <c r="P483" i="1"/>
  <c r="R483" i="1" s="1"/>
  <c r="S483" i="1"/>
  <c r="P474" i="1"/>
  <c r="R474" i="1" s="1"/>
  <c r="S474" i="1"/>
  <c r="P465" i="1"/>
  <c r="R465" i="1" s="1"/>
  <c r="S465" i="1"/>
  <c r="P456" i="1"/>
  <c r="R456" i="1" s="1"/>
  <c r="S456" i="1"/>
  <c r="P447" i="1"/>
  <c r="R447" i="1" s="1"/>
  <c r="S447" i="1"/>
  <c r="P438" i="1"/>
  <c r="R438" i="1" s="1"/>
  <c r="S438" i="1"/>
  <c r="P429" i="1"/>
  <c r="R429" i="1" s="1"/>
  <c r="S429" i="1"/>
  <c r="P419" i="1"/>
  <c r="R419" i="1" s="1"/>
  <c r="S419" i="1"/>
  <c r="P410" i="1"/>
  <c r="R410" i="1" s="1"/>
  <c r="S410" i="1"/>
  <c r="P401" i="1"/>
  <c r="R401" i="1" s="1"/>
  <c r="S401" i="1"/>
  <c r="P392" i="1"/>
  <c r="R392" i="1" s="1"/>
  <c r="S392" i="1"/>
  <c r="P383" i="1"/>
  <c r="R383" i="1" s="1"/>
  <c r="S383" i="1"/>
  <c r="P374" i="1"/>
  <c r="R374" i="1" s="1"/>
  <c r="S374" i="1"/>
  <c r="P705" i="1"/>
  <c r="R705" i="1" s="1"/>
  <c r="S705" i="1"/>
  <c r="P355" i="1"/>
  <c r="R355" i="1" s="1"/>
  <c r="S355" i="1"/>
  <c r="P1124" i="1"/>
  <c r="R1124" i="1" s="1"/>
  <c r="S1124" i="1"/>
  <c r="P337" i="1"/>
  <c r="R337" i="1" s="1"/>
  <c r="S337" i="1"/>
  <c r="P328" i="1"/>
  <c r="R328" i="1" s="1"/>
  <c r="S328" i="1"/>
  <c r="P319" i="1"/>
  <c r="R319" i="1" s="1"/>
  <c r="S319" i="1"/>
  <c r="P310" i="1"/>
  <c r="R310" i="1" s="1"/>
  <c r="S310" i="1"/>
  <c r="P301" i="1"/>
  <c r="R301" i="1" s="1"/>
  <c r="S301" i="1"/>
  <c r="P291" i="1"/>
  <c r="R291" i="1" s="1"/>
  <c r="S291" i="1"/>
  <c r="P282" i="1"/>
  <c r="R282" i="1" s="1"/>
  <c r="S282" i="1"/>
  <c r="P273" i="1"/>
  <c r="R273" i="1" s="1"/>
  <c r="S273" i="1"/>
  <c r="P443" i="1"/>
  <c r="R443" i="1" s="1"/>
  <c r="S443" i="1"/>
  <c r="P255" i="1"/>
  <c r="R255" i="1" s="1"/>
  <c r="S255" i="1"/>
  <c r="P246" i="1"/>
  <c r="R246" i="1" s="1"/>
  <c r="S246" i="1"/>
  <c r="P237" i="1"/>
  <c r="R237" i="1" s="1"/>
  <c r="S237" i="1"/>
  <c r="P227" i="1"/>
  <c r="R227" i="1" s="1"/>
  <c r="S227" i="1"/>
  <c r="P218" i="1"/>
  <c r="R218" i="1" s="1"/>
  <c r="S218" i="1"/>
  <c r="P209" i="1"/>
  <c r="R209" i="1" s="1"/>
  <c r="S209" i="1"/>
  <c r="P200" i="1"/>
  <c r="R200" i="1" s="1"/>
  <c r="S200" i="1"/>
  <c r="P365" i="1"/>
  <c r="R365" i="1" s="1"/>
  <c r="S365" i="1"/>
  <c r="P182" i="1"/>
  <c r="R182" i="1" s="1"/>
  <c r="S182" i="1"/>
  <c r="P145" i="1"/>
  <c r="R145" i="1" s="1"/>
  <c r="S145" i="1"/>
  <c r="P163" i="1"/>
  <c r="R163" i="1" s="1"/>
  <c r="S163" i="1"/>
  <c r="P154" i="1"/>
  <c r="R154" i="1" s="1"/>
  <c r="S154" i="1"/>
  <c r="P191" i="1"/>
  <c r="R191" i="1" s="1"/>
  <c r="S191" i="1"/>
  <c r="P136" i="1"/>
  <c r="R136" i="1" s="1"/>
  <c r="S136" i="1"/>
  <c r="P127" i="1"/>
  <c r="R127" i="1" s="1"/>
  <c r="S127" i="1"/>
  <c r="P118" i="1"/>
  <c r="R118" i="1" s="1"/>
  <c r="S118" i="1"/>
  <c r="P109" i="1"/>
  <c r="R109" i="1" s="1"/>
  <c r="S109" i="1"/>
  <c r="P99" i="1"/>
  <c r="R99" i="1" s="1"/>
  <c r="S99" i="1"/>
  <c r="P90" i="1"/>
  <c r="R90" i="1" s="1"/>
  <c r="S90" i="1"/>
  <c r="P81" i="1"/>
  <c r="R81" i="1" s="1"/>
  <c r="S81" i="1"/>
  <c r="P72" i="1"/>
  <c r="R72" i="1" s="1"/>
  <c r="S72" i="1"/>
  <c r="P63" i="1"/>
  <c r="R63" i="1" s="1"/>
  <c r="S63" i="1"/>
  <c r="P54" i="1"/>
  <c r="R54" i="1" s="1"/>
  <c r="S54" i="1"/>
  <c r="P45" i="1"/>
  <c r="R45" i="1" s="1"/>
  <c r="S45" i="1"/>
  <c r="P35" i="1"/>
  <c r="R35" i="1" s="1"/>
  <c r="S35" i="1"/>
  <c r="P26" i="1"/>
  <c r="R26" i="1" s="1"/>
  <c r="S26" i="1"/>
  <c r="S2408" i="1"/>
  <c r="S2120" i="1"/>
  <c r="S2368" i="1"/>
  <c r="S2352" i="1"/>
  <c r="S2344" i="1"/>
  <c r="S2195" i="1"/>
  <c r="S2061" i="1"/>
  <c r="S2400" i="1"/>
  <c r="S1205" i="1"/>
  <c r="S1649" i="1"/>
  <c r="S2248" i="1"/>
  <c r="S2244" i="1"/>
  <c r="S2343" i="1"/>
  <c r="S2202" i="1"/>
  <c r="S2082" i="1"/>
  <c r="S1990" i="1"/>
  <c r="S1466" i="1"/>
  <c r="S2145" i="1"/>
  <c r="S2059" i="1"/>
  <c r="S1601" i="1"/>
  <c r="S1813" i="1"/>
  <c r="S2025" i="1"/>
  <c r="S2007" i="1"/>
  <c r="S929" i="1"/>
  <c r="S1600" i="1"/>
  <c r="P2105" i="1"/>
  <c r="R2105" i="1" s="1"/>
  <c r="S2105" i="1"/>
  <c r="P1127" i="1"/>
  <c r="R1127" i="1" s="1"/>
  <c r="S1127" i="1"/>
  <c r="P2124" i="1"/>
  <c r="R2124" i="1" s="1"/>
  <c r="S2124" i="1"/>
  <c r="P1914" i="1"/>
  <c r="R1914" i="1" s="1"/>
  <c r="S1914" i="1"/>
  <c r="P1496" i="1"/>
  <c r="R1496" i="1" s="1"/>
  <c r="S1496" i="1"/>
  <c r="P2357" i="1"/>
  <c r="R2357" i="1" s="1"/>
  <c r="S2357" i="1"/>
  <c r="P1591" i="1"/>
  <c r="R1591" i="1" s="1"/>
  <c r="S1591" i="1"/>
  <c r="P1777" i="1"/>
  <c r="R1777" i="1" s="1"/>
  <c r="S1777" i="1"/>
  <c r="P1731" i="1"/>
  <c r="R1731" i="1" s="1"/>
  <c r="S1731" i="1"/>
  <c r="P875" i="1"/>
  <c r="R875" i="1" s="1"/>
  <c r="S875" i="1"/>
  <c r="P820" i="1"/>
  <c r="R820" i="1" s="1"/>
  <c r="S820" i="1"/>
  <c r="P1576" i="1"/>
  <c r="R1576" i="1" s="1"/>
  <c r="S1576" i="1"/>
  <c r="P1436" i="1"/>
  <c r="R1436" i="1" s="1"/>
  <c r="S1436" i="1"/>
  <c r="P771" i="1"/>
  <c r="R771" i="1" s="1"/>
  <c r="S771" i="1"/>
  <c r="P1384" i="1"/>
  <c r="R1384" i="1" s="1"/>
  <c r="S1384" i="1"/>
  <c r="P2318" i="1"/>
  <c r="R2318" i="1" s="1"/>
  <c r="S2318" i="1"/>
  <c r="P1293" i="1"/>
  <c r="R1293" i="1" s="1"/>
  <c r="S1293" i="1"/>
  <c r="P1247" i="1"/>
  <c r="R1247" i="1" s="1"/>
  <c r="S1247" i="1"/>
  <c r="P1201" i="1"/>
  <c r="R1201" i="1" s="1"/>
  <c r="S1201" i="1"/>
  <c r="P1299" i="1"/>
  <c r="R1299" i="1" s="1"/>
  <c r="S1299" i="1"/>
  <c r="P773" i="1"/>
  <c r="R773" i="1" s="1"/>
  <c r="S773" i="1"/>
  <c r="P1046" i="1"/>
  <c r="R1046" i="1" s="1"/>
  <c r="S1046" i="1"/>
  <c r="P991" i="1"/>
  <c r="R991" i="1" s="1"/>
  <c r="S991" i="1"/>
  <c r="P936" i="1"/>
  <c r="R936" i="1" s="1"/>
  <c r="S936" i="1"/>
  <c r="P890" i="1"/>
  <c r="R890" i="1" s="1"/>
  <c r="S890" i="1"/>
  <c r="P513" i="1"/>
  <c r="R513" i="1" s="1"/>
  <c r="S513" i="1"/>
  <c r="P817" i="1"/>
  <c r="R817" i="1" s="1"/>
  <c r="S817" i="1"/>
  <c r="P677" i="1"/>
  <c r="R677" i="1" s="1"/>
  <c r="S677" i="1"/>
  <c r="P630" i="1"/>
  <c r="R630" i="1" s="1"/>
  <c r="S630" i="1"/>
  <c r="P689" i="1"/>
  <c r="R689" i="1" s="1"/>
  <c r="S689" i="1"/>
  <c r="P625" i="1"/>
  <c r="R625" i="1" s="1"/>
  <c r="S625" i="1"/>
  <c r="P570" i="1"/>
  <c r="R570" i="1" s="1"/>
  <c r="S570" i="1"/>
  <c r="P506" i="1"/>
  <c r="R506" i="1" s="1"/>
  <c r="S506" i="1"/>
  <c r="P538" i="1"/>
  <c r="R538" i="1" s="1"/>
  <c r="S538" i="1"/>
  <c r="P387" i="1"/>
  <c r="R387" i="1" s="1"/>
  <c r="S387" i="1"/>
  <c r="P333" i="1"/>
  <c r="R333" i="1" s="1"/>
  <c r="S333" i="1"/>
  <c r="P269" i="1"/>
  <c r="R269" i="1" s="1"/>
  <c r="S269" i="1"/>
  <c r="P205" i="1"/>
  <c r="R205" i="1" s="1"/>
  <c r="S205" i="1"/>
  <c r="P150" i="1"/>
  <c r="R150" i="1" s="1"/>
  <c r="S150" i="1"/>
  <c r="P95" i="1"/>
  <c r="R95" i="1" s="1"/>
  <c r="S95" i="1"/>
  <c r="P40" i="1"/>
  <c r="R40" i="1" s="1"/>
  <c r="S40" i="1"/>
  <c r="S2271" i="1"/>
  <c r="P1823" i="1"/>
  <c r="R1823" i="1" s="1"/>
  <c r="P2287" i="1"/>
  <c r="R2287" i="1" s="1"/>
  <c r="P2077" i="1"/>
  <c r="R2077" i="1" s="1"/>
  <c r="S2077" i="1"/>
  <c r="P2252" i="1"/>
  <c r="R2252" i="1" s="1"/>
  <c r="S2252" i="1"/>
  <c r="P1994" i="1"/>
  <c r="R1994" i="1" s="1"/>
  <c r="S1994" i="1"/>
  <c r="P1976" i="1"/>
  <c r="R1976" i="1" s="1"/>
  <c r="S1976" i="1"/>
  <c r="P1939" i="1"/>
  <c r="R1939" i="1" s="1"/>
  <c r="S1939" i="1"/>
  <c r="P2206" i="1"/>
  <c r="R2206" i="1" s="1"/>
  <c r="S2206" i="1"/>
  <c r="P1775" i="1"/>
  <c r="R1775" i="1" s="1"/>
  <c r="S1775" i="1"/>
  <c r="P1720" i="1"/>
  <c r="R1720" i="1" s="1"/>
  <c r="S1720" i="1"/>
  <c r="P1138" i="1"/>
  <c r="R1138" i="1" s="1"/>
  <c r="S1138" i="1"/>
  <c r="P952" i="1"/>
  <c r="R952" i="1" s="1"/>
  <c r="S952" i="1"/>
  <c r="P1574" i="1"/>
  <c r="R1574" i="1" s="1"/>
  <c r="S1574" i="1"/>
  <c r="P1537" i="1"/>
  <c r="R1537" i="1" s="1"/>
  <c r="S1537" i="1"/>
  <c r="P2191" i="1"/>
  <c r="R2191" i="1" s="1"/>
  <c r="S2191" i="1"/>
  <c r="P1464" i="1"/>
  <c r="R1464" i="1" s="1"/>
  <c r="S1464" i="1"/>
  <c r="P1341" i="1"/>
  <c r="R1341" i="1" s="1"/>
  <c r="S1341" i="1"/>
  <c r="P1382" i="1"/>
  <c r="R1382" i="1" s="1"/>
  <c r="S1382" i="1"/>
  <c r="P1345" i="1"/>
  <c r="R1345" i="1" s="1"/>
  <c r="S1345" i="1"/>
  <c r="P1252" i="1"/>
  <c r="R1252" i="1" s="1"/>
  <c r="S1252" i="1"/>
  <c r="P1277" i="1"/>
  <c r="R1277" i="1" s="1"/>
  <c r="S1277" i="1"/>
  <c r="P1208" i="1"/>
  <c r="R1208" i="1" s="1"/>
  <c r="S1208" i="1"/>
  <c r="P1162" i="1"/>
  <c r="R1162" i="1" s="1"/>
  <c r="S1162" i="1"/>
  <c r="P1117" i="1"/>
  <c r="R1117" i="1" s="1"/>
  <c r="S1117" i="1"/>
  <c r="P1477" i="1"/>
  <c r="R1477" i="1" s="1"/>
  <c r="S1477" i="1"/>
  <c r="P1590" i="1"/>
  <c r="R1590" i="1" s="1"/>
  <c r="S1590" i="1"/>
  <c r="P2387" i="1"/>
  <c r="R2387" i="1" s="1"/>
  <c r="S2387" i="1"/>
  <c r="P1665" i="1"/>
  <c r="R1665" i="1" s="1"/>
  <c r="S1665" i="1"/>
  <c r="P2383" i="1"/>
  <c r="R2383" i="1" s="1"/>
  <c r="S2383" i="1"/>
  <c r="P2119" i="1"/>
  <c r="R2119" i="1" s="1"/>
  <c r="S2119" i="1"/>
  <c r="P2324" i="1"/>
  <c r="R2324" i="1" s="1"/>
  <c r="S2324" i="1"/>
  <c r="P1944" i="1"/>
  <c r="R1944" i="1" s="1"/>
  <c r="S1944" i="1"/>
  <c r="P2228" i="1"/>
  <c r="R2228" i="1" s="1"/>
  <c r="S2228" i="1"/>
  <c r="P2055" i="1"/>
  <c r="R2055" i="1" s="1"/>
  <c r="S2055" i="1"/>
  <c r="P2046" i="1"/>
  <c r="R2046" i="1" s="1"/>
  <c r="S2046" i="1"/>
  <c r="P2233" i="1"/>
  <c r="R2233" i="1" s="1"/>
  <c r="S2233" i="1"/>
  <c r="P2037" i="1"/>
  <c r="R2037" i="1" s="1"/>
  <c r="S2037" i="1"/>
  <c r="P1446" i="1"/>
  <c r="R1446" i="1" s="1"/>
  <c r="S1446" i="1"/>
  <c r="P2211" i="1"/>
  <c r="R2211" i="1" s="1"/>
  <c r="S2211" i="1"/>
  <c r="P1618" i="1"/>
  <c r="R1618" i="1" s="1"/>
  <c r="S1618" i="1"/>
  <c r="P1954" i="1"/>
  <c r="R1954" i="1" s="1"/>
  <c r="S1954" i="1"/>
  <c r="P1945" i="1"/>
  <c r="R1945" i="1" s="1"/>
  <c r="S1945" i="1"/>
  <c r="P1936" i="1"/>
  <c r="R1936" i="1" s="1"/>
  <c r="S1936" i="1"/>
  <c r="P1038" i="1"/>
  <c r="R1038" i="1" s="1"/>
  <c r="S1038" i="1"/>
  <c r="P1947" i="1"/>
  <c r="R1947" i="1" s="1"/>
  <c r="S1947" i="1"/>
  <c r="P2277" i="1"/>
  <c r="R2277" i="1" s="1"/>
  <c r="S2277" i="1"/>
  <c r="P2106" i="1"/>
  <c r="R2106" i="1" s="1"/>
  <c r="S2106" i="1"/>
  <c r="P2399" i="1"/>
  <c r="R2399" i="1" s="1"/>
  <c r="S2399" i="1"/>
  <c r="P2350" i="1"/>
  <c r="R2350" i="1" s="1"/>
  <c r="S2350" i="1"/>
  <c r="P2144" i="1"/>
  <c r="R2144" i="1" s="1"/>
  <c r="S2144" i="1"/>
  <c r="P1193" i="1"/>
  <c r="R1193" i="1" s="1"/>
  <c r="S1193" i="1"/>
  <c r="P1913" i="1"/>
  <c r="R1913" i="1" s="1"/>
  <c r="S1913" i="1"/>
  <c r="P2201" i="1"/>
  <c r="R2201" i="1" s="1"/>
  <c r="S2201" i="1"/>
  <c r="P1475" i="1"/>
  <c r="R1475" i="1" s="1"/>
  <c r="S1475" i="1"/>
  <c r="P1865" i="1"/>
  <c r="R1865" i="1" s="1"/>
  <c r="S1865" i="1"/>
  <c r="P2321" i="1"/>
  <c r="R2321" i="1" s="1"/>
  <c r="S2321" i="1"/>
  <c r="P1808" i="1"/>
  <c r="R1808" i="1" s="1"/>
  <c r="S1808" i="1"/>
  <c r="P1799" i="1"/>
  <c r="R1799" i="1" s="1"/>
  <c r="S1799" i="1"/>
  <c r="P1790" i="1"/>
  <c r="R1790" i="1" s="1"/>
  <c r="S1790" i="1"/>
  <c r="P1781" i="1"/>
  <c r="R1781" i="1" s="1"/>
  <c r="S1781" i="1"/>
  <c r="P1771" i="1"/>
  <c r="R1771" i="1" s="1"/>
  <c r="S1771" i="1"/>
  <c r="P1762" i="1"/>
  <c r="R1762" i="1" s="1"/>
  <c r="S1762" i="1"/>
  <c r="P1326" i="1"/>
  <c r="R1326" i="1" s="1"/>
  <c r="S1326" i="1"/>
  <c r="P1744" i="1"/>
  <c r="R1744" i="1" s="1"/>
  <c r="S1744" i="1"/>
  <c r="P1735" i="1"/>
  <c r="R1735" i="1" s="1"/>
  <c r="S1735" i="1"/>
  <c r="P1726" i="1"/>
  <c r="R1726" i="1" s="1"/>
  <c r="S1726" i="1"/>
  <c r="P1717" i="1"/>
  <c r="R1717" i="1" s="1"/>
  <c r="S1717" i="1"/>
  <c r="P1707" i="1"/>
  <c r="R1707" i="1" s="1"/>
  <c r="S1707" i="1"/>
  <c r="P1698" i="1"/>
  <c r="R1698" i="1" s="1"/>
  <c r="S1698" i="1"/>
  <c r="P1689" i="1"/>
  <c r="R1689" i="1" s="1"/>
  <c r="S1689" i="1"/>
  <c r="P913" i="1"/>
  <c r="R913" i="1" s="1"/>
  <c r="S913" i="1"/>
  <c r="P1501" i="1"/>
  <c r="R1501" i="1" s="1"/>
  <c r="S1501" i="1"/>
  <c r="P1520" i="1"/>
  <c r="R1520" i="1" s="1"/>
  <c r="S1520" i="1"/>
  <c r="P1960" i="1"/>
  <c r="R1960" i="1" s="1"/>
  <c r="S1960" i="1"/>
  <c r="P2247" i="1"/>
  <c r="R2247" i="1" s="1"/>
  <c r="S2247" i="1"/>
  <c r="P2056" i="1"/>
  <c r="R2056" i="1" s="1"/>
  <c r="S2056" i="1"/>
  <c r="P1027" i="1"/>
  <c r="R1027" i="1" s="1"/>
  <c r="S1027" i="1"/>
  <c r="P1896" i="1"/>
  <c r="R1896" i="1" s="1"/>
  <c r="S1896" i="1"/>
  <c r="P1521" i="1"/>
  <c r="R1521" i="1" s="1"/>
  <c r="S1521" i="1"/>
  <c r="P1463" i="1"/>
  <c r="R1463" i="1" s="1"/>
  <c r="S1463" i="1"/>
  <c r="P1830" i="1"/>
  <c r="R1830" i="1" s="1"/>
  <c r="S1830" i="1"/>
  <c r="P1324" i="1"/>
  <c r="R1324" i="1" s="1"/>
  <c r="S1324" i="1"/>
  <c r="P1570" i="1"/>
  <c r="R1570" i="1" s="1"/>
  <c r="S1570" i="1"/>
  <c r="P1611" i="1"/>
  <c r="R1611" i="1" s="1"/>
  <c r="S1611" i="1"/>
  <c r="P2137" i="1"/>
  <c r="R2137" i="1" s="1"/>
  <c r="S2137" i="1"/>
  <c r="P1543" i="1"/>
  <c r="R1543" i="1" s="1"/>
  <c r="S1543" i="1"/>
  <c r="P999" i="1"/>
  <c r="R999" i="1" s="1"/>
  <c r="S999" i="1"/>
  <c r="P1525" i="1"/>
  <c r="R1525" i="1" s="1"/>
  <c r="S1525" i="1"/>
  <c r="P2218" i="1"/>
  <c r="R2218" i="1" s="1"/>
  <c r="S2218" i="1"/>
  <c r="P1443" i="1"/>
  <c r="R1443" i="1" s="1"/>
  <c r="S1443" i="1"/>
  <c r="P1683" i="1"/>
  <c r="R1683" i="1" s="1"/>
  <c r="S1683" i="1"/>
  <c r="P1972" i="1"/>
  <c r="R1972" i="1" s="1"/>
  <c r="S1972" i="1"/>
  <c r="P1479" i="1"/>
  <c r="R1479" i="1" s="1"/>
  <c r="S1479" i="1"/>
  <c r="P1985" i="1"/>
  <c r="R1985" i="1" s="1"/>
  <c r="S1985" i="1"/>
  <c r="P1023" i="1"/>
  <c r="R1023" i="1" s="1"/>
  <c r="S1023" i="1"/>
  <c r="P2193" i="1"/>
  <c r="R2193" i="1" s="1"/>
  <c r="S2193" i="1"/>
  <c r="P1307" i="1"/>
  <c r="R1307" i="1" s="1"/>
  <c r="S1307" i="1"/>
  <c r="P726" i="1"/>
  <c r="R726" i="1" s="1"/>
  <c r="S726" i="1"/>
  <c r="P1916" i="1"/>
  <c r="R1916" i="1" s="1"/>
  <c r="S1916" i="1"/>
  <c r="P1415" i="1"/>
  <c r="R1415" i="1" s="1"/>
  <c r="S1415" i="1"/>
  <c r="P1406" i="1"/>
  <c r="R1406" i="1" s="1"/>
  <c r="S1406" i="1"/>
  <c r="P1397" i="1"/>
  <c r="R1397" i="1" s="1"/>
  <c r="S1397" i="1"/>
  <c r="P1387" i="1"/>
  <c r="R1387" i="1" s="1"/>
  <c r="S1387" i="1"/>
  <c r="P1378" i="1"/>
  <c r="R1378" i="1" s="1"/>
  <c r="S1378" i="1"/>
  <c r="P1369" i="1"/>
  <c r="R1369" i="1" s="1"/>
  <c r="S1369" i="1"/>
  <c r="P1360" i="1"/>
  <c r="R1360" i="1" s="1"/>
  <c r="S1360" i="1"/>
  <c r="P1351" i="1"/>
  <c r="R1351" i="1" s="1"/>
  <c r="S1351" i="1"/>
  <c r="P1342" i="1"/>
  <c r="R1342" i="1" s="1"/>
  <c r="S1342" i="1"/>
  <c r="P1866" i="1"/>
  <c r="R1866" i="1" s="1"/>
  <c r="S1866" i="1"/>
  <c r="P764" i="1"/>
  <c r="R764" i="1" s="1"/>
  <c r="S764" i="1"/>
  <c r="P1310" i="1"/>
  <c r="R1310" i="1" s="1"/>
  <c r="S1310" i="1"/>
  <c r="P1305" i="1"/>
  <c r="R1305" i="1" s="1"/>
  <c r="S1305" i="1"/>
  <c r="P1296" i="1"/>
  <c r="R1296" i="1" s="1"/>
  <c r="S1296" i="1"/>
  <c r="P1287" i="1"/>
  <c r="R1287" i="1" s="1"/>
  <c r="S1287" i="1"/>
  <c r="P1859" i="1"/>
  <c r="R1859" i="1" s="1"/>
  <c r="S1859" i="1"/>
  <c r="P1470" i="1"/>
  <c r="R1470" i="1" s="1"/>
  <c r="S1470" i="1"/>
  <c r="P1077" i="1"/>
  <c r="R1077" i="1" s="1"/>
  <c r="S1077" i="1"/>
  <c r="P1529" i="1"/>
  <c r="R1529" i="1" s="1"/>
  <c r="S1529" i="1"/>
  <c r="P1241" i="1"/>
  <c r="R1241" i="1" s="1"/>
  <c r="S1241" i="1"/>
  <c r="P1232" i="1"/>
  <c r="R1232" i="1" s="1"/>
  <c r="S1232" i="1"/>
  <c r="P1223" i="1"/>
  <c r="R1223" i="1" s="1"/>
  <c r="S1223" i="1"/>
  <c r="P1214" i="1"/>
  <c r="R1214" i="1" s="1"/>
  <c r="S1214" i="1"/>
  <c r="P710" i="1"/>
  <c r="R710" i="1" s="1"/>
  <c r="S710" i="1"/>
  <c r="P691" i="1"/>
  <c r="R691" i="1" s="1"/>
  <c r="S691" i="1"/>
  <c r="P1186" i="1"/>
  <c r="R1186" i="1" s="1"/>
  <c r="S1186" i="1"/>
  <c r="P1177" i="1"/>
  <c r="R1177" i="1" s="1"/>
  <c r="S1177" i="1"/>
  <c r="P1168" i="1"/>
  <c r="R1168" i="1" s="1"/>
  <c r="S1168" i="1"/>
  <c r="P1159" i="1"/>
  <c r="R1159" i="1" s="1"/>
  <c r="S1159" i="1"/>
  <c r="P1150" i="1"/>
  <c r="R1150" i="1" s="1"/>
  <c r="S1150" i="1"/>
  <c r="P1141" i="1"/>
  <c r="R1141" i="1" s="1"/>
  <c r="S1141" i="1"/>
  <c r="P910" i="1"/>
  <c r="R910" i="1" s="1"/>
  <c r="S910" i="1"/>
  <c r="P1134" i="1"/>
  <c r="R1134" i="1" s="1"/>
  <c r="S1134" i="1"/>
  <c r="P1301" i="1"/>
  <c r="R1301" i="1" s="1"/>
  <c r="S1301" i="1"/>
  <c r="P627" i="1"/>
  <c r="R627" i="1" s="1"/>
  <c r="S627" i="1"/>
  <c r="P766" i="1"/>
  <c r="R766" i="1" s="1"/>
  <c r="S766" i="1"/>
  <c r="P2351" i="1"/>
  <c r="R2351" i="1" s="1"/>
  <c r="S2351" i="1"/>
  <c r="P1507" i="1"/>
  <c r="R1507" i="1" s="1"/>
  <c r="S1507" i="1"/>
  <c r="P2031" i="1"/>
  <c r="R2031" i="1" s="1"/>
  <c r="S2031" i="1"/>
  <c r="P1058" i="1"/>
  <c r="R1058" i="1" s="1"/>
  <c r="S1058" i="1"/>
  <c r="P671" i="1"/>
  <c r="R671" i="1" s="1"/>
  <c r="S671" i="1"/>
  <c r="P1040" i="1"/>
  <c r="R1040" i="1" s="1"/>
  <c r="S1040" i="1"/>
  <c r="P642" i="1"/>
  <c r="R642" i="1" s="1"/>
  <c r="S642" i="1"/>
  <c r="P1249" i="1"/>
  <c r="R1249" i="1" s="1"/>
  <c r="S1249" i="1"/>
  <c r="P1013" i="1"/>
  <c r="R1013" i="1" s="1"/>
  <c r="S1013" i="1"/>
  <c r="P1003" i="1"/>
  <c r="R1003" i="1" s="1"/>
  <c r="S1003" i="1"/>
  <c r="P994" i="1"/>
  <c r="R994" i="1" s="1"/>
  <c r="S994" i="1"/>
  <c r="P985" i="1"/>
  <c r="R985" i="1" s="1"/>
  <c r="S985" i="1"/>
  <c r="P976" i="1"/>
  <c r="R976" i="1" s="1"/>
  <c r="S976" i="1"/>
  <c r="P2409" i="1"/>
  <c r="R2409" i="1" s="1"/>
  <c r="S2409" i="1"/>
  <c r="P656" i="1"/>
  <c r="R656" i="1" s="1"/>
  <c r="S656" i="1"/>
  <c r="P949" i="1"/>
  <c r="R949" i="1" s="1"/>
  <c r="S949" i="1"/>
  <c r="P939" i="1"/>
  <c r="R939" i="1" s="1"/>
  <c r="S939" i="1"/>
  <c r="P669" i="1"/>
  <c r="R669" i="1" s="1"/>
  <c r="S669" i="1"/>
  <c r="P2139" i="1"/>
  <c r="R2139" i="1" s="1"/>
  <c r="S2139" i="1"/>
  <c r="P981" i="1"/>
  <c r="R981" i="1" s="1"/>
  <c r="S981" i="1"/>
  <c r="P778" i="1"/>
  <c r="R778" i="1" s="1"/>
  <c r="S778" i="1"/>
  <c r="P894" i="1"/>
  <c r="R894" i="1" s="1"/>
  <c r="S894" i="1"/>
  <c r="P885" i="1"/>
  <c r="R885" i="1" s="1"/>
  <c r="S885" i="1"/>
  <c r="P923" i="1"/>
  <c r="R923" i="1" s="1"/>
  <c r="S923" i="1"/>
  <c r="P866" i="1"/>
  <c r="R866" i="1" s="1"/>
  <c r="S866" i="1"/>
  <c r="P525" i="1"/>
  <c r="R525" i="1" s="1"/>
  <c r="S525" i="1"/>
  <c r="P848" i="1"/>
  <c r="R848" i="1" s="1"/>
  <c r="S848" i="1"/>
  <c r="P839" i="1"/>
  <c r="R839" i="1" s="1"/>
  <c r="S839" i="1"/>
  <c r="P830" i="1"/>
  <c r="R830" i="1" s="1"/>
  <c r="S830" i="1"/>
  <c r="P522" i="1"/>
  <c r="R522" i="1" s="1"/>
  <c r="S522" i="1"/>
  <c r="P1500" i="1"/>
  <c r="R1500" i="1" s="1"/>
  <c r="S1500" i="1"/>
  <c r="P1431" i="1"/>
  <c r="R1431" i="1" s="1"/>
  <c r="S1431" i="1"/>
  <c r="P793" i="1"/>
  <c r="R793" i="1" s="1"/>
  <c r="S793" i="1"/>
  <c r="P638" i="1"/>
  <c r="R638" i="1" s="1"/>
  <c r="S638" i="1"/>
  <c r="P772" i="1"/>
  <c r="R772" i="1" s="1"/>
  <c r="S772" i="1"/>
  <c r="P951" i="1"/>
  <c r="R951" i="1" s="1"/>
  <c r="S951" i="1"/>
  <c r="P1891" i="1"/>
  <c r="R1891" i="1" s="1"/>
  <c r="S1891" i="1"/>
  <c r="P747" i="1"/>
  <c r="R747" i="1" s="1"/>
  <c r="S747" i="1"/>
  <c r="P738" i="1"/>
  <c r="R738" i="1" s="1"/>
  <c r="S738" i="1"/>
  <c r="P729" i="1"/>
  <c r="R729" i="1" s="1"/>
  <c r="S729" i="1"/>
  <c r="P720" i="1"/>
  <c r="R720" i="1" s="1"/>
  <c r="S720" i="1"/>
  <c r="P711" i="1"/>
  <c r="R711" i="1" s="1"/>
  <c r="S711" i="1"/>
  <c r="P564" i="1"/>
  <c r="R564" i="1" s="1"/>
  <c r="S564" i="1"/>
  <c r="P693" i="1"/>
  <c r="R693" i="1" s="1"/>
  <c r="S693" i="1"/>
  <c r="P974" i="1"/>
  <c r="R974" i="1" s="1"/>
  <c r="S974" i="1"/>
  <c r="P684" i="1"/>
  <c r="R684" i="1" s="1"/>
  <c r="S684" i="1"/>
  <c r="P665" i="1"/>
  <c r="R665" i="1" s="1"/>
  <c r="S665" i="1"/>
  <c r="P386" i="1"/>
  <c r="R386" i="1" s="1"/>
  <c r="S386" i="1"/>
  <c r="P2107" i="1"/>
  <c r="R2107" i="1" s="1"/>
  <c r="S2107" i="1"/>
  <c r="P1331" i="1"/>
  <c r="R1331" i="1" s="1"/>
  <c r="S1331" i="1"/>
  <c r="P795" i="1"/>
  <c r="R795" i="1" s="1"/>
  <c r="S795" i="1"/>
  <c r="P619" i="1"/>
  <c r="R619" i="1" s="1"/>
  <c r="S619" i="1"/>
  <c r="P610" i="1"/>
  <c r="R610" i="1" s="1"/>
  <c r="S610" i="1"/>
  <c r="P601" i="1"/>
  <c r="R601" i="1" s="1"/>
  <c r="S601" i="1"/>
  <c r="P592" i="1"/>
  <c r="R592" i="1" s="1"/>
  <c r="S592" i="1"/>
  <c r="P468" i="1"/>
  <c r="R468" i="1" s="1"/>
  <c r="S468" i="1"/>
  <c r="P574" i="1"/>
  <c r="R574" i="1" s="1"/>
  <c r="S574" i="1"/>
  <c r="P565" i="1"/>
  <c r="R565" i="1" s="1"/>
  <c r="S565" i="1"/>
  <c r="P555" i="1"/>
  <c r="R555" i="1" s="1"/>
  <c r="S555" i="1"/>
  <c r="P546" i="1"/>
  <c r="R546" i="1" s="1"/>
  <c r="S546" i="1"/>
  <c r="P537" i="1"/>
  <c r="R537" i="1" s="1"/>
  <c r="S537" i="1"/>
  <c r="P2205" i="1"/>
  <c r="R2205" i="1" s="1"/>
  <c r="S2205" i="1"/>
  <c r="P519" i="1"/>
  <c r="R519" i="1" s="1"/>
  <c r="S519" i="1"/>
  <c r="P510" i="1"/>
  <c r="R510" i="1" s="1"/>
  <c r="S510" i="1"/>
  <c r="P501" i="1"/>
  <c r="R501" i="1" s="1"/>
  <c r="S501" i="1"/>
  <c r="P491" i="1"/>
  <c r="R491" i="1" s="1"/>
  <c r="S491" i="1"/>
  <c r="P482" i="1"/>
  <c r="R482" i="1" s="1"/>
  <c r="S482" i="1"/>
  <c r="P473" i="1"/>
  <c r="R473" i="1" s="1"/>
  <c r="S473" i="1"/>
  <c r="P464" i="1"/>
  <c r="R464" i="1" s="1"/>
  <c r="S464" i="1"/>
  <c r="P455" i="1"/>
  <c r="R455" i="1" s="1"/>
  <c r="S455" i="1"/>
  <c r="P446" i="1"/>
  <c r="R446" i="1" s="1"/>
  <c r="S446" i="1"/>
  <c r="P298" i="1"/>
  <c r="R298" i="1" s="1"/>
  <c r="S298" i="1"/>
  <c r="P427" i="1"/>
  <c r="R427" i="1" s="1"/>
  <c r="S427" i="1"/>
  <c r="P418" i="1"/>
  <c r="R418" i="1" s="1"/>
  <c r="S418" i="1"/>
  <c r="P409" i="1"/>
  <c r="R409" i="1" s="1"/>
  <c r="S409" i="1"/>
  <c r="P400" i="1"/>
  <c r="R400" i="1" s="1"/>
  <c r="S400" i="1"/>
  <c r="P391" i="1"/>
  <c r="R391" i="1" s="1"/>
  <c r="S391" i="1"/>
  <c r="P382" i="1"/>
  <c r="R382" i="1" s="1"/>
  <c r="S382" i="1"/>
  <c r="P373" i="1"/>
  <c r="R373" i="1" s="1"/>
  <c r="S373" i="1"/>
  <c r="P363" i="1"/>
  <c r="R363" i="1" s="1"/>
  <c r="S363" i="1"/>
  <c r="P354" i="1"/>
  <c r="R354" i="1" s="1"/>
  <c r="S354" i="1"/>
  <c r="P1091" i="1"/>
  <c r="R1091" i="1" s="1"/>
  <c r="S1091" i="1"/>
  <c r="P336" i="1"/>
  <c r="R336" i="1" s="1"/>
  <c r="S336" i="1"/>
  <c r="P327" i="1"/>
  <c r="R327" i="1" s="1"/>
  <c r="S327" i="1"/>
  <c r="P318" i="1"/>
  <c r="R318" i="1" s="1"/>
  <c r="S318" i="1"/>
  <c r="P309" i="1"/>
  <c r="R309" i="1" s="1"/>
  <c r="S309" i="1"/>
  <c r="P280" i="1"/>
  <c r="R280" i="1" s="1"/>
  <c r="S280" i="1"/>
  <c r="P297" i="1"/>
  <c r="R297" i="1" s="1"/>
  <c r="S297" i="1"/>
  <c r="P654" i="1"/>
  <c r="R654" i="1" s="1"/>
  <c r="S654" i="1"/>
  <c r="P272" i="1"/>
  <c r="R272" i="1" s="1"/>
  <c r="S272" i="1"/>
  <c r="P469" i="1"/>
  <c r="R469" i="1" s="1"/>
  <c r="S469" i="1"/>
  <c r="P254" i="1"/>
  <c r="R254" i="1" s="1"/>
  <c r="S254" i="1"/>
  <c r="P245" i="1"/>
  <c r="R245" i="1" s="1"/>
  <c r="S245" i="1"/>
  <c r="P235" i="1"/>
  <c r="R235" i="1" s="1"/>
  <c r="S235" i="1"/>
  <c r="P226" i="1"/>
  <c r="R226" i="1" s="1"/>
  <c r="S226" i="1"/>
  <c r="P217" i="1"/>
  <c r="R217" i="1" s="1"/>
  <c r="S217" i="1"/>
  <c r="P208" i="1"/>
  <c r="R208" i="1" s="1"/>
  <c r="S208" i="1"/>
  <c r="P199" i="1"/>
  <c r="R199" i="1" s="1"/>
  <c r="S199" i="1"/>
  <c r="P190" i="1"/>
  <c r="R190" i="1" s="1"/>
  <c r="S190" i="1"/>
  <c r="P181" i="1"/>
  <c r="R181" i="1" s="1"/>
  <c r="S181" i="1"/>
  <c r="P171" i="1"/>
  <c r="R171" i="1" s="1"/>
  <c r="S171" i="1"/>
  <c r="P162" i="1"/>
  <c r="R162" i="1" s="1"/>
  <c r="S162" i="1"/>
  <c r="P153" i="1"/>
  <c r="R153" i="1" s="1"/>
  <c r="S153" i="1"/>
  <c r="P144" i="1"/>
  <c r="R144" i="1" s="1"/>
  <c r="S144" i="1"/>
  <c r="P135" i="1"/>
  <c r="R135" i="1" s="1"/>
  <c r="S135" i="1"/>
  <c r="P126" i="1"/>
  <c r="R126" i="1" s="1"/>
  <c r="S126" i="1"/>
  <c r="P117" i="1"/>
  <c r="R117" i="1" s="1"/>
  <c r="S117" i="1"/>
  <c r="P107" i="1"/>
  <c r="R107" i="1" s="1"/>
  <c r="S107" i="1"/>
  <c r="P98" i="1"/>
  <c r="R98" i="1" s="1"/>
  <c r="S98" i="1"/>
  <c r="P89" i="1"/>
  <c r="R89" i="1" s="1"/>
  <c r="S89" i="1"/>
  <c r="P80" i="1"/>
  <c r="R80" i="1" s="1"/>
  <c r="S80" i="1"/>
  <c r="P71" i="1"/>
  <c r="R71" i="1" s="1"/>
  <c r="S71" i="1"/>
  <c r="P62" i="1"/>
  <c r="R62" i="1" s="1"/>
  <c r="S62" i="1"/>
  <c r="P53" i="1"/>
  <c r="R53" i="1" s="1"/>
  <c r="S53" i="1"/>
  <c r="P43" i="1"/>
  <c r="R43" i="1" s="1"/>
  <c r="S43" i="1"/>
  <c r="P34" i="1"/>
  <c r="R34" i="1" s="1"/>
  <c r="S34" i="1"/>
  <c r="P25" i="1"/>
  <c r="R25" i="1" s="1"/>
  <c r="S25" i="1"/>
  <c r="S1286" i="1"/>
  <c r="S2283" i="1"/>
  <c r="S2001" i="1"/>
  <c r="S2251" i="1"/>
  <c r="S2239" i="1"/>
  <c r="S2149" i="1"/>
  <c r="S2217" i="1"/>
  <c r="S1923" i="1"/>
  <c r="S1963" i="1"/>
  <c r="S1806" i="1"/>
  <c r="S1755" i="1"/>
  <c r="S1727" i="1"/>
  <c r="S1105" i="1"/>
  <c r="P912" i="1"/>
  <c r="R912" i="1" s="1"/>
  <c r="S912" i="1"/>
  <c r="P1622" i="1"/>
  <c r="R1622" i="1" s="1"/>
  <c r="S1622" i="1"/>
  <c r="P1072" i="1"/>
  <c r="R1072" i="1" s="1"/>
  <c r="S1072" i="1"/>
  <c r="P1485" i="1"/>
  <c r="R1485" i="1" s="1"/>
  <c r="S1485" i="1"/>
  <c r="P1402" i="1"/>
  <c r="R1402" i="1" s="1"/>
  <c r="S1402" i="1"/>
  <c r="P1357" i="1"/>
  <c r="R1357" i="1" s="1"/>
  <c r="S1357" i="1"/>
  <c r="P1302" i="1"/>
  <c r="R1302" i="1" s="1"/>
  <c r="S1302" i="1"/>
  <c r="P1238" i="1"/>
  <c r="R1238" i="1" s="1"/>
  <c r="S1238" i="1"/>
  <c r="P1128" i="1"/>
  <c r="R1128" i="1" s="1"/>
  <c r="S1128" i="1"/>
  <c r="P1064" i="1"/>
  <c r="R1064" i="1" s="1"/>
  <c r="S1064" i="1"/>
  <c r="P1018" i="1"/>
  <c r="R1018" i="1" s="1"/>
  <c r="S1018" i="1"/>
  <c r="P548" i="1"/>
  <c r="R548" i="1" s="1"/>
  <c r="S548" i="1"/>
  <c r="P872" i="1"/>
  <c r="R872" i="1" s="1"/>
  <c r="S872" i="1"/>
  <c r="P799" i="1"/>
  <c r="R799" i="1" s="1"/>
  <c r="S799" i="1"/>
  <c r="P744" i="1"/>
  <c r="R744" i="1" s="1"/>
  <c r="S744" i="1"/>
  <c r="P757" i="1"/>
  <c r="R757" i="1" s="1"/>
  <c r="S757" i="1"/>
  <c r="P607" i="1"/>
  <c r="R607" i="1" s="1"/>
  <c r="S607" i="1"/>
  <c r="P806" i="1"/>
  <c r="R806" i="1" s="1"/>
  <c r="S806" i="1"/>
  <c r="P488" i="1"/>
  <c r="R488" i="1" s="1"/>
  <c r="S488" i="1"/>
  <c r="P415" i="1"/>
  <c r="R415" i="1" s="1"/>
  <c r="S415" i="1"/>
  <c r="P351" i="1"/>
  <c r="R351" i="1" s="1"/>
  <c r="S351" i="1"/>
  <c r="P287" i="1"/>
  <c r="R287" i="1" s="1"/>
  <c r="S287" i="1"/>
  <c r="P223" i="1"/>
  <c r="R223" i="1" s="1"/>
  <c r="S223" i="1"/>
  <c r="P159" i="1"/>
  <c r="R159" i="1" s="1"/>
  <c r="S159" i="1"/>
  <c r="P104" i="1"/>
  <c r="R104" i="1" s="1"/>
  <c r="S104" i="1"/>
  <c r="P31" i="1"/>
  <c r="R31" i="1" s="1"/>
  <c r="S31" i="1"/>
  <c r="P2416" i="1"/>
  <c r="R2416" i="1" s="1"/>
  <c r="P2424" i="1"/>
  <c r="R2424" i="1" s="1"/>
  <c r="P1656" i="1"/>
  <c r="R1656" i="1" s="1"/>
  <c r="S1656" i="1"/>
  <c r="P2186" i="1"/>
  <c r="R2186" i="1" s="1"/>
  <c r="S2186" i="1"/>
  <c r="P2175" i="1"/>
  <c r="R2175" i="1" s="1"/>
  <c r="S2175" i="1"/>
  <c r="P2095" i="1"/>
  <c r="R2095" i="1" s="1"/>
  <c r="S2095" i="1"/>
  <c r="P2058" i="1"/>
  <c r="R2058" i="1" s="1"/>
  <c r="S2058" i="1"/>
  <c r="P2022" i="1"/>
  <c r="R2022" i="1" s="1"/>
  <c r="S2022" i="1"/>
  <c r="P1967" i="1"/>
  <c r="R1967" i="1" s="1"/>
  <c r="S1967" i="1"/>
  <c r="P1424" i="1"/>
  <c r="R1424" i="1" s="1"/>
  <c r="S1424" i="1"/>
  <c r="P2005" i="1"/>
  <c r="R2005" i="1" s="1"/>
  <c r="S2005" i="1"/>
  <c r="P1711" i="1"/>
  <c r="R1711" i="1" s="1"/>
  <c r="S1711" i="1"/>
  <c r="P1498" i="1"/>
  <c r="R1498" i="1" s="1"/>
  <c r="S1498" i="1"/>
  <c r="P2130" i="1"/>
  <c r="R2130" i="1" s="1"/>
  <c r="S2130" i="1"/>
  <c r="P1321" i="1"/>
  <c r="R1321" i="1" s="1"/>
  <c r="S1321" i="1"/>
  <c r="P1561" i="1"/>
  <c r="R1561" i="1" s="1"/>
  <c r="S1561" i="1"/>
  <c r="P1546" i="1"/>
  <c r="R1546" i="1" s="1"/>
  <c r="S1546" i="1"/>
  <c r="P694" i="1"/>
  <c r="R694" i="1" s="1"/>
  <c r="S694" i="1"/>
  <c r="P1482" i="1"/>
  <c r="R1482" i="1" s="1"/>
  <c r="S1482" i="1"/>
  <c r="P2418" i="1"/>
  <c r="R2418" i="1" s="1"/>
  <c r="S2418" i="1"/>
  <c r="P1418" i="1"/>
  <c r="R1418" i="1" s="1"/>
  <c r="S1418" i="1"/>
  <c r="P706" i="1"/>
  <c r="R706" i="1" s="1"/>
  <c r="S706" i="1"/>
  <c r="P1363" i="1"/>
  <c r="R1363" i="1" s="1"/>
  <c r="S1363" i="1"/>
  <c r="P2039" i="1"/>
  <c r="R2039" i="1" s="1"/>
  <c r="S2039" i="1"/>
  <c r="P1281" i="1"/>
  <c r="R1281" i="1" s="1"/>
  <c r="S1281" i="1"/>
  <c r="P2052" i="1"/>
  <c r="R2052" i="1" s="1"/>
  <c r="S2052" i="1"/>
  <c r="P1217" i="1"/>
  <c r="R1217" i="1" s="1"/>
  <c r="S1217" i="1"/>
  <c r="P1190" i="1"/>
  <c r="R1190" i="1" s="1"/>
  <c r="S1190" i="1"/>
  <c r="P1144" i="1"/>
  <c r="R1144" i="1" s="1"/>
  <c r="S1144" i="1"/>
  <c r="P1551" i="1"/>
  <c r="R1551" i="1" s="1"/>
  <c r="S1551" i="1"/>
  <c r="P540" i="1"/>
  <c r="R540" i="1" s="1"/>
  <c r="S540" i="1"/>
  <c r="P1510" i="1"/>
  <c r="R1510" i="1" s="1"/>
  <c r="P1279" i="1"/>
  <c r="R1279" i="1" s="1"/>
  <c r="P1957" i="1"/>
  <c r="R1957" i="1" s="1"/>
  <c r="S1957" i="1"/>
  <c r="P2256" i="1"/>
  <c r="R2256" i="1" s="1"/>
  <c r="P2490" i="1"/>
  <c r="R2490" i="1" s="1"/>
  <c r="S2490" i="1"/>
  <c r="P1255" i="1"/>
  <c r="R1255" i="1" s="1"/>
  <c r="S1255" i="1"/>
  <c r="P1106" i="1"/>
  <c r="R1106" i="1" s="1"/>
  <c r="S1106" i="1"/>
  <c r="P2110" i="1"/>
  <c r="R2110" i="1" s="1"/>
  <c r="S2110" i="1"/>
  <c r="P2091" i="1"/>
  <c r="R2091" i="1" s="1"/>
  <c r="S2091" i="1"/>
  <c r="P1680" i="1"/>
  <c r="R1680" i="1" s="1"/>
  <c r="S1680" i="1"/>
  <c r="P2392" i="1"/>
  <c r="R2392" i="1" s="1"/>
  <c r="P2328" i="1"/>
  <c r="R2328" i="1" s="1"/>
  <c r="P1087" i="1"/>
  <c r="R1087" i="1" s="1"/>
  <c r="S1087" i="1"/>
  <c r="P2264" i="1"/>
  <c r="R2264" i="1" s="1"/>
  <c r="P1272" i="1"/>
  <c r="R1272" i="1" s="1"/>
  <c r="S1272" i="1"/>
  <c r="P2353" i="1"/>
  <c r="R2353" i="1" s="1"/>
  <c r="S2353" i="1"/>
  <c r="P1499" i="1"/>
  <c r="R1499" i="1" s="1"/>
  <c r="S1499" i="1"/>
  <c r="P1055" i="1"/>
  <c r="R1055" i="1" s="1"/>
  <c r="S1055" i="1"/>
  <c r="P2154" i="1"/>
  <c r="R2154" i="1" s="1"/>
  <c r="S2154" i="1"/>
  <c r="P1145" i="1"/>
  <c r="R1145" i="1" s="1"/>
  <c r="S1145" i="1"/>
  <c r="P1857" i="1"/>
  <c r="R1857" i="1" s="1"/>
  <c r="S1857" i="1"/>
  <c r="P2374" i="1"/>
  <c r="R2374" i="1" s="1"/>
  <c r="S2374" i="1"/>
  <c r="P2109" i="1"/>
  <c r="R2109" i="1" s="1"/>
  <c r="S2109" i="1"/>
  <c r="P1657" i="1"/>
  <c r="R1657" i="1" s="1"/>
  <c r="S1657" i="1"/>
  <c r="P2090" i="1"/>
  <c r="R2090" i="1" s="1"/>
  <c r="S2090" i="1"/>
  <c r="P2113" i="1"/>
  <c r="R2113" i="1" s="1"/>
  <c r="S2113" i="1"/>
  <c r="P1149" i="1"/>
  <c r="R1149" i="1" s="1"/>
  <c r="S1149" i="1"/>
  <c r="P2063" i="1"/>
  <c r="R2063" i="1" s="1"/>
  <c r="S2063" i="1"/>
  <c r="P1278" i="1"/>
  <c r="R1278" i="1" s="1"/>
  <c r="S1278" i="1"/>
  <c r="P2237" i="1"/>
  <c r="R2237" i="1" s="1"/>
  <c r="S2237" i="1"/>
  <c r="P2026" i="1"/>
  <c r="R2026" i="1" s="1"/>
  <c r="S2026" i="1"/>
  <c r="P1323" i="1"/>
  <c r="R1323" i="1" s="1"/>
  <c r="S1323" i="1"/>
  <c r="P1113" i="1"/>
  <c r="R1113" i="1" s="1"/>
  <c r="S1113" i="1"/>
  <c r="P1614" i="1"/>
  <c r="R1614" i="1" s="1"/>
  <c r="S1614" i="1"/>
  <c r="P2066" i="1"/>
  <c r="R2066" i="1" s="1"/>
  <c r="S2066" i="1"/>
  <c r="P2296" i="1"/>
  <c r="R2296" i="1" s="1"/>
  <c r="S2296" i="1"/>
  <c r="P1962" i="1"/>
  <c r="R1962" i="1" s="1"/>
  <c r="S1962" i="1"/>
  <c r="P1953" i="1"/>
  <c r="R1953" i="1" s="1"/>
  <c r="S1953" i="1"/>
  <c r="P1874" i="1"/>
  <c r="R1874" i="1" s="1"/>
  <c r="S1874" i="1"/>
  <c r="P1935" i="1"/>
  <c r="R1935" i="1" s="1"/>
  <c r="S1935" i="1"/>
  <c r="P2220" i="1"/>
  <c r="R2220" i="1" s="1"/>
  <c r="S2220" i="1"/>
  <c r="P1917" i="1"/>
  <c r="R1917" i="1" s="1"/>
  <c r="S1917" i="1"/>
  <c r="P1041" i="1"/>
  <c r="R1041" i="1" s="1"/>
  <c r="S1041" i="1"/>
  <c r="P2012" i="1"/>
  <c r="R2012" i="1" s="1"/>
  <c r="S2012" i="1"/>
  <c r="P2127" i="1"/>
  <c r="R2127" i="1" s="1"/>
  <c r="S2127" i="1"/>
  <c r="P1880" i="1"/>
  <c r="R1880" i="1" s="1"/>
  <c r="S1880" i="1"/>
  <c r="P1871" i="1"/>
  <c r="R1871" i="1" s="1"/>
  <c r="S1871" i="1"/>
  <c r="P1862" i="1"/>
  <c r="R1862" i="1" s="1"/>
  <c r="S1862" i="1"/>
  <c r="P2020" i="1"/>
  <c r="R2020" i="1" s="1"/>
  <c r="S2020" i="1"/>
  <c r="P1555" i="1"/>
  <c r="R1555" i="1" s="1"/>
  <c r="S1555" i="1"/>
  <c r="P1836" i="1"/>
  <c r="R1836" i="1" s="1"/>
  <c r="S1836" i="1"/>
  <c r="P2385" i="1"/>
  <c r="R2385" i="1" s="1"/>
  <c r="S2385" i="1"/>
  <c r="P2428" i="1"/>
  <c r="R2428" i="1" s="1"/>
  <c r="S2428" i="1"/>
  <c r="P1807" i="1"/>
  <c r="R1807" i="1" s="1"/>
  <c r="S1807" i="1"/>
  <c r="P1798" i="1"/>
  <c r="R1798" i="1" s="1"/>
  <c r="S1798" i="1"/>
  <c r="P1789" i="1"/>
  <c r="R1789" i="1" s="1"/>
  <c r="S1789" i="1"/>
  <c r="P1779" i="1"/>
  <c r="R1779" i="1" s="1"/>
  <c r="S1779" i="1"/>
  <c r="P1770" i="1"/>
  <c r="R1770" i="1" s="1"/>
  <c r="S1770" i="1"/>
  <c r="P1761" i="1"/>
  <c r="R1761" i="1" s="1"/>
  <c r="S1761" i="1"/>
  <c r="P1752" i="1"/>
  <c r="R1752" i="1" s="1"/>
  <c r="S1752" i="1"/>
  <c r="P1743" i="1"/>
  <c r="R1743" i="1" s="1"/>
  <c r="S1743" i="1"/>
  <c r="P1734" i="1"/>
  <c r="R1734" i="1" s="1"/>
  <c r="S1734" i="1"/>
  <c r="P1725" i="1"/>
  <c r="R1725" i="1" s="1"/>
  <c r="S1725" i="1"/>
  <c r="P1715" i="1"/>
  <c r="R1715" i="1" s="1"/>
  <c r="S1715" i="1"/>
  <c r="P1706" i="1"/>
  <c r="R1706" i="1" s="1"/>
  <c r="S1706" i="1"/>
  <c r="P1697" i="1"/>
  <c r="R1697" i="1" s="1"/>
  <c r="S1697" i="1"/>
  <c r="P1634" i="1"/>
  <c r="R1634" i="1" s="1"/>
  <c r="S1634" i="1"/>
  <c r="P1679" i="1"/>
  <c r="R1679" i="1" s="1"/>
  <c r="S1679" i="1"/>
  <c r="P1245" i="1"/>
  <c r="R1245" i="1" s="1"/>
  <c r="S1245" i="1"/>
  <c r="P2214" i="1"/>
  <c r="R2214" i="1" s="1"/>
  <c r="S2214" i="1"/>
  <c r="P1651" i="1"/>
  <c r="R1651" i="1" s="1"/>
  <c r="S1651" i="1"/>
  <c r="P1825" i="1"/>
  <c r="R1825" i="1" s="1"/>
  <c r="S1825" i="1"/>
  <c r="P1633" i="1"/>
  <c r="R1633" i="1" s="1"/>
  <c r="S1633" i="1"/>
  <c r="P1147" i="1"/>
  <c r="R1147" i="1" s="1"/>
  <c r="S1147" i="1"/>
  <c r="P1615" i="1"/>
  <c r="R1615" i="1" s="1"/>
  <c r="S1615" i="1"/>
  <c r="P1606" i="1"/>
  <c r="R1606" i="1" s="1"/>
  <c r="S1606" i="1"/>
  <c r="P1927" i="1"/>
  <c r="R1927" i="1" s="1"/>
  <c r="S1927" i="1"/>
  <c r="P1587" i="1"/>
  <c r="R1587" i="1" s="1"/>
  <c r="S1587" i="1"/>
  <c r="P1123" i="1"/>
  <c r="R1123" i="1" s="1"/>
  <c r="S1123" i="1"/>
  <c r="P1432" i="1"/>
  <c r="R1432" i="1" s="1"/>
  <c r="S1432" i="1"/>
  <c r="P1460" i="1"/>
  <c r="R1460" i="1" s="1"/>
  <c r="S1460" i="1"/>
  <c r="P1022" i="1"/>
  <c r="R1022" i="1" s="1"/>
  <c r="S1022" i="1"/>
  <c r="P1250" i="1"/>
  <c r="R1250" i="1" s="1"/>
  <c r="S1250" i="1"/>
  <c r="P1533" i="1"/>
  <c r="R1533" i="1" s="1"/>
  <c r="S1533" i="1"/>
  <c r="P1580" i="1"/>
  <c r="R1580" i="1" s="1"/>
  <c r="S1580" i="1"/>
  <c r="P1873" i="1"/>
  <c r="R1873" i="1" s="1"/>
  <c r="S1873" i="1"/>
  <c r="P1039" i="1"/>
  <c r="R1039" i="1" s="1"/>
  <c r="S1039" i="1"/>
  <c r="P2422" i="1"/>
  <c r="R2422" i="1" s="1"/>
  <c r="S2422" i="1"/>
  <c r="P2027" i="1"/>
  <c r="R2027" i="1" s="1"/>
  <c r="S2027" i="1"/>
  <c r="P2140" i="1"/>
  <c r="R2140" i="1" s="1"/>
  <c r="S2140" i="1"/>
  <c r="P2212" i="1"/>
  <c r="R2212" i="1" s="1"/>
  <c r="S2212" i="1"/>
  <c r="P1459" i="1"/>
  <c r="R1459" i="1" s="1"/>
  <c r="S1459" i="1"/>
  <c r="P1450" i="1"/>
  <c r="R1450" i="1" s="1"/>
  <c r="S1450" i="1"/>
  <c r="P1478" i="1"/>
  <c r="R1478" i="1" s="1"/>
  <c r="S1478" i="1"/>
  <c r="P1887" i="1"/>
  <c r="R1887" i="1" s="1"/>
  <c r="S1887" i="1"/>
  <c r="P1051" i="1"/>
  <c r="R1051" i="1" s="1"/>
  <c r="S1051" i="1"/>
  <c r="P1414" i="1"/>
  <c r="R1414" i="1" s="1"/>
  <c r="S1414" i="1"/>
  <c r="P1405" i="1"/>
  <c r="R1405" i="1" s="1"/>
  <c r="S1405" i="1"/>
  <c r="P1395" i="1"/>
  <c r="R1395" i="1" s="1"/>
  <c r="S1395" i="1"/>
  <c r="P1386" i="1"/>
  <c r="R1386" i="1" s="1"/>
  <c r="S1386" i="1"/>
  <c r="P1377" i="1"/>
  <c r="R1377" i="1" s="1"/>
  <c r="S1377" i="1"/>
  <c r="P1368" i="1"/>
  <c r="R1368" i="1" s="1"/>
  <c r="S1368" i="1"/>
  <c r="P1359" i="1"/>
  <c r="R1359" i="1" s="1"/>
  <c r="S1359" i="1"/>
  <c r="P1350" i="1"/>
  <c r="R1350" i="1" s="1"/>
  <c r="S1350" i="1"/>
  <c r="P1982" i="1"/>
  <c r="R1982" i="1" s="1"/>
  <c r="S1982" i="1"/>
  <c r="P823" i="1"/>
  <c r="R823" i="1" s="1"/>
  <c r="S823" i="1"/>
  <c r="P1322" i="1"/>
  <c r="R1322" i="1" s="1"/>
  <c r="S1322" i="1"/>
  <c r="P1313" i="1"/>
  <c r="R1313" i="1" s="1"/>
  <c r="S1313" i="1"/>
  <c r="P1191" i="1"/>
  <c r="R1191" i="1" s="1"/>
  <c r="S1191" i="1"/>
  <c r="P1834" i="1"/>
  <c r="R1834" i="1" s="1"/>
  <c r="S1834" i="1"/>
  <c r="P2040" i="1"/>
  <c r="R2040" i="1" s="1"/>
  <c r="S2040" i="1"/>
  <c r="P1297" i="1"/>
  <c r="R1297" i="1" s="1"/>
  <c r="S1297" i="1"/>
  <c r="P1267" i="1"/>
  <c r="R1267" i="1" s="1"/>
  <c r="S1267" i="1"/>
  <c r="P812" i="1"/>
  <c r="R812" i="1" s="1"/>
  <c r="S812" i="1"/>
  <c r="P2316" i="1"/>
  <c r="R2316" i="1" s="1"/>
  <c r="S2316" i="1"/>
  <c r="P1240" i="1"/>
  <c r="R1240" i="1" s="1"/>
  <c r="S1240" i="1"/>
  <c r="P1231" i="1"/>
  <c r="R1231" i="1" s="1"/>
  <c r="S1231" i="1"/>
  <c r="P1222" i="1"/>
  <c r="R1222" i="1" s="1"/>
  <c r="S1222" i="1"/>
  <c r="P1213" i="1"/>
  <c r="R1213" i="1" s="1"/>
  <c r="S1213" i="1"/>
  <c r="P1203" i="1"/>
  <c r="R1203" i="1" s="1"/>
  <c r="S1203" i="1"/>
  <c r="P1194" i="1"/>
  <c r="R1194" i="1" s="1"/>
  <c r="S1194" i="1"/>
  <c r="P1185" i="1"/>
  <c r="R1185" i="1" s="1"/>
  <c r="S1185" i="1"/>
  <c r="P1176" i="1"/>
  <c r="R1176" i="1" s="1"/>
  <c r="S1176" i="1"/>
  <c r="P1167" i="1"/>
  <c r="R1167" i="1" s="1"/>
  <c r="S1167" i="1"/>
  <c r="P1158" i="1"/>
  <c r="R1158" i="1" s="1"/>
  <c r="S1158" i="1"/>
  <c r="P1599" i="1"/>
  <c r="R1599" i="1" s="1"/>
  <c r="S1599" i="1"/>
  <c r="P2108" i="1"/>
  <c r="R2108" i="1" s="1"/>
  <c r="S2108" i="1"/>
  <c r="P2019" i="1"/>
  <c r="R2019" i="1" s="1"/>
  <c r="S2019" i="1"/>
  <c r="P2342" i="1"/>
  <c r="R2342" i="1" s="1"/>
  <c r="S2342" i="1"/>
  <c r="P1112" i="1"/>
  <c r="R1112" i="1" s="1"/>
  <c r="S1112" i="1"/>
  <c r="P1103" i="1"/>
  <c r="R1103" i="1" s="1"/>
  <c r="S1103" i="1"/>
  <c r="P1067" i="1"/>
  <c r="R1067" i="1" s="1"/>
  <c r="S1067" i="1"/>
  <c r="P1085" i="1"/>
  <c r="R1085" i="1" s="1"/>
  <c r="S1085" i="1"/>
  <c r="P958" i="1"/>
  <c r="R958" i="1" s="1"/>
  <c r="S958" i="1"/>
  <c r="P681" i="1"/>
  <c r="R681" i="1" s="1"/>
  <c r="S681" i="1"/>
  <c r="P670" i="1"/>
  <c r="R670" i="1" s="1"/>
  <c r="S670" i="1"/>
  <c r="P1519" i="1"/>
  <c r="R1519" i="1" s="1"/>
  <c r="S1519" i="1"/>
  <c r="P1918" i="1"/>
  <c r="R1918" i="1" s="1"/>
  <c r="S1918" i="1"/>
  <c r="P1560" i="1"/>
  <c r="R1560" i="1" s="1"/>
  <c r="S1560" i="1"/>
  <c r="P1021" i="1"/>
  <c r="R1021" i="1" s="1"/>
  <c r="S1021" i="1"/>
  <c r="P1011" i="1"/>
  <c r="R1011" i="1" s="1"/>
  <c r="S1011" i="1"/>
  <c r="P1002" i="1"/>
  <c r="R1002" i="1" s="1"/>
  <c r="S1002" i="1"/>
  <c r="P993" i="1"/>
  <c r="R993" i="1" s="1"/>
  <c r="S993" i="1"/>
  <c r="P984" i="1"/>
  <c r="R984" i="1" s="1"/>
  <c r="S984" i="1"/>
  <c r="P975" i="1"/>
  <c r="R975" i="1" s="1"/>
  <c r="S975" i="1"/>
  <c r="P1440" i="1"/>
  <c r="R1440" i="1" s="1"/>
  <c r="S1440" i="1"/>
  <c r="P957" i="1"/>
  <c r="R957" i="1" s="1"/>
  <c r="S957" i="1"/>
  <c r="P527" i="1"/>
  <c r="R527" i="1" s="1"/>
  <c r="S527" i="1"/>
  <c r="P938" i="1"/>
  <c r="R938" i="1" s="1"/>
  <c r="S938" i="1"/>
  <c r="P1754" i="1"/>
  <c r="R1754" i="1" s="1"/>
  <c r="S1754" i="1"/>
  <c r="P547" i="1"/>
  <c r="R547" i="1" s="1"/>
  <c r="S547" i="1"/>
  <c r="P911" i="1"/>
  <c r="R911" i="1" s="1"/>
  <c r="S911" i="1"/>
  <c r="P533" i="1"/>
  <c r="R533" i="1" s="1"/>
  <c r="S533" i="1"/>
  <c r="P583" i="1"/>
  <c r="R583" i="1" s="1"/>
  <c r="S583" i="1"/>
  <c r="P883" i="1"/>
  <c r="R883" i="1" s="1"/>
  <c r="S883" i="1"/>
  <c r="P874" i="1"/>
  <c r="R874" i="1" s="1"/>
  <c r="S874" i="1"/>
  <c r="P865" i="1"/>
  <c r="R865" i="1" s="1"/>
  <c r="S865" i="1"/>
  <c r="P856" i="1"/>
  <c r="R856" i="1" s="1"/>
  <c r="S856" i="1"/>
  <c r="P847" i="1"/>
  <c r="R847" i="1" s="1"/>
  <c r="S847" i="1"/>
  <c r="P838" i="1"/>
  <c r="R838" i="1" s="1"/>
  <c r="S838" i="1"/>
  <c r="P829" i="1"/>
  <c r="R829" i="1" s="1"/>
  <c r="S829" i="1"/>
  <c r="P905" i="1"/>
  <c r="R905" i="1" s="1"/>
  <c r="S905" i="1"/>
  <c r="P2444" i="1"/>
  <c r="R2444" i="1" s="1"/>
  <c r="S2444" i="1"/>
  <c r="P647" i="1"/>
  <c r="R647" i="1" s="1"/>
  <c r="S647" i="1"/>
  <c r="P794" i="1"/>
  <c r="R794" i="1" s="1"/>
  <c r="S794" i="1"/>
  <c r="P950" i="1"/>
  <c r="R950" i="1" s="1"/>
  <c r="S950" i="1"/>
  <c r="P774" i="1"/>
  <c r="R774" i="1" s="1"/>
  <c r="S774" i="1"/>
  <c r="P765" i="1"/>
  <c r="R765" i="1" s="1"/>
  <c r="S765" i="1"/>
  <c r="P755" i="1"/>
  <c r="R755" i="1" s="1"/>
  <c r="S755" i="1"/>
  <c r="P746" i="1"/>
  <c r="R746" i="1" s="1"/>
  <c r="S746" i="1"/>
  <c r="P737" i="1"/>
  <c r="R737" i="1" s="1"/>
  <c r="S737" i="1"/>
  <c r="P728" i="1"/>
  <c r="R728" i="1" s="1"/>
  <c r="S728" i="1"/>
  <c r="P719" i="1"/>
  <c r="R719" i="1" s="1"/>
  <c r="S719" i="1"/>
  <c r="P586" i="1"/>
  <c r="R586" i="1" s="1"/>
  <c r="S586" i="1"/>
  <c r="P1068" i="1"/>
  <c r="R1068" i="1" s="1"/>
  <c r="S1068" i="1"/>
  <c r="P1598" i="1"/>
  <c r="R1598" i="1" s="1"/>
  <c r="S1598" i="1"/>
  <c r="P1461" i="1"/>
  <c r="R1461" i="1" s="1"/>
  <c r="S1461" i="1"/>
  <c r="P1099" i="1"/>
  <c r="R1099" i="1" s="1"/>
  <c r="S1099" i="1"/>
  <c r="P664" i="1"/>
  <c r="R664" i="1" s="1"/>
  <c r="S664" i="1"/>
  <c r="P1095" i="1"/>
  <c r="R1095" i="1" s="1"/>
  <c r="S1095" i="1"/>
  <c r="P539" i="1"/>
  <c r="R539" i="1" s="1"/>
  <c r="S539" i="1"/>
  <c r="P637" i="1"/>
  <c r="R637" i="1" s="1"/>
  <c r="S637" i="1"/>
  <c r="P2299" i="1"/>
  <c r="R2299" i="1" s="1"/>
  <c r="S2299" i="1"/>
  <c r="P618" i="1"/>
  <c r="R618" i="1" s="1"/>
  <c r="S618" i="1"/>
  <c r="P609" i="1"/>
  <c r="R609" i="1" s="1"/>
  <c r="S609" i="1"/>
  <c r="P600" i="1"/>
  <c r="R600" i="1" s="1"/>
  <c r="S600" i="1"/>
  <c r="P591" i="1"/>
  <c r="R591" i="1" s="1"/>
  <c r="S591" i="1"/>
  <c r="P582" i="1"/>
  <c r="R582" i="1" s="1"/>
  <c r="S582" i="1"/>
  <c r="P573" i="1"/>
  <c r="R573" i="1" s="1"/>
  <c r="S573" i="1"/>
  <c r="P563" i="1"/>
  <c r="R563" i="1" s="1"/>
  <c r="S563" i="1"/>
  <c r="P344" i="1"/>
  <c r="R344" i="1" s="1"/>
  <c r="S344" i="1"/>
  <c r="P805" i="1"/>
  <c r="R805" i="1" s="1"/>
  <c r="S805" i="1"/>
  <c r="P385" i="1"/>
  <c r="R385" i="1" s="1"/>
  <c r="S385" i="1"/>
  <c r="P554" i="1"/>
  <c r="R554" i="1" s="1"/>
  <c r="S554" i="1"/>
  <c r="P518" i="1"/>
  <c r="R518" i="1" s="1"/>
  <c r="S518" i="1"/>
  <c r="P509" i="1"/>
  <c r="R509" i="1" s="1"/>
  <c r="S509" i="1"/>
  <c r="P499" i="1"/>
  <c r="R499" i="1" s="1"/>
  <c r="S499" i="1"/>
  <c r="P490" i="1"/>
  <c r="R490" i="1" s="1"/>
  <c r="S490" i="1"/>
  <c r="P481" i="1"/>
  <c r="R481" i="1" s="1"/>
  <c r="S481" i="1"/>
  <c r="P472" i="1"/>
  <c r="R472" i="1" s="1"/>
  <c r="S472" i="1"/>
  <c r="P463" i="1"/>
  <c r="R463" i="1" s="1"/>
  <c r="S463" i="1"/>
  <c r="P454" i="1"/>
  <c r="R454" i="1" s="1"/>
  <c r="S454" i="1"/>
  <c r="P445" i="1"/>
  <c r="R445" i="1" s="1"/>
  <c r="S445" i="1"/>
  <c r="P435" i="1"/>
  <c r="R435" i="1" s="1"/>
  <c r="S435" i="1"/>
  <c r="P426" i="1"/>
  <c r="R426" i="1" s="1"/>
  <c r="S426" i="1"/>
  <c r="P417" i="1"/>
  <c r="R417" i="1" s="1"/>
  <c r="S417" i="1"/>
  <c r="P408" i="1"/>
  <c r="R408" i="1" s="1"/>
  <c r="S408" i="1"/>
  <c r="P399" i="1"/>
  <c r="R399" i="1" s="1"/>
  <c r="S399" i="1"/>
  <c r="P390" i="1"/>
  <c r="R390" i="1" s="1"/>
  <c r="S390" i="1"/>
  <c r="P381" i="1"/>
  <c r="R381" i="1" s="1"/>
  <c r="S381" i="1"/>
  <c r="P371" i="1"/>
  <c r="R371" i="1" s="1"/>
  <c r="S371" i="1"/>
  <c r="P362" i="1"/>
  <c r="R362" i="1" s="1"/>
  <c r="S362" i="1"/>
  <c r="P353" i="1"/>
  <c r="R353" i="1" s="1"/>
  <c r="S353" i="1"/>
  <c r="P683" i="1"/>
  <c r="R683" i="1" s="1"/>
  <c r="S683" i="1"/>
  <c r="P335" i="1"/>
  <c r="R335" i="1" s="1"/>
  <c r="S335" i="1"/>
  <c r="P326" i="1"/>
  <c r="R326" i="1" s="1"/>
  <c r="S326" i="1"/>
  <c r="P317" i="1"/>
  <c r="R317" i="1" s="1"/>
  <c r="S317" i="1"/>
  <c r="P307" i="1"/>
  <c r="R307" i="1" s="1"/>
  <c r="S307" i="1"/>
  <c r="P515" i="1"/>
  <c r="R515" i="1" s="1"/>
  <c r="S515" i="1"/>
  <c r="P289" i="1"/>
  <c r="R289" i="1" s="1"/>
  <c r="S289" i="1"/>
  <c r="P206" i="1"/>
  <c r="R206" i="1" s="1"/>
  <c r="S206" i="1"/>
  <c r="P271" i="1"/>
  <c r="R271" i="1" s="1"/>
  <c r="S271" i="1"/>
  <c r="P262" i="1"/>
  <c r="R262" i="1" s="1"/>
  <c r="S262" i="1"/>
  <c r="P253" i="1"/>
  <c r="R253" i="1" s="1"/>
  <c r="S253" i="1"/>
  <c r="P243" i="1"/>
  <c r="R243" i="1" s="1"/>
  <c r="S243" i="1"/>
  <c r="P234" i="1"/>
  <c r="R234" i="1" s="1"/>
  <c r="S234" i="1"/>
  <c r="P225" i="1"/>
  <c r="R225" i="1" s="1"/>
  <c r="S225" i="1"/>
  <c r="P216" i="1"/>
  <c r="R216" i="1" s="1"/>
  <c r="S216" i="1"/>
  <c r="P207" i="1"/>
  <c r="R207" i="1" s="1"/>
  <c r="S207" i="1"/>
  <c r="P198" i="1"/>
  <c r="R198" i="1" s="1"/>
  <c r="S198" i="1"/>
  <c r="P189" i="1"/>
  <c r="R189" i="1" s="1"/>
  <c r="S189" i="1"/>
  <c r="P179" i="1"/>
  <c r="R179" i="1" s="1"/>
  <c r="S179" i="1"/>
  <c r="P170" i="1"/>
  <c r="R170" i="1" s="1"/>
  <c r="S170" i="1"/>
  <c r="P161" i="1"/>
  <c r="R161" i="1" s="1"/>
  <c r="S161" i="1"/>
  <c r="P93" i="1"/>
  <c r="R93" i="1" s="1"/>
  <c r="S93" i="1"/>
  <c r="P143" i="1"/>
  <c r="R143" i="1" s="1"/>
  <c r="S143" i="1"/>
  <c r="P134" i="1"/>
  <c r="R134" i="1" s="1"/>
  <c r="S134" i="1"/>
  <c r="P125" i="1"/>
  <c r="R125" i="1" s="1"/>
  <c r="S125" i="1"/>
  <c r="P115" i="1"/>
  <c r="R115" i="1" s="1"/>
  <c r="S115" i="1"/>
  <c r="P106" i="1"/>
  <c r="R106" i="1" s="1"/>
  <c r="S106" i="1"/>
  <c r="P97" i="1"/>
  <c r="R97" i="1" s="1"/>
  <c r="S97" i="1"/>
  <c r="P88" i="1"/>
  <c r="R88" i="1" s="1"/>
  <c r="S88" i="1"/>
  <c r="P79" i="1"/>
  <c r="R79" i="1" s="1"/>
  <c r="S79" i="1"/>
  <c r="P70" i="1"/>
  <c r="R70" i="1" s="1"/>
  <c r="S70" i="1"/>
  <c r="P61" i="1"/>
  <c r="R61" i="1" s="1"/>
  <c r="S61" i="1"/>
  <c r="P51" i="1"/>
  <c r="R51" i="1" s="1"/>
  <c r="S51" i="1"/>
  <c r="P42" i="1"/>
  <c r="R42" i="1" s="1"/>
  <c r="S42" i="1"/>
  <c r="P33" i="1"/>
  <c r="R33" i="1" s="1"/>
  <c r="S33" i="1"/>
  <c r="S2359" i="1"/>
  <c r="S2410" i="1"/>
  <c r="S2402" i="1"/>
  <c r="S1671" i="1"/>
  <c r="S1494" i="1"/>
  <c r="S2378" i="1"/>
  <c r="S1902" i="1"/>
  <c r="S2362" i="1"/>
  <c r="S2354" i="1"/>
  <c r="S1261" i="1"/>
  <c r="S2338" i="1"/>
  <c r="S2332" i="1"/>
  <c r="S2322" i="1"/>
  <c r="S2146" i="1"/>
  <c r="S2196" i="1"/>
  <c r="S1971" i="1"/>
  <c r="S2033" i="1"/>
  <c r="S1815" i="1"/>
  <c r="S2280" i="1"/>
  <c r="S1530" i="1"/>
  <c r="S1888" i="1"/>
  <c r="S2200" i="1"/>
  <c r="S2132" i="1"/>
  <c r="S1884" i="1"/>
  <c r="S2297" i="1"/>
  <c r="S1107" i="1"/>
  <c r="S2073" i="1"/>
  <c r="S1672" i="1"/>
  <c r="S1993" i="1"/>
  <c r="S1946" i="1"/>
  <c r="S1925" i="1"/>
  <c r="S1647" i="1"/>
  <c r="S1783" i="1"/>
  <c r="P2249" i="1"/>
  <c r="R2249" i="1" s="1"/>
  <c r="S2249" i="1"/>
  <c r="P2079" i="1"/>
  <c r="R2079" i="1" s="1"/>
  <c r="S2079" i="1"/>
  <c r="P2246" i="1"/>
  <c r="R2246" i="1" s="1"/>
  <c r="S2246" i="1"/>
  <c r="P2024" i="1"/>
  <c r="R2024" i="1" s="1"/>
  <c r="S2024" i="1"/>
  <c r="P1074" i="1"/>
  <c r="R1074" i="1" s="1"/>
  <c r="S1074" i="1"/>
  <c r="P1978" i="1"/>
  <c r="R1978" i="1" s="1"/>
  <c r="S1978" i="1"/>
  <c r="P1969" i="1"/>
  <c r="R1969" i="1" s="1"/>
  <c r="S1969" i="1"/>
  <c r="P1473" i="1"/>
  <c r="R1473" i="1" s="1"/>
  <c r="S1473" i="1"/>
  <c r="P2216" i="1"/>
  <c r="R2216" i="1" s="1"/>
  <c r="S2216" i="1"/>
  <c r="P1878" i="1"/>
  <c r="R1878" i="1" s="1"/>
  <c r="S1878" i="1"/>
  <c r="P2030" i="1"/>
  <c r="R2030" i="1" s="1"/>
  <c r="S2030" i="1"/>
  <c r="P1028" i="1"/>
  <c r="R1028" i="1" s="1"/>
  <c r="S1028" i="1"/>
  <c r="P1768" i="1"/>
  <c r="R1768" i="1" s="1"/>
  <c r="S1768" i="1"/>
  <c r="P1713" i="1"/>
  <c r="R1713" i="1" s="1"/>
  <c r="S1713" i="1"/>
  <c r="P1968" i="1"/>
  <c r="R1968" i="1" s="1"/>
  <c r="S1968" i="1"/>
  <c r="P2289" i="1"/>
  <c r="R2289" i="1" s="1"/>
  <c r="S2289" i="1"/>
  <c r="P1585" i="1"/>
  <c r="R1585" i="1" s="1"/>
  <c r="S1585" i="1"/>
  <c r="P1097" i="1"/>
  <c r="R1097" i="1" s="1"/>
  <c r="S1097" i="1"/>
  <c r="P1625" i="1"/>
  <c r="R1625" i="1" s="1"/>
  <c r="S1625" i="1"/>
  <c r="P906" i="1"/>
  <c r="R906" i="1" s="1"/>
  <c r="S906" i="1"/>
  <c r="P1366" i="1"/>
  <c r="R1366" i="1" s="1"/>
  <c r="S1366" i="1"/>
  <c r="P2011" i="1"/>
  <c r="R2011" i="1" s="1"/>
  <c r="S2011" i="1"/>
  <c r="P1274" i="1"/>
  <c r="R1274" i="1" s="1"/>
  <c r="S1274" i="1"/>
  <c r="P1229" i="1"/>
  <c r="R1229" i="1" s="1"/>
  <c r="S1229" i="1"/>
  <c r="P822" i="1"/>
  <c r="R822" i="1" s="1"/>
  <c r="S822" i="1"/>
  <c r="P1110" i="1"/>
  <c r="R1110" i="1" s="1"/>
  <c r="S1110" i="1"/>
  <c r="P2355" i="1"/>
  <c r="R2355" i="1" s="1"/>
  <c r="S2355" i="1"/>
  <c r="P1009" i="1"/>
  <c r="R1009" i="1" s="1"/>
  <c r="S1009" i="1"/>
  <c r="P983" i="1"/>
  <c r="R983" i="1" s="1"/>
  <c r="S983" i="1"/>
  <c r="P1860" i="1"/>
  <c r="R1860" i="1" s="1"/>
  <c r="S1860" i="1"/>
  <c r="P909" i="1"/>
  <c r="R909" i="1" s="1"/>
  <c r="S909" i="1"/>
  <c r="P863" i="1"/>
  <c r="R863" i="1" s="1"/>
  <c r="S863" i="1"/>
  <c r="P1291" i="1"/>
  <c r="R1291" i="1" s="1"/>
  <c r="S1291" i="1"/>
  <c r="P707" i="1"/>
  <c r="R707" i="1" s="1"/>
  <c r="S707" i="1"/>
  <c r="P735" i="1"/>
  <c r="R735" i="1" s="1"/>
  <c r="S735" i="1"/>
  <c r="P970" i="1"/>
  <c r="R970" i="1" s="1"/>
  <c r="S970" i="1"/>
  <c r="P662" i="1"/>
  <c r="R662" i="1" s="1"/>
  <c r="S662" i="1"/>
  <c r="P531" i="1"/>
  <c r="R531" i="1" s="1"/>
  <c r="S531" i="1"/>
  <c r="P561" i="1"/>
  <c r="R561" i="1" s="1"/>
  <c r="S561" i="1"/>
  <c r="P497" i="1"/>
  <c r="R497" i="1" s="1"/>
  <c r="S497" i="1"/>
  <c r="P424" i="1"/>
  <c r="R424" i="1" s="1"/>
  <c r="S424" i="1"/>
  <c r="P360" i="1"/>
  <c r="R360" i="1" s="1"/>
  <c r="S360" i="1"/>
  <c r="P299" i="1"/>
  <c r="R299" i="1" s="1"/>
  <c r="S299" i="1"/>
  <c r="P250" i="1"/>
  <c r="R250" i="1" s="1"/>
  <c r="S250" i="1"/>
  <c r="P195" i="1"/>
  <c r="R195" i="1" s="1"/>
  <c r="S195" i="1"/>
  <c r="P141" i="1"/>
  <c r="R141" i="1" s="1"/>
  <c r="S141" i="1"/>
  <c r="P77" i="1"/>
  <c r="R77" i="1" s="1"/>
  <c r="S77" i="1"/>
  <c r="P2100" i="1"/>
  <c r="R2100" i="1" s="1"/>
  <c r="P2135" i="1"/>
  <c r="R2135" i="1" s="1"/>
  <c r="P2290" i="1"/>
  <c r="R2290" i="1" s="1"/>
  <c r="S2290" i="1"/>
  <c r="P2272" i="1"/>
  <c r="R2272" i="1" s="1"/>
  <c r="P1662" i="1"/>
  <c r="R1662" i="1" s="1"/>
  <c r="S1662" i="1"/>
  <c r="P2226" i="1"/>
  <c r="R2226" i="1" s="1"/>
  <c r="S2226" i="1"/>
  <c r="P2208" i="1"/>
  <c r="R2208" i="1" s="1"/>
  <c r="S2208" i="1"/>
  <c r="P2171" i="1"/>
  <c r="R2171" i="1" s="1"/>
  <c r="S2171" i="1"/>
  <c r="P1517" i="1"/>
  <c r="R1517" i="1" s="1"/>
  <c r="S1517" i="1"/>
  <c r="P1966" i="1"/>
  <c r="R1966" i="1" s="1"/>
  <c r="S1966" i="1"/>
  <c r="P2329" i="1"/>
  <c r="R2329" i="1" s="1"/>
  <c r="S2329" i="1"/>
  <c r="P2391" i="1"/>
  <c r="R2391" i="1" s="1"/>
  <c r="S2391" i="1"/>
  <c r="P1092" i="1"/>
  <c r="R1092" i="1" s="1"/>
  <c r="S1092" i="1"/>
  <c r="P1447" i="1"/>
  <c r="R1447" i="1" s="1"/>
  <c r="S1447" i="1"/>
  <c r="P1646" i="1"/>
  <c r="R1646" i="1" s="1"/>
  <c r="S1646" i="1"/>
  <c r="P2080" i="1"/>
  <c r="R2080" i="1" s="1"/>
  <c r="S2080" i="1"/>
  <c r="P2360" i="1"/>
  <c r="R2360" i="1" s="1"/>
  <c r="S2360" i="1"/>
  <c r="P1816" i="1"/>
  <c r="R1816" i="1" s="1"/>
  <c r="S1816" i="1"/>
  <c r="P2053" i="1"/>
  <c r="R2053" i="1" s="1"/>
  <c r="S2053" i="1"/>
  <c r="P2265" i="1"/>
  <c r="R2265" i="1" s="1"/>
  <c r="S2265" i="1"/>
  <c r="P2016" i="1"/>
  <c r="R2016" i="1" s="1"/>
  <c r="S2016" i="1"/>
  <c r="P1472" i="1"/>
  <c r="R1472" i="1" s="1"/>
  <c r="S1472" i="1"/>
  <c r="P1084" i="1"/>
  <c r="R1084" i="1" s="1"/>
  <c r="S1084" i="1"/>
  <c r="P1989" i="1"/>
  <c r="R1989" i="1" s="1"/>
  <c r="S1989" i="1"/>
  <c r="P1970" i="1"/>
  <c r="R1970" i="1" s="1"/>
  <c r="S1970" i="1"/>
  <c r="P1961" i="1"/>
  <c r="R1961" i="1" s="1"/>
  <c r="S1961" i="1"/>
  <c r="P1330" i="1"/>
  <c r="R1330" i="1" s="1"/>
  <c r="S1330" i="1"/>
  <c r="P1943" i="1"/>
  <c r="R1943" i="1" s="1"/>
  <c r="S1943" i="1"/>
  <c r="P1934" i="1"/>
  <c r="R1934" i="1" s="1"/>
  <c r="S1934" i="1"/>
  <c r="P1915" i="1"/>
  <c r="R1915" i="1" s="1"/>
  <c r="S1915" i="1"/>
  <c r="P2250" i="1"/>
  <c r="R2250" i="1" s="1"/>
  <c r="S2250" i="1"/>
  <c r="P2317" i="1"/>
  <c r="R2317" i="1" s="1"/>
  <c r="S2317" i="1"/>
  <c r="P2319" i="1"/>
  <c r="R2319" i="1" s="1"/>
  <c r="S2319" i="1"/>
  <c r="P1534" i="1"/>
  <c r="R1534" i="1" s="1"/>
  <c r="S1534" i="1"/>
  <c r="P1870" i="1"/>
  <c r="R1870" i="1" s="1"/>
  <c r="S1870" i="1"/>
  <c r="P2210" i="1"/>
  <c r="R2210" i="1" s="1"/>
  <c r="S2210" i="1"/>
  <c r="P2241" i="1"/>
  <c r="R2241" i="1" s="1"/>
  <c r="S2241" i="1"/>
  <c r="P1311" i="1"/>
  <c r="R1311" i="1" s="1"/>
  <c r="S1311" i="1"/>
  <c r="P1130" i="1"/>
  <c r="R1130" i="1" s="1"/>
  <c r="S1130" i="1"/>
  <c r="P2412" i="1"/>
  <c r="R2412" i="1" s="1"/>
  <c r="S2412" i="1"/>
  <c r="P1031" i="1"/>
  <c r="R1031" i="1" s="1"/>
  <c r="S1031" i="1"/>
  <c r="P1787" i="1"/>
  <c r="R1787" i="1" s="1"/>
  <c r="S1787" i="1"/>
  <c r="P1778" i="1"/>
  <c r="R1778" i="1" s="1"/>
  <c r="S1778" i="1"/>
  <c r="P1769" i="1"/>
  <c r="R1769" i="1" s="1"/>
  <c r="S1769" i="1"/>
  <c r="P1760" i="1"/>
  <c r="R1760" i="1" s="1"/>
  <c r="S1760" i="1"/>
  <c r="P1751" i="1"/>
  <c r="R1751" i="1" s="1"/>
  <c r="S1751" i="1"/>
  <c r="P1742" i="1"/>
  <c r="R1742" i="1" s="1"/>
  <c r="S1742" i="1"/>
  <c r="P1723" i="1"/>
  <c r="R1723" i="1" s="1"/>
  <c r="S1723" i="1"/>
  <c r="P1714" i="1"/>
  <c r="R1714" i="1" s="1"/>
  <c r="S1714" i="1"/>
  <c r="P1705" i="1"/>
  <c r="R1705" i="1" s="1"/>
  <c r="S1705" i="1"/>
  <c r="P1696" i="1"/>
  <c r="R1696" i="1" s="1"/>
  <c r="S1696" i="1"/>
  <c r="P1687" i="1"/>
  <c r="R1687" i="1" s="1"/>
  <c r="S1687" i="1"/>
  <c r="P1678" i="1"/>
  <c r="R1678" i="1" s="1"/>
  <c r="S1678" i="1"/>
  <c r="P1114" i="1"/>
  <c r="R1114" i="1" s="1"/>
  <c r="S1114" i="1"/>
  <c r="P2255" i="1"/>
  <c r="R2255" i="1" s="1"/>
  <c r="S2255" i="1"/>
  <c r="P1814" i="1"/>
  <c r="R1814" i="1" s="1"/>
  <c r="S1814" i="1"/>
  <c r="P902" i="1"/>
  <c r="R902" i="1" s="1"/>
  <c r="S902" i="1"/>
  <c r="P1905" i="1"/>
  <c r="R1905" i="1" s="1"/>
  <c r="S1905" i="1"/>
  <c r="P1623" i="1"/>
  <c r="R1623" i="1" s="1"/>
  <c r="S1623" i="1"/>
  <c r="P2128" i="1"/>
  <c r="R2128" i="1" s="1"/>
  <c r="S2128" i="1"/>
  <c r="P1605" i="1"/>
  <c r="R1605" i="1" s="1"/>
  <c r="S1605" i="1"/>
  <c r="P973" i="1"/>
  <c r="R973" i="1" s="1"/>
  <c r="S973" i="1"/>
  <c r="P1165" i="1"/>
  <c r="R1165" i="1" s="1"/>
  <c r="S1165" i="1"/>
  <c r="P1568" i="1"/>
  <c r="R1568" i="1" s="1"/>
  <c r="S1568" i="1"/>
  <c r="P1559" i="1"/>
  <c r="R1559" i="1" s="1"/>
  <c r="S1559" i="1"/>
  <c r="P1550" i="1"/>
  <c r="R1550" i="1" s="1"/>
  <c r="S1550" i="1"/>
  <c r="P1541" i="1"/>
  <c r="R1541" i="1" s="1"/>
  <c r="S1541" i="1"/>
  <c r="P1531" i="1"/>
  <c r="R1531" i="1" s="1"/>
  <c r="S1531" i="1"/>
  <c r="P967" i="1"/>
  <c r="R967" i="1" s="1"/>
  <c r="S967" i="1"/>
  <c r="P2187" i="1"/>
  <c r="R2187" i="1" s="1"/>
  <c r="S2187" i="1"/>
  <c r="P1909" i="1"/>
  <c r="R1909" i="1" s="1"/>
  <c r="S1909" i="1"/>
  <c r="P943" i="1"/>
  <c r="R943" i="1" s="1"/>
  <c r="S943" i="1"/>
  <c r="P1643" i="1"/>
  <c r="R1643" i="1" s="1"/>
  <c r="S1643" i="1"/>
  <c r="P1340" i="1"/>
  <c r="R1340" i="1" s="1"/>
  <c r="S1340" i="1"/>
  <c r="P1467" i="1"/>
  <c r="R1467" i="1" s="1"/>
  <c r="S1467" i="1"/>
  <c r="P1458" i="1"/>
  <c r="R1458" i="1" s="1"/>
  <c r="S1458" i="1"/>
  <c r="P1660" i="1"/>
  <c r="R1660" i="1" s="1"/>
  <c r="S1660" i="1"/>
  <c r="P1253" i="1"/>
  <c r="R1253" i="1" s="1"/>
  <c r="S1253" i="1"/>
  <c r="P934" i="1"/>
  <c r="R934" i="1" s="1"/>
  <c r="S934" i="1"/>
  <c r="P1052" i="1"/>
  <c r="R1052" i="1" s="1"/>
  <c r="S1052" i="1"/>
  <c r="P1413" i="1"/>
  <c r="R1413" i="1" s="1"/>
  <c r="S1413" i="1"/>
  <c r="P1403" i="1"/>
  <c r="R1403" i="1" s="1"/>
  <c r="S1403" i="1"/>
  <c r="P1394" i="1"/>
  <c r="R1394" i="1" s="1"/>
  <c r="S1394" i="1"/>
  <c r="P1385" i="1"/>
  <c r="R1385" i="1" s="1"/>
  <c r="S1385" i="1"/>
  <c r="P1376" i="1"/>
  <c r="R1376" i="1" s="1"/>
  <c r="S1376" i="1"/>
  <c r="P1367" i="1"/>
  <c r="R1367" i="1" s="1"/>
  <c r="S1367" i="1"/>
  <c r="P1358" i="1"/>
  <c r="R1358" i="1" s="1"/>
  <c r="S1358" i="1"/>
  <c r="P1349" i="1"/>
  <c r="R1349" i="1" s="1"/>
  <c r="S1349" i="1"/>
  <c r="P1964" i="1"/>
  <c r="R1964" i="1" s="1"/>
  <c r="S1964" i="1"/>
  <c r="P963" i="1"/>
  <c r="R963" i="1" s="1"/>
  <c r="S963" i="1"/>
  <c r="P2112" i="1"/>
  <c r="R2112" i="1" s="1"/>
  <c r="S2112" i="1"/>
  <c r="P1312" i="1"/>
  <c r="R1312" i="1" s="1"/>
  <c r="S1312" i="1"/>
  <c r="P1303" i="1"/>
  <c r="R1303" i="1" s="1"/>
  <c r="S1303" i="1"/>
  <c r="P1294" i="1"/>
  <c r="R1294" i="1" s="1"/>
  <c r="S1294" i="1"/>
  <c r="P1285" i="1"/>
  <c r="R1285" i="1" s="1"/>
  <c r="S1285" i="1"/>
  <c r="P1275" i="1"/>
  <c r="R1275" i="1" s="1"/>
  <c r="S1275" i="1"/>
  <c r="P1509" i="1"/>
  <c r="R1509" i="1" s="1"/>
  <c r="S1509" i="1"/>
  <c r="P1257" i="1"/>
  <c r="R1257" i="1" s="1"/>
  <c r="S1257" i="1"/>
  <c r="P1248" i="1"/>
  <c r="R1248" i="1" s="1"/>
  <c r="S1248" i="1"/>
  <c r="P1239" i="1"/>
  <c r="R1239" i="1" s="1"/>
  <c r="S1239" i="1"/>
  <c r="P1230" i="1"/>
  <c r="R1230" i="1" s="1"/>
  <c r="S1230" i="1"/>
  <c r="P1221" i="1"/>
  <c r="R1221" i="1" s="1"/>
  <c r="S1221" i="1"/>
  <c r="P1211" i="1"/>
  <c r="R1211" i="1" s="1"/>
  <c r="S1211" i="1"/>
  <c r="P1202" i="1"/>
  <c r="R1202" i="1" s="1"/>
  <c r="S1202" i="1"/>
  <c r="P1047" i="1"/>
  <c r="R1047" i="1" s="1"/>
  <c r="S1047" i="1"/>
  <c r="P1184" i="1"/>
  <c r="R1184" i="1" s="1"/>
  <c r="S1184" i="1"/>
  <c r="P1175" i="1"/>
  <c r="R1175" i="1" s="1"/>
  <c r="S1175" i="1"/>
  <c r="P1166" i="1"/>
  <c r="R1166" i="1" s="1"/>
  <c r="S1166" i="1"/>
  <c r="P1157" i="1"/>
  <c r="R1157" i="1" s="1"/>
  <c r="S1157" i="1"/>
  <c r="P1433" i="1"/>
  <c r="R1433" i="1" s="1"/>
  <c r="S1433" i="1"/>
  <c r="P2133" i="1"/>
  <c r="R2133" i="1" s="1"/>
  <c r="S2133" i="1"/>
  <c r="P826" i="1"/>
  <c r="R826" i="1" s="1"/>
  <c r="S826" i="1"/>
  <c r="P801" i="1"/>
  <c r="R801" i="1" s="1"/>
  <c r="S801" i="1"/>
  <c r="P965" i="1"/>
  <c r="R965" i="1" s="1"/>
  <c r="S965" i="1"/>
  <c r="P653" i="1"/>
  <c r="R653" i="1" s="1"/>
  <c r="S653" i="1"/>
  <c r="P1329" i="1"/>
  <c r="R1329" i="1" s="1"/>
  <c r="S1329" i="1"/>
  <c r="P2295" i="1"/>
  <c r="R2295" i="1" s="1"/>
  <c r="S2295" i="1"/>
  <c r="P935" i="1"/>
  <c r="R935" i="1" s="1"/>
  <c r="S935" i="1"/>
  <c r="P1065" i="1"/>
  <c r="R1065" i="1" s="1"/>
  <c r="S1065" i="1"/>
  <c r="P1314" i="1"/>
  <c r="R1314" i="1" s="1"/>
  <c r="S1314" i="1"/>
  <c r="P2176" i="1"/>
  <c r="R2176" i="1" s="1"/>
  <c r="S2176" i="1"/>
  <c r="P1512" i="1"/>
  <c r="R1512" i="1" s="1"/>
  <c r="S1512" i="1"/>
  <c r="P1869" i="1"/>
  <c r="R1869" i="1" s="1"/>
  <c r="S1869" i="1"/>
  <c r="P1019" i="1"/>
  <c r="R1019" i="1" s="1"/>
  <c r="S1019" i="1"/>
  <c r="P1010" i="1"/>
  <c r="R1010" i="1" s="1"/>
  <c r="S1010" i="1"/>
  <c r="P1001" i="1"/>
  <c r="R1001" i="1" s="1"/>
  <c r="S1001" i="1"/>
  <c r="P992" i="1"/>
  <c r="R992" i="1" s="1"/>
  <c r="S992" i="1"/>
  <c r="P700" i="1"/>
  <c r="R700" i="1" s="1"/>
  <c r="S700" i="1"/>
  <c r="P1488" i="1"/>
  <c r="R1488" i="1" s="1"/>
  <c r="S1488" i="1"/>
  <c r="P2188" i="1"/>
  <c r="R2188" i="1" s="1"/>
  <c r="S2188" i="1"/>
  <c r="P545" i="1"/>
  <c r="R545" i="1" s="1"/>
  <c r="S545" i="1"/>
  <c r="P946" i="1"/>
  <c r="R946" i="1" s="1"/>
  <c r="S946" i="1"/>
  <c r="P1122" i="1"/>
  <c r="R1122" i="1" s="1"/>
  <c r="S1122" i="1"/>
  <c r="P2117" i="1"/>
  <c r="R2117" i="1" s="1"/>
  <c r="S2117" i="1"/>
  <c r="P919" i="1"/>
  <c r="R919" i="1" s="1"/>
  <c r="S919" i="1"/>
  <c r="P1332" i="1"/>
  <c r="R1332" i="1" s="1"/>
  <c r="S1332" i="1"/>
  <c r="P901" i="1"/>
  <c r="R901" i="1" s="1"/>
  <c r="S901" i="1"/>
  <c r="P763" i="1"/>
  <c r="R763" i="1" s="1"/>
  <c r="S763" i="1"/>
  <c r="P882" i="1"/>
  <c r="R882" i="1" s="1"/>
  <c r="S882" i="1"/>
  <c r="P873" i="1"/>
  <c r="R873" i="1" s="1"/>
  <c r="S873" i="1"/>
  <c r="P864" i="1"/>
  <c r="R864" i="1" s="1"/>
  <c r="S864" i="1"/>
  <c r="P855" i="1"/>
  <c r="R855" i="1" s="1"/>
  <c r="S855" i="1"/>
  <c r="P846" i="1"/>
  <c r="R846" i="1" s="1"/>
  <c r="S846" i="1"/>
  <c r="P837" i="1"/>
  <c r="R837" i="1" s="1"/>
  <c r="S837" i="1"/>
  <c r="P827" i="1"/>
  <c r="R827" i="1" s="1"/>
  <c r="S827" i="1"/>
  <c r="P652" i="1"/>
  <c r="R652" i="1" s="1"/>
  <c r="S652" i="1"/>
  <c r="P809" i="1"/>
  <c r="R809" i="1" s="1"/>
  <c r="S809" i="1"/>
  <c r="P800" i="1"/>
  <c r="R800" i="1" s="1"/>
  <c r="S800" i="1"/>
  <c r="P2413" i="1"/>
  <c r="R2413" i="1" s="1"/>
  <c r="S2413" i="1"/>
  <c r="P782" i="1"/>
  <c r="R782" i="1" s="1"/>
  <c r="S782" i="1"/>
  <c r="P646" i="1"/>
  <c r="R646" i="1" s="1"/>
  <c r="S646" i="1"/>
  <c r="P960" i="1"/>
  <c r="R960" i="1" s="1"/>
  <c r="S960" i="1"/>
  <c r="P754" i="1"/>
  <c r="R754" i="1" s="1"/>
  <c r="S754" i="1"/>
  <c r="P745" i="1"/>
  <c r="R745" i="1" s="1"/>
  <c r="S745" i="1"/>
  <c r="P736" i="1"/>
  <c r="R736" i="1" s="1"/>
  <c r="S736" i="1"/>
  <c r="P727" i="1"/>
  <c r="R727" i="1" s="1"/>
  <c r="S727" i="1"/>
  <c r="P718" i="1"/>
  <c r="R718" i="1" s="1"/>
  <c r="S718" i="1"/>
  <c r="P1610" i="1"/>
  <c r="R1610" i="1" s="1"/>
  <c r="S1610" i="1"/>
  <c r="P699" i="1"/>
  <c r="R699" i="1" s="1"/>
  <c r="S699" i="1"/>
  <c r="P690" i="1"/>
  <c r="R690" i="1" s="1"/>
  <c r="S690" i="1"/>
  <c r="P962" i="1"/>
  <c r="R962" i="1" s="1"/>
  <c r="S962" i="1"/>
  <c r="P891" i="1"/>
  <c r="R891" i="1" s="1"/>
  <c r="S891" i="1"/>
  <c r="P663" i="1"/>
  <c r="R663" i="1" s="1"/>
  <c r="S663" i="1"/>
  <c r="P1483" i="1"/>
  <c r="R1483" i="1" s="1"/>
  <c r="S1483" i="1"/>
  <c r="P1881" i="1"/>
  <c r="R1881" i="1" s="1"/>
  <c r="S1881" i="1"/>
  <c r="P635" i="1"/>
  <c r="R635" i="1" s="1"/>
  <c r="S635" i="1"/>
  <c r="P2067" i="1"/>
  <c r="R2067" i="1" s="1"/>
  <c r="S2067" i="1"/>
  <c r="P617" i="1"/>
  <c r="R617" i="1" s="1"/>
  <c r="S617" i="1"/>
  <c r="P608" i="1"/>
  <c r="R608" i="1" s="1"/>
  <c r="S608" i="1"/>
  <c r="P599" i="1"/>
  <c r="R599" i="1" s="1"/>
  <c r="S599" i="1"/>
  <c r="P590" i="1"/>
  <c r="R590" i="1" s="1"/>
  <c r="S590" i="1"/>
  <c r="P581" i="1"/>
  <c r="R581" i="1" s="1"/>
  <c r="S581" i="1"/>
  <c r="P571" i="1"/>
  <c r="R571" i="1" s="1"/>
  <c r="S571" i="1"/>
  <c r="P562" i="1"/>
  <c r="R562" i="1" s="1"/>
  <c r="S562" i="1"/>
  <c r="P553" i="1"/>
  <c r="R553" i="1" s="1"/>
  <c r="S553" i="1"/>
  <c r="P466" i="1"/>
  <c r="R466" i="1" s="1"/>
  <c r="S466" i="1"/>
  <c r="P1142" i="1"/>
  <c r="R1142" i="1" s="1"/>
  <c r="S1142" i="1"/>
  <c r="P396" i="1"/>
  <c r="R396" i="1" s="1"/>
  <c r="S396" i="1"/>
  <c r="P1042" i="1"/>
  <c r="R1042" i="1" s="1"/>
  <c r="S1042" i="1"/>
  <c r="P507" i="1"/>
  <c r="R507" i="1" s="1"/>
  <c r="S507" i="1"/>
  <c r="P498" i="1"/>
  <c r="R498" i="1" s="1"/>
  <c r="S498" i="1"/>
  <c r="P489" i="1"/>
  <c r="R489" i="1" s="1"/>
  <c r="S489" i="1"/>
  <c r="P480" i="1"/>
  <c r="R480" i="1" s="1"/>
  <c r="S480" i="1"/>
  <c r="P471" i="1"/>
  <c r="R471" i="1" s="1"/>
  <c r="S471" i="1"/>
  <c r="P462" i="1"/>
  <c r="R462" i="1" s="1"/>
  <c r="S462" i="1"/>
  <c r="P343" i="1"/>
  <c r="R343" i="1" s="1"/>
  <c r="S343" i="1"/>
  <c r="P453" i="1"/>
  <c r="R453" i="1" s="1"/>
  <c r="S453" i="1"/>
  <c r="P434" i="1"/>
  <c r="R434" i="1" s="1"/>
  <c r="S434" i="1"/>
  <c r="P425" i="1"/>
  <c r="R425" i="1" s="1"/>
  <c r="S425" i="1"/>
  <c r="P416" i="1"/>
  <c r="R416" i="1" s="1"/>
  <c r="S416" i="1"/>
  <c r="P407" i="1"/>
  <c r="R407" i="1" s="1"/>
  <c r="S407" i="1"/>
  <c r="P342" i="1"/>
  <c r="R342" i="1" s="1"/>
  <c r="S342" i="1"/>
  <c r="P389" i="1"/>
  <c r="R389" i="1" s="1"/>
  <c r="S389" i="1"/>
  <c r="P379" i="1"/>
  <c r="R379" i="1" s="1"/>
  <c r="S379" i="1"/>
  <c r="P370" i="1"/>
  <c r="R370" i="1" s="1"/>
  <c r="S370" i="1"/>
  <c r="P361" i="1"/>
  <c r="R361" i="1" s="1"/>
  <c r="S361" i="1"/>
  <c r="P352" i="1"/>
  <c r="R352" i="1" s="1"/>
  <c r="S352" i="1"/>
  <c r="P305" i="1"/>
  <c r="R305" i="1" s="1"/>
  <c r="S305" i="1"/>
  <c r="P334" i="1"/>
  <c r="R334" i="1" s="1"/>
  <c r="S334" i="1"/>
  <c r="P325" i="1"/>
  <c r="R325" i="1" s="1"/>
  <c r="S325" i="1"/>
  <c r="P315" i="1"/>
  <c r="R315" i="1" s="1"/>
  <c r="S315" i="1"/>
  <c r="P306" i="1"/>
  <c r="R306" i="1" s="1"/>
  <c r="S306" i="1"/>
  <c r="P215" i="1"/>
  <c r="R215" i="1" s="1"/>
  <c r="S215" i="1"/>
  <c r="P288" i="1"/>
  <c r="R288" i="1" s="1"/>
  <c r="S288" i="1"/>
  <c r="P279" i="1"/>
  <c r="R279" i="1" s="1"/>
  <c r="S279" i="1"/>
  <c r="P270" i="1"/>
  <c r="R270" i="1" s="1"/>
  <c r="S270" i="1"/>
  <c r="P261" i="1"/>
  <c r="R261" i="1" s="1"/>
  <c r="S261" i="1"/>
  <c r="P251" i="1"/>
  <c r="R251" i="1" s="1"/>
  <c r="S251" i="1"/>
  <c r="P242" i="1"/>
  <c r="R242" i="1" s="1"/>
  <c r="S242" i="1"/>
  <c r="P168" i="1"/>
  <c r="R168" i="1" s="1"/>
  <c r="S168" i="1"/>
  <c r="P224" i="1"/>
  <c r="R224" i="1" s="1"/>
  <c r="S224" i="1"/>
  <c r="P173" i="1"/>
  <c r="R173" i="1" s="1"/>
  <c r="S173" i="1"/>
  <c r="P248" i="1"/>
  <c r="R248" i="1" s="1"/>
  <c r="S248" i="1"/>
  <c r="P197" i="1"/>
  <c r="R197" i="1" s="1"/>
  <c r="S197" i="1"/>
  <c r="P187" i="1"/>
  <c r="R187" i="1" s="1"/>
  <c r="S187" i="1"/>
  <c r="P178" i="1"/>
  <c r="R178" i="1" s="1"/>
  <c r="S178" i="1"/>
  <c r="P169" i="1"/>
  <c r="R169" i="1" s="1"/>
  <c r="S169" i="1"/>
  <c r="P160" i="1"/>
  <c r="R160" i="1" s="1"/>
  <c r="S160" i="1"/>
  <c r="P151" i="1"/>
  <c r="R151" i="1" s="1"/>
  <c r="S151" i="1"/>
  <c r="P142" i="1"/>
  <c r="R142" i="1" s="1"/>
  <c r="S142" i="1"/>
  <c r="P133" i="1"/>
  <c r="R133" i="1" s="1"/>
  <c r="S133" i="1"/>
  <c r="P123" i="1"/>
  <c r="R123" i="1" s="1"/>
  <c r="S123" i="1"/>
  <c r="P114" i="1"/>
  <c r="R114" i="1" s="1"/>
  <c r="S114" i="1"/>
  <c r="P105" i="1"/>
  <c r="R105" i="1" s="1"/>
  <c r="S105" i="1"/>
  <c r="P96" i="1"/>
  <c r="R96" i="1" s="1"/>
  <c r="S96" i="1"/>
  <c r="P87" i="1"/>
  <c r="R87" i="1" s="1"/>
  <c r="S87" i="1"/>
  <c r="P78" i="1"/>
  <c r="R78" i="1" s="1"/>
  <c r="S78" i="1"/>
  <c r="P69" i="1"/>
  <c r="R69" i="1" s="1"/>
  <c r="S69" i="1"/>
  <c r="P59" i="1"/>
  <c r="R59" i="1" s="1"/>
  <c r="S59" i="1"/>
  <c r="P50" i="1"/>
  <c r="R50" i="1" s="1"/>
  <c r="S50" i="1"/>
  <c r="P41" i="1"/>
  <c r="R41" i="1" s="1"/>
  <c r="S41" i="1"/>
  <c r="P32" i="1"/>
  <c r="R32" i="1" s="1"/>
  <c r="S32" i="1"/>
  <c r="S2423" i="1"/>
  <c r="S2415" i="1"/>
  <c r="S2407" i="1"/>
  <c r="S2185" i="1"/>
  <c r="S1838" i="1"/>
  <c r="S2223" i="1"/>
  <c r="S2155" i="1"/>
  <c r="S1894" i="1"/>
  <c r="S2034" i="1"/>
  <c r="S1410" i="1"/>
  <c r="S1910" i="1"/>
  <c r="S1872" i="1"/>
  <c r="S2327" i="1"/>
  <c r="S1490" i="1"/>
  <c r="S2282" i="1"/>
  <c r="S2054" i="1"/>
  <c r="S2275" i="1"/>
  <c r="S1877" i="1"/>
  <c r="S1669" i="1"/>
  <c r="S2203" i="1"/>
  <c r="S2377" i="1"/>
  <c r="S1854" i="1"/>
  <c r="S2164" i="1"/>
  <c r="S2047" i="1"/>
  <c r="S2309" i="1"/>
  <c r="S1805" i="1"/>
  <c r="P2474" i="1"/>
  <c r="R2474" i="1" s="1"/>
  <c r="S2474" i="1"/>
  <c r="P2546" i="1"/>
  <c r="R2546" i="1" s="1"/>
  <c r="S2546" i="1"/>
  <c r="P1430" i="1"/>
  <c r="R1430" i="1" s="1"/>
  <c r="S1430" i="1"/>
  <c r="S2471" i="1"/>
  <c r="P2471" i="1"/>
  <c r="R2471" i="1" s="1"/>
  <c r="P2533" i="1"/>
  <c r="R2533" i="1" s="1"/>
  <c r="P2501" i="1"/>
  <c r="R2501" i="1" s="1"/>
  <c r="P2465" i="1"/>
  <c r="R2465" i="1" s="1"/>
  <c r="P777" i="1"/>
  <c r="R777" i="1" s="1"/>
  <c r="P2449" i="1"/>
  <c r="R2449" i="1" s="1"/>
  <c r="P2446" i="1"/>
  <c r="R2446" i="1" s="1"/>
  <c r="P2538" i="1"/>
  <c r="R2538" i="1" s="1"/>
  <c r="P2532" i="1"/>
  <c r="R2532" i="1" s="1"/>
  <c r="P2523" i="1"/>
  <c r="R2523" i="1" s="1"/>
  <c r="P2517" i="1"/>
  <c r="R2517" i="1" s="1"/>
  <c r="P2507" i="1"/>
  <c r="R2507" i="1" s="1"/>
  <c r="P2500" i="1"/>
  <c r="R2500" i="1" s="1"/>
  <c r="P2487" i="1"/>
  <c r="R2487" i="1" s="1"/>
  <c r="P2464" i="1"/>
  <c r="R2464" i="1" s="1"/>
  <c r="P2458" i="1"/>
  <c r="R2458" i="1" s="1"/>
  <c r="P2448" i="1"/>
  <c r="R2448" i="1" s="1"/>
  <c r="P2442" i="1"/>
  <c r="R2442" i="1" s="1"/>
  <c r="P2547" i="1"/>
  <c r="R2547" i="1" s="1"/>
  <c r="P2540" i="1"/>
  <c r="R2540" i="1" s="1"/>
  <c r="P2503" i="1"/>
  <c r="R2503" i="1" s="1"/>
  <c r="P2472" i="1"/>
  <c r="R2472" i="1" s="1"/>
  <c r="P2528" i="1"/>
  <c r="R2528" i="1" s="1"/>
  <c r="P2492" i="1"/>
  <c r="R2492" i="1" s="1"/>
  <c r="P686" i="1"/>
  <c r="R686" i="1" s="1"/>
  <c r="P2441" i="1"/>
  <c r="R2441" i="1" s="1"/>
  <c r="P2525" i="1"/>
  <c r="R2525" i="1" s="1"/>
  <c r="P1667" i="1"/>
  <c r="R1667" i="1" s="1"/>
  <c r="P2509" i="1"/>
  <c r="R2509" i="1" s="1"/>
  <c r="P2506" i="1"/>
  <c r="R2506" i="1" s="1"/>
  <c r="P2495" i="1"/>
  <c r="R2495" i="1" s="1"/>
  <c r="P2468" i="1"/>
  <c r="R2468" i="1" s="1"/>
  <c r="P2463" i="1"/>
  <c r="R2463" i="1" s="1"/>
  <c r="P2460" i="1"/>
  <c r="R2460" i="1" s="1"/>
  <c r="P2539" i="1"/>
  <c r="R2539" i="1" s="1"/>
  <c r="P2515" i="1"/>
  <c r="R2515" i="1" s="1"/>
  <c r="P2512" i="1"/>
  <c r="R2512" i="1" s="1"/>
  <c r="T2515" i="1"/>
  <c r="T2508" i="1"/>
  <c r="T2476" i="1"/>
  <c r="T796" i="1"/>
  <c r="T2452" i="1"/>
  <c r="T2439" i="1"/>
  <c r="T2436" i="1"/>
  <c r="T2526" i="1"/>
  <c r="T2547" i="1"/>
  <c r="T345" i="1"/>
  <c r="T2531" i="1"/>
  <c r="T2516" i="1"/>
  <c r="T1025" i="1"/>
  <c r="T2502" i="1"/>
  <c r="T2492" i="1"/>
  <c r="T2447" i="1"/>
  <c r="T495" i="1"/>
  <c r="S2549" i="1"/>
  <c r="S2540" i="1"/>
  <c r="P2527" i="1"/>
  <c r="R2527" i="1" s="1"/>
  <c r="S2524" i="1"/>
  <c r="S2500" i="1"/>
  <c r="P2496" i="1"/>
  <c r="R2496" i="1" s="1"/>
  <c r="T2487" i="1"/>
  <c r="P2485" i="1"/>
  <c r="R2485" i="1" s="1"/>
  <c r="P2483" i="1"/>
  <c r="R2483" i="1" s="1"/>
  <c r="P2480" i="1"/>
  <c r="R2480" i="1" s="1"/>
  <c r="P2467" i="1"/>
  <c r="R2467" i="1" s="1"/>
  <c r="T777" i="1"/>
  <c r="P2433" i="1"/>
  <c r="R2433" i="1" s="1"/>
  <c r="P2427" i="1"/>
  <c r="R2427" i="1" s="1"/>
  <c r="P2519" i="1"/>
  <c r="R2519" i="1" s="1"/>
  <c r="P2288" i="1"/>
  <c r="R2288" i="1" s="1"/>
  <c r="S2493" i="1"/>
  <c r="T2491" i="1"/>
  <c r="T2482" i="1"/>
  <c r="T2475" i="1"/>
  <c r="P2454" i="1"/>
  <c r="R2454" i="1" s="1"/>
  <c r="P2438" i="1"/>
  <c r="R2438" i="1" s="1"/>
  <c r="P2435" i="1"/>
  <c r="R2435" i="1" s="1"/>
  <c r="P2429" i="1"/>
  <c r="R2429" i="1" s="1"/>
  <c r="S2081" i="1"/>
  <c r="S2497" i="1"/>
  <c r="P2479" i="1"/>
  <c r="R2479" i="1" s="1"/>
  <c r="P2477" i="1"/>
  <c r="R2477" i="1" s="1"/>
  <c r="P2475" i="1"/>
  <c r="R2475" i="1" s="1"/>
  <c r="P2466" i="1"/>
  <c r="R2466" i="1" s="1"/>
  <c r="S2460" i="1"/>
  <c r="P2445" i="1"/>
  <c r="R2445" i="1" s="1"/>
  <c r="S2434" i="1"/>
  <c r="S2525" i="1"/>
  <c r="P2521" i="1"/>
  <c r="R2521" i="1" s="1"/>
  <c r="S2501" i="1"/>
  <c r="P2488" i="1"/>
  <c r="R2488" i="1" s="1"/>
  <c r="T1868" i="1"/>
  <c r="S2517" i="1"/>
  <c r="P2511" i="1"/>
  <c r="R2511" i="1" s="1"/>
  <c r="P2470" i="1"/>
  <c r="R2470" i="1" s="1"/>
  <c r="P796" i="1"/>
  <c r="R796" i="1" s="1"/>
  <c r="P2447" i="1"/>
  <c r="R2447" i="1" s="1"/>
  <c r="P2439" i="1"/>
  <c r="R2439" i="1" s="1"/>
  <c r="P495" i="1"/>
  <c r="R495" i="1" s="1"/>
  <c r="P345" i="1"/>
  <c r="R345" i="1" s="1"/>
  <c r="P2550" i="1"/>
  <c r="R2550" i="1" s="1"/>
  <c r="S2550" i="1"/>
  <c r="S2544" i="1"/>
  <c r="P2544" i="1"/>
  <c r="R2544" i="1" s="1"/>
  <c r="T2543" i="1"/>
  <c r="T2538" i="1"/>
  <c r="P2542" i="1"/>
  <c r="R2542" i="1" s="1"/>
  <c r="S2542" i="1"/>
  <c r="P2545" i="1"/>
  <c r="R2545" i="1" s="1"/>
  <c r="S2545" i="1"/>
  <c r="T2529" i="1"/>
  <c r="T2537" i="1"/>
  <c r="P1868" i="1"/>
  <c r="R1868" i="1" s="1"/>
  <c r="S2506" i="1"/>
  <c r="S2509" i="1"/>
  <c r="T2530" i="1"/>
  <c r="T1667" i="1"/>
  <c r="P2498" i="1"/>
  <c r="R2498" i="1" s="1"/>
  <c r="S2498" i="1"/>
  <c r="P2537" i="1"/>
  <c r="R2537" i="1" s="1"/>
  <c r="T2486" i="1"/>
  <c r="P2530" i="1"/>
  <c r="R2530" i="1" s="1"/>
  <c r="P2526" i="1"/>
  <c r="R2526" i="1" s="1"/>
  <c r="P2518" i="1"/>
  <c r="R2518" i="1" s="1"/>
  <c r="S2518" i="1"/>
  <c r="T2521" i="1"/>
  <c r="S2481" i="1"/>
  <c r="P2469" i="1"/>
  <c r="R2469" i="1" s="1"/>
  <c r="S2469" i="1"/>
  <c r="S2450" i="1"/>
  <c r="S2430" i="1"/>
  <c r="P2430" i="1"/>
  <c r="R2430" i="1" s="1"/>
  <c r="P2522" i="1"/>
  <c r="R2522" i="1" s="1"/>
  <c r="P2510" i="1"/>
  <c r="R2510" i="1" s="1"/>
  <c r="P1132" i="1"/>
  <c r="R1132" i="1" s="1"/>
  <c r="P2478" i="1"/>
  <c r="R2478" i="1" s="1"/>
  <c r="P2461" i="1"/>
  <c r="R2461" i="1" s="1"/>
  <c r="S2461" i="1"/>
  <c r="T2477" i="1"/>
  <c r="T2454" i="1"/>
  <c r="P2486" i="1"/>
  <c r="R2486" i="1" s="1"/>
  <c r="T2470" i="1"/>
  <c r="S2458" i="1"/>
  <c r="T2432" i="1"/>
  <c r="T2485" i="1"/>
  <c r="T2462" i="1"/>
  <c r="P640" i="1"/>
  <c r="R640" i="1" s="1"/>
  <c r="T2438" i="1"/>
  <c r="P2494" i="1"/>
  <c r="R2494" i="1" s="1"/>
  <c r="T2442" i="1"/>
  <c r="T2288" i="1"/>
  <c r="T2473" i="1"/>
  <c r="P2462" i="1"/>
  <c r="R2462" i="1" s="1"/>
  <c r="P2529" i="1"/>
  <c r="R2529" i="1" s="1"/>
  <c r="S2522" i="1"/>
  <c r="P2514" i="1"/>
  <c r="R2514" i="1" s="1"/>
  <c r="S2510" i="1"/>
  <c r="P2502" i="1"/>
  <c r="R2502" i="1" s="1"/>
  <c r="S1132" i="1"/>
  <c r="P2482" i="1"/>
  <c r="R2482" i="1" s="1"/>
  <c r="S2478" i="1"/>
  <c r="T2465" i="1"/>
  <c r="S2446" i="1"/>
  <c r="T2457" i="1"/>
  <c r="T2449" i="1"/>
  <c r="T2441" i="1"/>
  <c r="T2433" i="1"/>
  <c r="S2451" i="1"/>
  <c r="S640" i="1"/>
  <c r="S2435" i="1"/>
  <c r="S2427" i="1"/>
  <c r="S2453" i="1"/>
  <c r="S2445" i="1"/>
  <c r="S2437" i="1"/>
  <c r="S2429" i="1"/>
  <c r="T219" i="1"/>
  <c r="T188" i="1"/>
  <c r="T185" i="1"/>
  <c r="T346" i="1"/>
  <c r="T228" i="1"/>
  <c r="T212" i="1"/>
  <c r="T196" i="1"/>
  <c r="T164" i="1"/>
  <c r="T330" i="1"/>
  <c r="T258" i="1"/>
  <c r="T236" i="1"/>
  <c r="T220" i="1"/>
  <c r="T204" i="1"/>
  <c r="T172" i="1"/>
  <c r="T148" i="1"/>
  <c r="T239" i="1"/>
  <c r="S15" i="1"/>
  <c r="P15" i="1"/>
  <c r="R15" i="1" s="1"/>
  <c r="S21" i="1"/>
  <c r="P21" i="1"/>
  <c r="R21" i="1" s="1"/>
  <c r="S6" i="1"/>
  <c r="P6" i="1"/>
  <c r="R6" i="1" s="1"/>
  <c r="P1423" i="1"/>
  <c r="R1423" i="1" s="1"/>
  <c r="P2044" i="1"/>
  <c r="R2044" i="1" s="1"/>
  <c r="P1089" i="1"/>
  <c r="R1089" i="1" s="1"/>
  <c r="P1595" i="1"/>
  <c r="R1595" i="1" s="1"/>
  <c r="P2313" i="1"/>
  <c r="R2313" i="1" s="1"/>
  <c r="P1788" i="1"/>
  <c r="R1788" i="1" s="1"/>
  <c r="P1724" i="1"/>
  <c r="R1724" i="1" s="1"/>
  <c r="P2301" i="1"/>
  <c r="R2301" i="1" s="1"/>
  <c r="P2382" i="1"/>
  <c r="R2382" i="1" s="1"/>
  <c r="P1532" i="1"/>
  <c r="R1532" i="1" s="1"/>
  <c r="P1468" i="1"/>
  <c r="R1468" i="1" s="1"/>
  <c r="P1404" i="1"/>
  <c r="R1404" i="1" s="1"/>
  <c r="P1489" i="1"/>
  <c r="R1489" i="1" s="1"/>
  <c r="P1276" i="1"/>
  <c r="R1276" i="1" s="1"/>
  <c r="P1212" i="1"/>
  <c r="R1212" i="1" s="1"/>
  <c r="P1057" i="1"/>
  <c r="R1057" i="1" s="1"/>
  <c r="P2017" i="1"/>
  <c r="R2017" i="1" s="1"/>
  <c r="P1020" i="1"/>
  <c r="R1020" i="1" s="1"/>
  <c r="P687" i="1"/>
  <c r="R687" i="1" s="1"/>
  <c r="P892" i="1"/>
  <c r="R892" i="1" s="1"/>
  <c r="P828" i="1"/>
  <c r="R828" i="1" s="1"/>
  <c r="P516" i="1"/>
  <c r="R516" i="1" s="1"/>
  <c r="P2390" i="1"/>
  <c r="R2390" i="1" s="1"/>
  <c r="P1029" i="1"/>
  <c r="R1029" i="1" s="1"/>
  <c r="P572" i="1"/>
  <c r="R572" i="1" s="1"/>
  <c r="P508" i="1"/>
  <c r="R508" i="1" s="1"/>
  <c r="P708" i="1"/>
  <c r="R708" i="1" s="1"/>
  <c r="P380" i="1"/>
  <c r="R380" i="1" s="1"/>
  <c r="P316" i="1"/>
  <c r="R316" i="1" s="1"/>
  <c r="P252" i="1"/>
  <c r="R252" i="1" s="1"/>
  <c r="P188" i="1"/>
  <c r="R188" i="1" s="1"/>
  <c r="P124" i="1"/>
  <c r="R124" i="1" s="1"/>
  <c r="P60" i="1"/>
  <c r="R60" i="1" s="1"/>
  <c r="P1061" i="1"/>
  <c r="R1061" i="1" s="1"/>
  <c r="P1442" i="1"/>
  <c r="R1442" i="1" s="1"/>
  <c r="P1266" i="1"/>
  <c r="R1266" i="1" s="1"/>
  <c r="P2356" i="1"/>
  <c r="R2356" i="1" s="1"/>
  <c r="P1844" i="1"/>
  <c r="R1844" i="1" s="1"/>
  <c r="P1780" i="1"/>
  <c r="R1780" i="1" s="1"/>
  <c r="P1716" i="1"/>
  <c r="R1716" i="1" s="1"/>
  <c r="P1652" i="1"/>
  <c r="R1652" i="1" s="1"/>
  <c r="P1462" i="1"/>
  <c r="R1462" i="1" s="1"/>
  <c r="P1524" i="1"/>
  <c r="R1524" i="1" s="1"/>
  <c r="P2411" i="1"/>
  <c r="R2411" i="1" s="1"/>
  <c r="P1396" i="1"/>
  <c r="R1396" i="1" s="1"/>
  <c r="P1259" i="1"/>
  <c r="R1259" i="1" s="1"/>
  <c r="P819" i="1"/>
  <c r="R819" i="1" s="1"/>
  <c r="P1204" i="1"/>
  <c r="R1204" i="1" s="1"/>
  <c r="P1140" i="1"/>
  <c r="R1140" i="1" s="1"/>
  <c r="P945" i="1"/>
  <c r="R945" i="1" s="1"/>
  <c r="P1012" i="1"/>
  <c r="R1012" i="1" s="1"/>
  <c r="P2177" i="1"/>
  <c r="R2177" i="1" s="1"/>
  <c r="P884" i="1"/>
  <c r="R884" i="1" s="1"/>
  <c r="P2386" i="1"/>
  <c r="R2386" i="1" s="1"/>
  <c r="P756" i="1"/>
  <c r="R756" i="1" s="1"/>
  <c r="P1903" i="1"/>
  <c r="R1903" i="1" s="1"/>
  <c r="P667" i="1"/>
  <c r="R667" i="1" s="1"/>
  <c r="P517" i="1"/>
  <c r="R517" i="1" s="1"/>
  <c r="P500" i="1"/>
  <c r="R500" i="1" s="1"/>
  <c r="P787" i="1"/>
  <c r="R787" i="1" s="1"/>
  <c r="P372" i="1"/>
  <c r="R372" i="1" s="1"/>
  <c r="P308" i="1"/>
  <c r="R308" i="1" s="1"/>
  <c r="P244" i="1"/>
  <c r="R244" i="1" s="1"/>
  <c r="P180" i="1"/>
  <c r="R180" i="1" s="1"/>
  <c r="P116" i="1"/>
  <c r="R116" i="1" s="1"/>
  <c r="P52" i="1"/>
  <c r="R52" i="1" s="1"/>
  <c r="S13" i="1"/>
  <c r="P13" i="1"/>
  <c r="R13" i="1" s="1"/>
  <c r="S10" i="1"/>
  <c r="P10" i="1"/>
  <c r="R10" i="1" s="1"/>
  <c r="P1899" i="1"/>
  <c r="R1899" i="1" s="1"/>
  <c r="P1794" i="1"/>
  <c r="R1794" i="1" s="1"/>
  <c r="P2028" i="1"/>
  <c r="R2028" i="1" s="1"/>
  <c r="P2314" i="1"/>
  <c r="R2314" i="1" s="1"/>
  <c r="P1900" i="1"/>
  <c r="R1900" i="1" s="1"/>
  <c r="P2388" i="1"/>
  <c r="R2388" i="1" s="1"/>
  <c r="P1772" i="1"/>
  <c r="R1772" i="1" s="1"/>
  <c r="P947" i="1"/>
  <c r="R947" i="1" s="1"/>
  <c r="P2286" i="1"/>
  <c r="R2286" i="1" s="1"/>
  <c r="P1420" i="1"/>
  <c r="R1420" i="1" s="1"/>
  <c r="P1516" i="1"/>
  <c r="R1516" i="1" s="1"/>
  <c r="P1116" i="1"/>
  <c r="R1116" i="1" s="1"/>
  <c r="P1093" i="1"/>
  <c r="R1093" i="1" s="1"/>
  <c r="P1325" i="1"/>
  <c r="R1325" i="1" s="1"/>
  <c r="P1733" i="1"/>
  <c r="R1733" i="1" s="1"/>
  <c r="P1196" i="1"/>
  <c r="R1196" i="1" s="1"/>
  <c r="P783" i="1"/>
  <c r="R783" i="1" s="1"/>
  <c r="P1753" i="1"/>
  <c r="R1753" i="1" s="1"/>
  <c r="P1004" i="1"/>
  <c r="R1004" i="1" s="1"/>
  <c r="P1438" i="1"/>
  <c r="R1438" i="1" s="1"/>
  <c r="P876" i="1"/>
  <c r="R876" i="1" s="1"/>
  <c r="P2425" i="1"/>
  <c r="R2425" i="1" s="1"/>
  <c r="P436" i="1"/>
  <c r="R436" i="1" s="1"/>
  <c r="P1692" i="1"/>
  <c r="R1692" i="1" s="1"/>
  <c r="P620" i="1"/>
  <c r="R620" i="1" s="1"/>
  <c r="P556" i="1"/>
  <c r="R556" i="1" s="1"/>
  <c r="P492" i="1"/>
  <c r="R492" i="1" s="1"/>
  <c r="P428" i="1"/>
  <c r="R428" i="1" s="1"/>
  <c r="P364" i="1"/>
  <c r="R364" i="1" s="1"/>
  <c r="P347" i="1"/>
  <c r="R347" i="1" s="1"/>
  <c r="S7" i="1"/>
  <c r="P7" i="1"/>
  <c r="R7" i="1" s="1"/>
  <c r="S8" i="1"/>
  <c r="P8" i="1"/>
  <c r="R8" i="1" s="1"/>
  <c r="P2072" i="1"/>
  <c r="R2072" i="1" s="1"/>
  <c r="P2084" i="1"/>
  <c r="R2084" i="1" s="1"/>
  <c r="P1911" i="1"/>
  <c r="R1911" i="1" s="1"/>
  <c r="P2266" i="1"/>
  <c r="R2266" i="1" s="1"/>
  <c r="P1892" i="1"/>
  <c r="R1892" i="1" s="1"/>
  <c r="P2304" i="1"/>
  <c r="R2304" i="1" s="1"/>
  <c r="P1764" i="1"/>
  <c r="R1764" i="1" s="1"/>
  <c r="P1700" i="1"/>
  <c r="R1700" i="1" s="1"/>
  <c r="P2089" i="1"/>
  <c r="R2089" i="1" s="1"/>
  <c r="P1572" i="1"/>
  <c r="R1572" i="1" s="1"/>
  <c r="P1508" i="1"/>
  <c r="R1508" i="1" s="1"/>
  <c r="P1562" i="1"/>
  <c r="R1562" i="1" s="1"/>
  <c r="P1380" i="1"/>
  <c r="R1380" i="1" s="1"/>
  <c r="P1316" i="1"/>
  <c r="R1316" i="1" s="1"/>
  <c r="P2003" i="1"/>
  <c r="R2003" i="1" s="1"/>
  <c r="P1188" i="1"/>
  <c r="R1188" i="1" s="1"/>
  <c r="P2431" i="1"/>
  <c r="R2431" i="1" s="1"/>
  <c r="P2172" i="1"/>
  <c r="R2172" i="1" s="1"/>
  <c r="P996" i="1"/>
  <c r="R996" i="1" s="1"/>
  <c r="P2115" i="1"/>
  <c r="R2115" i="1" s="1"/>
  <c r="P868" i="1"/>
  <c r="R868" i="1" s="1"/>
  <c r="P1841" i="1"/>
  <c r="R1841" i="1" s="1"/>
  <c r="P740" i="1"/>
  <c r="R740" i="1" s="1"/>
  <c r="P526" i="1"/>
  <c r="R526" i="1" s="1"/>
  <c r="P612" i="1"/>
  <c r="R612" i="1" s="1"/>
  <c r="P977" i="1"/>
  <c r="R977" i="1" s="1"/>
  <c r="P484" i="1"/>
  <c r="R484" i="1" s="1"/>
  <c r="P420" i="1"/>
  <c r="R420" i="1" s="1"/>
  <c r="P356" i="1"/>
  <c r="R356" i="1" s="1"/>
  <c r="P292" i="1"/>
  <c r="R292" i="1" s="1"/>
  <c r="P228" i="1"/>
  <c r="R228" i="1" s="1"/>
  <c r="P164" i="1"/>
  <c r="R164" i="1" s="1"/>
  <c r="P100" i="1"/>
  <c r="R100" i="1" s="1"/>
  <c r="P36" i="1"/>
  <c r="R36" i="1" s="1"/>
  <c r="S9" i="1"/>
  <c r="P9" i="1"/>
  <c r="R9" i="1" s="1"/>
  <c r="S17" i="1"/>
  <c r="P17" i="1"/>
  <c r="R17" i="1" s="1"/>
  <c r="S18" i="1"/>
  <c r="P18" i="1"/>
  <c r="R18" i="1" s="1"/>
  <c r="S12" i="1"/>
  <c r="P12" i="1"/>
  <c r="R12" i="1" s="1"/>
  <c r="S11" i="1"/>
  <c r="P11" i="1"/>
  <c r="R11" i="1" s="1"/>
  <c r="S24" i="1"/>
  <c r="P24" i="1"/>
  <c r="R24" i="1" s="1"/>
  <c r="P1637" i="1"/>
  <c r="R1637" i="1" s="1"/>
  <c r="P2076" i="1"/>
  <c r="R2076" i="1" s="1"/>
  <c r="P1246" i="1"/>
  <c r="R1246" i="1" s="1"/>
  <c r="P2069" i="1"/>
  <c r="R2069" i="1" s="1"/>
  <c r="P1999" i="1"/>
  <c r="R1999" i="1" s="1"/>
  <c r="P1820" i="1"/>
  <c r="R1820" i="1" s="1"/>
  <c r="P1756" i="1"/>
  <c r="R1756" i="1" s="1"/>
  <c r="P1693" i="1"/>
  <c r="R1693" i="1" s="1"/>
  <c r="P1628" i="1"/>
  <c r="R1628" i="1" s="1"/>
  <c r="P1670" i="1"/>
  <c r="R1670" i="1" s="1"/>
  <c r="P2192" i="1"/>
  <c r="R2192" i="1" s="1"/>
  <c r="P1258" i="1"/>
  <c r="R1258" i="1" s="1"/>
  <c r="P1372" i="1"/>
  <c r="R1372" i="1" s="1"/>
  <c r="P966" i="1"/>
  <c r="R966" i="1" s="1"/>
  <c r="P1244" i="1"/>
  <c r="R1244" i="1" s="1"/>
  <c r="P1180" i="1"/>
  <c r="R1180" i="1" s="1"/>
  <c r="P2284" i="1"/>
  <c r="R2284" i="1" s="1"/>
  <c r="P1549" i="1"/>
  <c r="R1549" i="1" s="1"/>
  <c r="P988" i="1"/>
  <c r="R988" i="1" s="1"/>
  <c r="P1589" i="1"/>
  <c r="R1589" i="1" s="1"/>
  <c r="P860" i="1"/>
  <c r="R860" i="1" s="1"/>
  <c r="P2104" i="1"/>
  <c r="R2104" i="1" s="1"/>
  <c r="P732" i="1"/>
  <c r="R732" i="1" s="1"/>
  <c r="P668" i="1"/>
  <c r="R668" i="1" s="1"/>
  <c r="P604" i="1"/>
  <c r="R604" i="1" s="1"/>
  <c r="P529" i="1"/>
  <c r="R529" i="1" s="1"/>
  <c r="P476" i="1"/>
  <c r="R476" i="1" s="1"/>
  <c r="P412" i="1"/>
  <c r="R412" i="1" s="1"/>
  <c r="P348" i="1"/>
  <c r="R348" i="1" s="1"/>
  <c r="P284" i="1"/>
  <c r="R284" i="1" s="1"/>
  <c r="P220" i="1"/>
  <c r="R220" i="1" s="1"/>
  <c r="P156" i="1"/>
  <c r="R156" i="1" s="1"/>
  <c r="P322" i="1"/>
  <c r="R322" i="1" s="1"/>
  <c r="P28" i="1"/>
  <c r="R28" i="1" s="1"/>
  <c r="S19" i="1"/>
  <c r="P19" i="1"/>
  <c r="R19" i="1" s="1"/>
  <c r="P1685" i="1"/>
  <c r="R1685" i="1" s="1"/>
  <c r="P2349" i="1"/>
  <c r="R2349" i="1" s="1"/>
  <c r="P2004" i="1"/>
  <c r="R2004" i="1" s="1"/>
  <c r="P1940" i="1"/>
  <c r="R1940" i="1" s="1"/>
  <c r="P1876" i="1"/>
  <c r="R1876" i="1" s="1"/>
  <c r="P2161" i="1"/>
  <c r="R2161" i="1" s="1"/>
  <c r="P1748" i="1"/>
  <c r="R1748" i="1" s="1"/>
  <c r="P1527" i="1"/>
  <c r="R1527" i="1" s="1"/>
  <c r="P2138" i="1"/>
  <c r="R2138" i="1" s="1"/>
  <c r="P1556" i="1"/>
  <c r="R1556" i="1" s="1"/>
  <c r="P1688" i="1"/>
  <c r="R1688" i="1" s="1"/>
  <c r="P2225" i="1"/>
  <c r="R2225" i="1" s="1"/>
  <c r="P1364" i="1"/>
  <c r="R1364" i="1" s="1"/>
  <c r="P1300" i="1"/>
  <c r="R1300" i="1" s="1"/>
  <c r="P1236" i="1"/>
  <c r="R1236" i="1" s="1"/>
  <c r="P1172" i="1"/>
  <c r="R1172" i="1" s="1"/>
  <c r="P1832" i="1"/>
  <c r="R1832" i="1" s="1"/>
  <c r="P643" i="1"/>
  <c r="R643" i="1" s="1"/>
  <c r="P980" i="1"/>
  <c r="R980" i="1" s="1"/>
  <c r="P1511" i="1"/>
  <c r="R1511" i="1" s="1"/>
  <c r="P852" i="1"/>
  <c r="R852" i="1" s="1"/>
  <c r="P2213" i="1"/>
  <c r="R2213" i="1" s="1"/>
  <c r="P724" i="1"/>
  <c r="R724" i="1" s="1"/>
  <c r="P660" i="1"/>
  <c r="R660" i="1" s="1"/>
  <c r="P596" i="1"/>
  <c r="R596" i="1" s="1"/>
  <c r="P1111" i="1"/>
  <c r="R1111" i="1" s="1"/>
  <c r="P536" i="1"/>
  <c r="R536" i="1" s="1"/>
  <c r="P404" i="1"/>
  <c r="R404" i="1" s="1"/>
  <c r="P340" i="1"/>
  <c r="R340" i="1" s="1"/>
  <c r="P276" i="1"/>
  <c r="R276" i="1" s="1"/>
  <c r="P212" i="1"/>
  <c r="R212" i="1" s="1"/>
  <c r="P148" i="1"/>
  <c r="R148" i="1" s="1"/>
  <c r="P84" i="1"/>
  <c r="R84" i="1" s="1"/>
  <c r="S16" i="1"/>
  <c r="P16" i="1"/>
  <c r="R16" i="1" s="1"/>
  <c r="S14" i="1"/>
  <c r="P14" i="1"/>
  <c r="R14" i="1" s="1"/>
  <c r="S22" i="1"/>
  <c r="U22" i="1" s="1"/>
  <c r="P22" i="1"/>
  <c r="R22" i="1" s="1"/>
  <c r="S20" i="1"/>
  <c r="P20" i="1"/>
  <c r="R20" i="1" s="1"/>
  <c r="P2013" i="1"/>
  <c r="R2013" i="1" s="1"/>
  <c r="P1998" i="1"/>
  <c r="R1998" i="1" s="1"/>
  <c r="P1996" i="1"/>
  <c r="R1996" i="1" s="1"/>
  <c r="P1932" i="1"/>
  <c r="R1932" i="1" s="1"/>
  <c r="P2245" i="1"/>
  <c r="R2245" i="1" s="1"/>
  <c r="P1804" i="1"/>
  <c r="R1804" i="1" s="1"/>
  <c r="P1740" i="1"/>
  <c r="R1740" i="1" s="1"/>
  <c r="P1037" i="1"/>
  <c r="R1037" i="1" s="1"/>
  <c r="P1612" i="1"/>
  <c r="R1612" i="1" s="1"/>
  <c r="P1548" i="1"/>
  <c r="R1548" i="1" s="1"/>
  <c r="P1484" i="1"/>
  <c r="R1484" i="1" s="1"/>
  <c r="P1980" i="1"/>
  <c r="R1980" i="1" s="1"/>
  <c r="P1356" i="1"/>
  <c r="R1356" i="1" s="1"/>
  <c r="P1292" i="1"/>
  <c r="R1292" i="1" s="1"/>
  <c r="P1228" i="1"/>
  <c r="R1228" i="1" s="1"/>
  <c r="P1164" i="1"/>
  <c r="R1164" i="1" s="1"/>
  <c r="P1100" i="1"/>
  <c r="R1100" i="1" s="1"/>
  <c r="P1036" i="1"/>
  <c r="R1036" i="1" s="1"/>
  <c r="P972" i="1"/>
  <c r="R972" i="1" s="1"/>
  <c r="P908" i="1"/>
  <c r="R908" i="1" s="1"/>
  <c r="P844" i="1"/>
  <c r="R844" i="1" s="1"/>
  <c r="P780" i="1"/>
  <c r="R780" i="1" s="1"/>
  <c r="P716" i="1"/>
  <c r="R716" i="1" s="1"/>
  <c r="P1858" i="1"/>
  <c r="R1858" i="1" s="1"/>
  <c r="P588" i="1"/>
  <c r="R588" i="1" s="1"/>
  <c r="P524" i="1"/>
  <c r="R524" i="1" s="1"/>
  <c r="P460" i="1"/>
  <c r="R460" i="1" s="1"/>
  <c r="P296" i="1"/>
  <c r="R296" i="1" s="1"/>
  <c r="P332" i="1"/>
  <c r="R332" i="1" s="1"/>
  <c r="P268" i="1"/>
  <c r="R268" i="1" s="1"/>
  <c r="P204" i="1"/>
  <c r="R204" i="1" s="1"/>
  <c r="P140" i="1"/>
  <c r="R140" i="1" s="1"/>
  <c r="P76" i="1"/>
  <c r="R76" i="1" s="1"/>
  <c r="S23" i="1"/>
  <c r="P23" i="1"/>
  <c r="R23" i="1" s="1"/>
  <c r="P1086" i="1"/>
  <c r="R1086" i="1" s="1"/>
  <c r="P2310" i="1"/>
  <c r="R2310" i="1" s="1"/>
  <c r="P1988" i="1"/>
  <c r="R1988" i="1" s="1"/>
  <c r="P1924" i="1"/>
  <c r="R1924" i="1" s="1"/>
  <c r="P1104" i="1"/>
  <c r="R1104" i="1" s="1"/>
  <c r="P1796" i="1"/>
  <c r="R1796" i="1" s="1"/>
  <c r="P1732" i="1"/>
  <c r="R1732" i="1" s="1"/>
  <c r="P1668" i="1"/>
  <c r="R1668" i="1" s="1"/>
  <c r="P1604" i="1"/>
  <c r="R1604" i="1" s="1"/>
  <c r="P1540" i="1"/>
  <c r="R1540" i="1" s="1"/>
  <c r="P1476" i="1"/>
  <c r="R1476" i="1" s="1"/>
  <c r="P1412" i="1"/>
  <c r="R1412" i="1" s="1"/>
  <c r="P1348" i="1"/>
  <c r="R1348" i="1" s="1"/>
  <c r="P1284" i="1"/>
  <c r="R1284" i="1" s="1"/>
  <c r="P1220" i="1"/>
  <c r="R1220" i="1" s="1"/>
  <c r="P1156" i="1"/>
  <c r="R1156" i="1" s="1"/>
  <c r="P922" i="1"/>
  <c r="R922" i="1" s="1"/>
  <c r="P1333" i="1"/>
  <c r="R1333" i="1" s="1"/>
  <c r="P535" i="1"/>
  <c r="R535" i="1" s="1"/>
  <c r="P900" i="1"/>
  <c r="R900" i="1" s="1"/>
  <c r="P836" i="1"/>
  <c r="R836" i="1" s="1"/>
  <c r="P1793" i="1"/>
  <c r="R1793" i="1" s="1"/>
  <c r="P452" i="1"/>
  <c r="R452" i="1" s="1"/>
  <c r="P628" i="1"/>
  <c r="R628" i="1" s="1"/>
  <c r="P580" i="1"/>
  <c r="R580" i="1" s="1"/>
  <c r="P1428" i="1"/>
  <c r="R1428" i="1" s="1"/>
  <c r="P311" i="1"/>
  <c r="R311" i="1" s="1"/>
  <c r="P388" i="1"/>
  <c r="R388" i="1" s="1"/>
  <c r="P324" i="1"/>
  <c r="R324" i="1" s="1"/>
  <c r="P260" i="1"/>
  <c r="R260" i="1" s="1"/>
  <c r="P196" i="1"/>
  <c r="R196" i="1" s="1"/>
  <c r="P132" i="1"/>
  <c r="R132" i="1" s="1"/>
  <c r="P68" i="1"/>
  <c r="R68" i="1" s="1"/>
  <c r="P236" i="1"/>
  <c r="R236" i="1" s="1"/>
  <c r="P172" i="1"/>
  <c r="R172" i="1" s="1"/>
  <c r="P108" i="1"/>
  <c r="R108" i="1" s="1"/>
  <c r="P44" i="1"/>
  <c r="R44" i="1" s="1"/>
  <c r="P2375" i="1"/>
  <c r="R2375" i="1" s="1"/>
  <c r="P2414" i="1"/>
  <c r="R2414" i="1" s="1"/>
  <c r="P2406" i="1"/>
  <c r="R2406" i="1" s="1"/>
  <c r="P1505" i="1"/>
  <c r="R1505" i="1" s="1"/>
  <c r="P1454" i="1"/>
  <c r="R1454" i="1" s="1"/>
  <c r="P1861" i="1"/>
  <c r="R1861" i="1" s="1"/>
  <c r="P2242" i="1"/>
  <c r="R2242" i="1" s="1"/>
  <c r="P2366" i="1"/>
  <c r="R2366" i="1" s="1"/>
  <c r="P2358" i="1"/>
  <c r="R2358" i="1" s="1"/>
  <c r="P2398" i="1"/>
  <c r="R2398" i="1" s="1"/>
  <c r="P2459" i="1"/>
  <c r="R2459" i="1" s="1"/>
  <c r="P1569" i="1"/>
  <c r="R1569" i="1" s="1"/>
  <c r="P2326" i="1"/>
  <c r="R2326" i="1" s="1"/>
  <c r="P1265" i="1"/>
  <c r="R1265" i="1" s="1"/>
  <c r="P1991" i="1"/>
  <c r="R1991" i="1" s="1"/>
  <c r="P2118" i="1"/>
  <c r="R2118" i="1" s="1"/>
  <c r="P2334" i="1"/>
  <c r="R2334" i="1" s="1"/>
  <c r="P1835" i="1"/>
  <c r="R1835" i="1" s="1"/>
  <c r="P2278" i="1"/>
  <c r="R2278" i="1" s="1"/>
  <c r="P2126" i="1"/>
  <c r="R2126" i="1" s="1"/>
  <c r="P2157" i="1"/>
  <c r="R2157" i="1" s="1"/>
  <c r="P2254" i="1"/>
  <c r="R2254" i="1" s="1"/>
  <c r="P2260" i="1"/>
  <c r="R2260" i="1" s="1"/>
  <c r="P1843" i="1"/>
  <c r="R1843" i="1" s="1"/>
  <c r="P2230" i="1"/>
  <c r="R2230" i="1" s="1"/>
  <c r="P2222" i="1"/>
  <c r="R2222" i="1" s="1"/>
  <c r="P2198" i="1"/>
  <c r="R2198" i="1" s="1"/>
  <c r="P1563" i="1"/>
  <c r="R1563" i="1" s="1"/>
  <c r="P1121" i="1"/>
  <c r="R1121" i="1" s="1"/>
  <c r="P2370" i="1"/>
  <c r="R2370" i="1" s="1"/>
  <c r="P1480" i="1"/>
  <c r="R1480" i="1" s="1"/>
  <c r="P1139" i="1"/>
  <c r="R1139" i="1" s="1"/>
  <c r="P2041" i="1"/>
  <c r="R2041" i="1" s="1"/>
  <c r="P2421" i="1"/>
  <c r="R2421" i="1" s="1"/>
  <c r="P2148" i="1"/>
  <c r="R2148" i="1" s="1"/>
  <c r="P2405" i="1"/>
  <c r="R2405" i="1" s="1"/>
  <c r="P1523" i="1"/>
  <c r="R1523" i="1" s="1"/>
  <c r="P2389" i="1"/>
  <c r="R2389" i="1" s="1"/>
  <c r="P1076" i="1"/>
  <c r="R1076" i="1" s="1"/>
  <c r="P2373" i="1"/>
  <c r="R2373" i="1" s="1"/>
  <c r="P2365" i="1"/>
  <c r="R2365" i="1" s="1"/>
  <c r="P1108" i="1"/>
  <c r="R1108" i="1" s="1"/>
  <c r="P2173" i="1"/>
  <c r="R2173" i="1" s="1"/>
  <c r="P2341" i="1"/>
  <c r="R2341" i="1" s="1"/>
  <c r="P2333" i="1"/>
  <c r="R2333" i="1" s="1"/>
  <c r="P2325" i="1"/>
  <c r="R2325" i="1" s="1"/>
  <c r="P2134" i="1"/>
  <c r="R2134" i="1" s="1"/>
  <c r="P2346" i="1"/>
  <c r="R2346" i="1" s="1"/>
  <c r="P1451" i="1"/>
  <c r="R1451" i="1" s="1"/>
  <c r="P1504" i="1"/>
  <c r="R1504" i="1" s="1"/>
  <c r="P2311" i="1"/>
  <c r="R2311" i="1" s="1"/>
  <c r="P1195" i="1"/>
  <c r="R1195" i="1" s="1"/>
  <c r="P2269" i="1"/>
  <c r="R2269" i="1" s="1"/>
  <c r="P2182" i="1"/>
  <c r="R2182" i="1" s="1"/>
  <c r="P2253" i="1"/>
  <c r="R2253" i="1" s="1"/>
  <c r="P1817" i="1"/>
  <c r="R1817" i="1" s="1"/>
  <c r="P1986" i="1"/>
  <c r="R1986" i="1" s="1"/>
  <c r="P2229" i="1"/>
  <c r="R2229" i="1" s="1"/>
  <c r="P2221" i="1"/>
  <c r="R2221" i="1" s="1"/>
  <c r="P2209" i="1"/>
  <c r="R2209" i="1" s="1"/>
  <c r="P2131" i="1"/>
  <c r="R2131" i="1" s="1"/>
  <c r="P1948" i="1"/>
  <c r="R1948" i="1" s="1"/>
  <c r="P2189" i="1"/>
  <c r="R2189" i="1" s="1"/>
  <c r="P2181" i="1"/>
  <c r="R2181" i="1" s="1"/>
  <c r="P1849" i="1"/>
  <c r="R1849" i="1" s="1"/>
  <c r="P2165" i="1"/>
  <c r="R2165" i="1" s="1"/>
  <c r="P5" i="1"/>
  <c r="U78" i="1" l="1"/>
  <c r="U334" i="1"/>
  <c r="U663" i="1"/>
  <c r="U1211" i="1"/>
  <c r="U9" i="1"/>
  <c r="U2309" i="1"/>
  <c r="U2423" i="1"/>
  <c r="U141" i="1"/>
  <c r="U360" i="1"/>
  <c r="U531" i="1"/>
  <c r="U707" i="1"/>
  <c r="U1860" i="1"/>
  <c r="U1110" i="1"/>
  <c r="U2011" i="1"/>
  <c r="U1097" i="1"/>
  <c r="U1713" i="1"/>
  <c r="U1878" i="1"/>
  <c r="U1978" i="1"/>
  <c r="U2079" i="1"/>
  <c r="U1993" i="1"/>
  <c r="U1888" i="1"/>
  <c r="U2322" i="1"/>
  <c r="U1494" i="1"/>
  <c r="U2091" i="1"/>
  <c r="U2490" i="1"/>
  <c r="U1727" i="1"/>
  <c r="U2251" i="1"/>
  <c r="U43" i="1"/>
  <c r="U80" i="1"/>
  <c r="U117" i="1"/>
  <c r="U153" i="1"/>
  <c r="U190" i="1"/>
  <c r="T226" i="1"/>
  <c r="U226" i="1"/>
  <c r="U2546" i="1"/>
  <c r="U151" i="1"/>
  <c r="U480" i="1"/>
  <c r="U736" i="1"/>
  <c r="U1869" i="1"/>
  <c r="U11" i="1"/>
  <c r="U2525" i="1"/>
  <c r="U2471" i="1"/>
  <c r="U2034" i="1"/>
  <c r="U20" i="1"/>
  <c r="U2429" i="1"/>
  <c r="U1132" i="1"/>
  <c r="U2458" i="1"/>
  <c r="U2481" i="1"/>
  <c r="U2498" i="1"/>
  <c r="U2544" i="1"/>
  <c r="U2434" i="1"/>
  <c r="U2081" i="1"/>
  <c r="U2493" i="1"/>
  <c r="U2549" i="1"/>
  <c r="U1430" i="1"/>
  <c r="U2047" i="1"/>
  <c r="U2054" i="1"/>
  <c r="U1894" i="1"/>
  <c r="U32" i="1"/>
  <c r="U69" i="1"/>
  <c r="U105" i="1"/>
  <c r="U142" i="1"/>
  <c r="U178" i="1"/>
  <c r="U173" i="1"/>
  <c r="U251" i="1"/>
  <c r="U288" i="1"/>
  <c r="U325" i="1"/>
  <c r="U361" i="1"/>
  <c r="U342" i="1"/>
  <c r="U434" i="1"/>
  <c r="U471" i="1"/>
  <c r="U507" i="1"/>
  <c r="U466" i="1"/>
  <c r="U581" i="1"/>
  <c r="U617" i="1"/>
  <c r="U1483" i="1"/>
  <c r="U690" i="1"/>
  <c r="U727" i="1"/>
  <c r="U960" i="1"/>
  <c r="U800" i="1"/>
  <c r="U837" i="1"/>
  <c r="U873" i="1"/>
  <c r="U1332" i="1"/>
  <c r="U946" i="1"/>
  <c r="U700" i="1"/>
  <c r="U1019" i="1"/>
  <c r="U1314" i="1"/>
  <c r="U1329" i="1"/>
  <c r="U826" i="1"/>
  <c r="U1166" i="1"/>
  <c r="U1202" i="1"/>
  <c r="U1239" i="1"/>
  <c r="U1275" i="1"/>
  <c r="U1312" i="1"/>
  <c r="U1349" i="1"/>
  <c r="U1385" i="1"/>
  <c r="U1052" i="1"/>
  <c r="U1458" i="1"/>
  <c r="U943" i="1"/>
  <c r="U1531" i="1"/>
  <c r="U1568" i="1"/>
  <c r="U2128" i="1"/>
  <c r="U1814" i="1"/>
  <c r="U1687" i="1"/>
  <c r="U1723" i="1"/>
  <c r="U1769" i="1"/>
  <c r="U2412" i="1"/>
  <c r="U2210" i="1"/>
  <c r="U2317" i="1"/>
  <c r="U1943" i="1"/>
  <c r="U1989" i="1"/>
  <c r="U2265" i="1"/>
  <c r="U2080" i="1"/>
  <c r="U2391" i="1"/>
  <c r="U2171" i="1"/>
  <c r="U1672" i="1"/>
  <c r="U1530" i="1"/>
  <c r="U2332" i="1"/>
  <c r="U1671" i="1"/>
  <c r="U51" i="1"/>
  <c r="U88" i="1"/>
  <c r="U125" i="1"/>
  <c r="U161" i="1"/>
  <c r="U198" i="1"/>
  <c r="U234" i="1"/>
  <c r="U271" i="1"/>
  <c r="U307" i="1"/>
  <c r="U683" i="1"/>
  <c r="U381" i="1"/>
  <c r="U417" i="1"/>
  <c r="U454" i="1"/>
  <c r="U490" i="1"/>
  <c r="U554" i="1"/>
  <c r="U563" i="1"/>
  <c r="U600" i="1"/>
  <c r="U637" i="1"/>
  <c r="U1099" i="1"/>
  <c r="U586" i="1"/>
  <c r="U746" i="1"/>
  <c r="U950" i="1"/>
  <c r="U905" i="1"/>
  <c r="U856" i="1"/>
  <c r="U583" i="1"/>
  <c r="U1754" i="1"/>
  <c r="U1440" i="1"/>
  <c r="U1002" i="1"/>
  <c r="U1918" i="1"/>
  <c r="U958" i="1"/>
  <c r="U1112" i="1"/>
  <c r="U1599" i="1"/>
  <c r="U1185" i="1"/>
  <c r="U1222" i="1"/>
  <c r="U812" i="1"/>
  <c r="U1834" i="1"/>
  <c r="U823" i="1"/>
  <c r="U1368" i="1"/>
  <c r="U1405" i="1"/>
  <c r="U1478" i="1"/>
  <c r="U2140" i="1"/>
  <c r="U1873" i="1"/>
  <c r="U1022" i="1"/>
  <c r="U1587" i="1"/>
  <c r="U1147" i="1"/>
  <c r="U2214" i="1"/>
  <c r="U1697" i="1"/>
  <c r="U1734" i="1"/>
  <c r="U1770" i="1"/>
  <c r="U1807" i="1"/>
  <c r="U1555" i="1"/>
  <c r="U1880" i="1"/>
  <c r="U1917" i="1"/>
  <c r="U1953" i="1"/>
  <c r="U1614" i="1"/>
  <c r="U2237" i="1"/>
  <c r="U2113" i="1"/>
  <c r="U2374" i="1"/>
  <c r="U1055" i="1"/>
  <c r="U1551" i="1"/>
  <c r="U2052" i="1"/>
  <c r="U706" i="1"/>
  <c r="U694" i="1"/>
  <c r="U2130" i="1"/>
  <c r="U1424" i="1"/>
  <c r="U2095" i="1"/>
  <c r="U223" i="1"/>
  <c r="U488" i="1"/>
  <c r="U744" i="1"/>
  <c r="U1018" i="1"/>
  <c r="U1302" i="1"/>
  <c r="U1072" i="1"/>
  <c r="U1755" i="1"/>
  <c r="U2001" i="1"/>
  <c r="U2223" i="1"/>
  <c r="U261" i="1"/>
  <c r="U553" i="1"/>
  <c r="U1248" i="1"/>
  <c r="U13" i="1"/>
  <c r="U15" i="1"/>
  <c r="U2451" i="1"/>
  <c r="U2497" i="1"/>
  <c r="U2540" i="1"/>
  <c r="U2275" i="1"/>
  <c r="U19" i="1"/>
  <c r="U12" i="1"/>
  <c r="U2437" i="1"/>
  <c r="U2545" i="1"/>
  <c r="U2550" i="1"/>
  <c r="U2164" i="1"/>
  <c r="U2282" i="1"/>
  <c r="U2155" i="1"/>
  <c r="U2290" i="1"/>
  <c r="U195" i="1"/>
  <c r="U424" i="1"/>
  <c r="U662" i="1"/>
  <c r="U1291" i="1"/>
  <c r="U983" i="1"/>
  <c r="U822" i="1"/>
  <c r="U1366" i="1"/>
  <c r="U1585" i="1"/>
  <c r="U1768" i="1"/>
  <c r="U2216" i="1"/>
  <c r="U1074" i="1"/>
  <c r="U2249" i="1"/>
  <c r="U2518" i="1"/>
  <c r="U1854" i="1"/>
  <c r="U224" i="1"/>
  <c r="U1042" i="1"/>
  <c r="U809" i="1"/>
  <c r="U846" i="1"/>
  <c r="U882" i="1"/>
  <c r="U919" i="1"/>
  <c r="U545" i="1"/>
  <c r="U1065" i="1"/>
  <c r="U1285" i="1"/>
  <c r="U2112" i="1"/>
  <c r="U1358" i="1"/>
  <c r="U1394" i="1"/>
  <c r="U934" i="1"/>
  <c r="U1467" i="1"/>
  <c r="U1909" i="1"/>
  <c r="U1541" i="1"/>
  <c r="U1165" i="1"/>
  <c r="U1623" i="1"/>
  <c r="U2255" i="1"/>
  <c r="U1696" i="1"/>
  <c r="U1742" i="1"/>
  <c r="U1778" i="1"/>
  <c r="U1130" i="1"/>
  <c r="U1870" i="1"/>
  <c r="U2250" i="1"/>
  <c r="U1330" i="1"/>
  <c r="U1084" i="1"/>
  <c r="U2053" i="1"/>
  <c r="U1646" i="1"/>
  <c r="U2329" i="1"/>
  <c r="U2208" i="1"/>
  <c r="U1107" i="1"/>
  <c r="U1815" i="1"/>
  <c r="U1261" i="1"/>
  <c r="U2410" i="1"/>
  <c r="U61" i="1"/>
  <c r="U97" i="1"/>
  <c r="U134" i="1"/>
  <c r="U170" i="1"/>
  <c r="U207" i="1"/>
  <c r="U243" i="1"/>
  <c r="U206" i="1"/>
  <c r="U317" i="1"/>
  <c r="U353" i="1"/>
  <c r="U390" i="1"/>
  <c r="U426" i="1"/>
  <c r="U463" i="1"/>
  <c r="U499" i="1"/>
  <c r="U385" i="1"/>
  <c r="U573" i="1"/>
  <c r="U609" i="1"/>
  <c r="U539" i="1"/>
  <c r="U1461" i="1"/>
  <c r="U719" i="1"/>
  <c r="U755" i="1"/>
  <c r="U794" i="1"/>
  <c r="U829" i="1"/>
  <c r="U865" i="1"/>
  <c r="U533" i="1"/>
  <c r="U938" i="1"/>
  <c r="U975" i="1"/>
  <c r="U1011" i="1"/>
  <c r="U1519" i="1"/>
  <c r="U1085" i="1"/>
  <c r="U2342" i="1"/>
  <c r="U1158" i="1"/>
  <c r="U1194" i="1"/>
  <c r="U1231" i="1"/>
  <c r="U1267" i="1"/>
  <c r="U1191" i="1"/>
  <c r="U1982" i="1"/>
  <c r="U1377" i="1"/>
  <c r="U1414" i="1"/>
  <c r="U1450" i="1"/>
  <c r="U2027" i="1"/>
  <c r="U1580" i="1"/>
  <c r="U1460" i="1"/>
  <c r="U1927" i="1"/>
  <c r="U1633" i="1"/>
  <c r="U1245" i="1"/>
  <c r="U1706" i="1"/>
  <c r="U1743" i="1"/>
  <c r="U1779" i="1"/>
  <c r="U2428" i="1"/>
  <c r="U2020" i="1"/>
  <c r="U2127" i="1"/>
  <c r="U2220" i="1"/>
  <c r="U1962" i="1"/>
  <c r="U1113" i="1"/>
  <c r="U1278" i="1"/>
  <c r="U2090" i="1"/>
  <c r="U1857" i="1"/>
  <c r="U1499" i="1"/>
  <c r="U1957" i="1"/>
  <c r="U1144" i="1"/>
  <c r="U1281" i="1"/>
  <c r="U1418" i="1"/>
  <c r="U1546" i="1"/>
  <c r="U1498" i="1"/>
  <c r="U1967" i="1"/>
  <c r="U2175" i="1"/>
  <c r="U31" i="1"/>
  <c r="U287" i="1"/>
  <c r="U806" i="1"/>
  <c r="U799" i="1"/>
  <c r="U1064" i="1"/>
  <c r="U1357" i="1"/>
  <c r="U1622" i="1"/>
  <c r="U1963" i="1"/>
  <c r="U1286" i="1"/>
  <c r="U40" i="1"/>
  <c r="U269" i="1"/>
  <c r="U506" i="1"/>
  <c r="U630" i="1"/>
  <c r="U890" i="1"/>
  <c r="U773" i="1"/>
  <c r="U1293" i="1"/>
  <c r="U1436" i="1"/>
  <c r="U1731" i="1"/>
  <c r="U1496" i="1"/>
  <c r="U2105" i="1"/>
  <c r="U2059" i="1"/>
  <c r="U2248" i="1"/>
  <c r="U2368" i="1"/>
  <c r="U2517" i="1"/>
  <c r="U41" i="1"/>
  <c r="U407" i="1"/>
  <c r="U2067" i="1"/>
  <c r="U2133" i="1"/>
  <c r="U18" i="1"/>
  <c r="U8" i="1"/>
  <c r="U6" i="1"/>
  <c r="U2326" i="1"/>
  <c r="U1764" i="1"/>
  <c r="U1188" i="1"/>
  <c r="U612" i="1"/>
  <c r="U2502" i="1"/>
  <c r="U2442" i="1"/>
  <c r="U2639" i="1"/>
  <c r="U2325" i="1"/>
  <c r="U1999" i="1"/>
  <c r="U1372" i="1"/>
  <c r="U860" i="1"/>
  <c r="U2646" i="1"/>
  <c r="U1563" i="1"/>
  <c r="U2278" i="1"/>
  <c r="U1876" i="1"/>
  <c r="U1236" i="1"/>
  <c r="U724" i="1"/>
  <c r="U2485" i="1"/>
  <c r="U2416" i="1"/>
  <c r="U1195" i="1"/>
  <c r="U1932" i="1"/>
  <c r="U1980" i="1"/>
  <c r="U908" i="1"/>
  <c r="U2644" i="1"/>
  <c r="U2358" i="1"/>
  <c r="U1086" i="1"/>
  <c r="U1604" i="1"/>
  <c r="U922" i="1"/>
  <c r="U311" i="1"/>
  <c r="U2508" i="1"/>
  <c r="U2472" i="1"/>
  <c r="U2436" i="1"/>
  <c r="U2595" i="1"/>
  <c r="U2597" i="1"/>
  <c r="U777" i="1"/>
  <c r="U2177" i="1"/>
  <c r="U2465" i="1"/>
  <c r="U2609" i="1"/>
  <c r="U1108" i="1"/>
  <c r="U2165" i="1"/>
  <c r="U2301" i="1"/>
  <c r="U1020" i="1"/>
  <c r="U508" i="1"/>
  <c r="U2264" i="1"/>
  <c r="U2356" i="1"/>
  <c r="U1396" i="1"/>
  <c r="U2386" i="1"/>
  <c r="U2539" i="1"/>
  <c r="U2507" i="1"/>
  <c r="U2467" i="1"/>
  <c r="U2373" i="1"/>
  <c r="U2181" i="1"/>
  <c r="U947" i="1"/>
  <c r="U1196" i="1"/>
  <c r="U620" i="1"/>
  <c r="U2592" i="1"/>
  <c r="U68" i="1"/>
  <c r="U124" i="1"/>
  <c r="U372" i="1"/>
  <c r="U2562" i="1"/>
  <c r="U420" i="1"/>
  <c r="U2608" i="1"/>
  <c r="U84" i="1"/>
  <c r="U2253" i="1"/>
  <c r="U1700" i="1"/>
  <c r="U2431" i="1"/>
  <c r="U977" i="1"/>
  <c r="U2494" i="1"/>
  <c r="U2438" i="1"/>
  <c r="U2623" i="1"/>
  <c r="U2126" i="1"/>
  <c r="U1820" i="1"/>
  <c r="U966" i="1"/>
  <c r="U2104" i="1"/>
  <c r="U2622" i="1"/>
  <c r="U2424" i="1"/>
  <c r="U2269" i="1"/>
  <c r="U1748" i="1"/>
  <c r="U1172" i="1"/>
  <c r="U660" i="1"/>
  <c r="U2477" i="1"/>
  <c r="U2389" i="1"/>
  <c r="U2302" i="1"/>
  <c r="U2245" i="1"/>
  <c r="U1356" i="1"/>
  <c r="U844" i="1"/>
  <c r="U2636" i="1"/>
  <c r="U2173" i="1"/>
  <c r="U2310" i="1"/>
  <c r="U1540" i="1"/>
  <c r="U1333" i="1"/>
  <c r="U2548" i="1"/>
  <c r="U2504" i="1"/>
  <c r="U2468" i="1"/>
  <c r="U2432" i="1"/>
  <c r="U2587" i="1"/>
  <c r="U2605" i="1"/>
  <c r="U1025" i="1"/>
  <c r="U2225" i="1"/>
  <c r="U2473" i="1"/>
  <c r="U2617" i="1"/>
  <c r="U1279" i="1"/>
  <c r="U1821" i="1"/>
  <c r="U2382" i="1"/>
  <c r="U687" i="1"/>
  <c r="U708" i="1"/>
  <c r="U2260" i="1"/>
  <c r="U1844" i="1"/>
  <c r="U1259" i="1"/>
  <c r="U756" i="1"/>
  <c r="U2043" i="1"/>
  <c r="U2503" i="1"/>
  <c r="U2463" i="1"/>
  <c r="U2135" i="1"/>
  <c r="U1899" i="1"/>
  <c r="U2286" i="1"/>
  <c r="U783" i="1"/>
  <c r="U556" i="1"/>
  <c r="U2584" i="1"/>
  <c r="U2620" i="1"/>
  <c r="U60" i="1"/>
  <c r="U308" i="1"/>
  <c r="U436" i="1"/>
  <c r="U356" i="1"/>
  <c r="U412" i="1"/>
  <c r="U2631" i="1"/>
  <c r="U460" i="1"/>
  <c r="U2072" i="1"/>
  <c r="U1572" i="1"/>
  <c r="U2172" i="1"/>
  <c r="U484" i="1"/>
  <c r="U2486" i="1"/>
  <c r="U2580" i="1"/>
  <c r="U2615" i="1"/>
  <c r="U1948" i="1"/>
  <c r="U1756" i="1"/>
  <c r="U1244" i="1"/>
  <c r="U732" i="1"/>
  <c r="U2614" i="1"/>
  <c r="U2406" i="1"/>
  <c r="U2198" i="1"/>
  <c r="U1527" i="1"/>
  <c r="U1832" i="1"/>
  <c r="U596" i="1"/>
  <c r="U2579" i="1"/>
  <c r="U2182" i="1"/>
  <c r="U2222" i="1"/>
  <c r="U1804" i="1"/>
  <c r="U1292" i="1"/>
  <c r="U780" i="1"/>
  <c r="U2628" i="1"/>
  <c r="U1564" i="1"/>
  <c r="U1988" i="1"/>
  <c r="U1476" i="1"/>
  <c r="U535" i="1"/>
  <c r="U2536" i="1"/>
  <c r="U2496" i="1"/>
  <c r="U2464" i="1"/>
  <c r="U345" i="1"/>
  <c r="U1076" i="1"/>
  <c r="U2613" i="1"/>
  <c r="U1489" i="1"/>
  <c r="U2313" i="1"/>
  <c r="U2521" i="1"/>
  <c r="U2625" i="1"/>
  <c r="U2118" i="1"/>
  <c r="U1423" i="1"/>
  <c r="U1532" i="1"/>
  <c r="U892" i="1"/>
  <c r="U2392" i="1"/>
  <c r="U1986" i="1"/>
  <c r="U1780" i="1"/>
  <c r="U819" i="1"/>
  <c r="U1903" i="1"/>
  <c r="U2531" i="1"/>
  <c r="U2495" i="1"/>
  <c r="U796" i="1"/>
  <c r="U1265" i="1"/>
  <c r="U1794" i="1"/>
  <c r="U1420" i="1"/>
  <c r="U1753" i="1"/>
  <c r="U492" i="1"/>
  <c r="U452" i="1"/>
  <c r="U2588" i="1"/>
  <c r="U244" i="1"/>
  <c r="U428" i="1"/>
  <c r="U292" i="1"/>
  <c r="U348" i="1"/>
  <c r="U2599" i="1"/>
  <c r="U332" i="1"/>
  <c r="U2084" i="1"/>
  <c r="U1508" i="1"/>
  <c r="U996" i="1"/>
  <c r="U2538" i="1"/>
  <c r="U2482" i="1"/>
  <c r="U2576" i="1"/>
  <c r="U2607" i="1"/>
  <c r="U1327" i="1"/>
  <c r="U1693" i="1"/>
  <c r="U1180" i="1"/>
  <c r="U668" i="1"/>
  <c r="U2590" i="1"/>
  <c r="U1523" i="1"/>
  <c r="U2131" i="1"/>
  <c r="U2138" i="1"/>
  <c r="U643" i="1"/>
  <c r="U1111" i="1"/>
  <c r="U2575" i="1"/>
  <c r="U2414" i="1"/>
  <c r="U2209" i="1"/>
  <c r="U1740" i="1"/>
  <c r="U1228" i="1"/>
  <c r="U716" i="1"/>
  <c r="U2612" i="1"/>
  <c r="U2334" i="1"/>
  <c r="U1924" i="1"/>
  <c r="U1412" i="1"/>
  <c r="U900" i="1"/>
  <c r="U2532" i="1"/>
  <c r="U2492" i="1"/>
  <c r="U2456" i="1"/>
  <c r="U2554" i="1"/>
  <c r="U2134" i="1"/>
  <c r="U2621" i="1"/>
  <c r="U1793" i="1"/>
  <c r="U2361" i="1"/>
  <c r="U2529" i="1"/>
  <c r="U2633" i="1"/>
  <c r="U1504" i="1"/>
  <c r="U2044" i="1"/>
  <c r="U1468" i="1"/>
  <c r="U828" i="1"/>
  <c r="U2242" i="1"/>
  <c r="U1480" i="1"/>
  <c r="U1716" i="1"/>
  <c r="U1204" i="1"/>
  <c r="U500" i="1"/>
  <c r="U2527" i="1"/>
  <c r="U2491" i="1"/>
  <c r="U2447" i="1"/>
  <c r="U2346" i="1"/>
  <c r="U2028" i="1"/>
  <c r="U1516" i="1"/>
  <c r="U1004" i="1"/>
  <c r="U347" i="1"/>
  <c r="U388" i="1"/>
  <c r="U2556" i="1"/>
  <c r="U180" i="1"/>
  <c r="U364" i="1"/>
  <c r="U228" i="1"/>
  <c r="U284" i="1"/>
  <c r="U404" i="1"/>
  <c r="U268" i="1"/>
  <c r="U1911" i="1"/>
  <c r="U1562" i="1"/>
  <c r="U2115" i="1"/>
  <c r="U1868" i="1"/>
  <c r="U2470" i="1"/>
  <c r="U2572" i="1"/>
  <c r="U2591" i="1"/>
  <c r="U1637" i="1"/>
  <c r="U1628" i="1"/>
  <c r="U2284" i="1"/>
  <c r="U604" i="1"/>
  <c r="U2582" i="1"/>
  <c r="U1823" i="1"/>
  <c r="U1685" i="1"/>
  <c r="U1556" i="1"/>
  <c r="U980" i="1"/>
  <c r="U536" i="1"/>
  <c r="U2567" i="1"/>
  <c r="U2405" i="1"/>
  <c r="U1719" i="1"/>
  <c r="U1037" i="1"/>
  <c r="U1164" i="1"/>
  <c r="U1858" i="1"/>
  <c r="U2604" i="1"/>
  <c r="U2311" i="1"/>
  <c r="U1104" i="1"/>
  <c r="U1348" i="1"/>
  <c r="U836" i="1"/>
  <c r="U2528" i="1"/>
  <c r="U2488" i="1"/>
  <c r="U2452" i="1"/>
  <c r="U2635" i="1"/>
  <c r="U2157" i="1"/>
  <c r="U2629" i="1"/>
  <c r="U1841" i="1"/>
  <c r="U2433" i="1"/>
  <c r="U2537" i="1"/>
  <c r="U2641" i="1"/>
  <c r="U2256" i="1"/>
  <c r="U1089" i="1"/>
  <c r="U1404" i="1"/>
  <c r="U516" i="1"/>
  <c r="U2365" i="1"/>
  <c r="U1849" i="1"/>
  <c r="U1652" i="1"/>
  <c r="U1140" i="1"/>
  <c r="U787" i="1"/>
  <c r="U2523" i="1"/>
  <c r="U2487" i="1"/>
  <c r="U2439" i="1"/>
  <c r="U2272" i="1"/>
  <c r="U2314" i="1"/>
  <c r="U1116" i="1"/>
  <c r="U1438" i="1"/>
  <c r="U2632" i="1"/>
  <c r="U324" i="1"/>
  <c r="U380" i="1"/>
  <c r="U116" i="1"/>
  <c r="U236" i="1"/>
  <c r="U164" i="1"/>
  <c r="U220" i="1"/>
  <c r="U340" i="1"/>
  <c r="U204" i="1"/>
  <c r="U2266" i="1"/>
  <c r="U1380" i="1"/>
  <c r="U868" i="1"/>
  <c r="U2530" i="1"/>
  <c r="U2466" i="1"/>
  <c r="U2568" i="1"/>
  <c r="U2583" i="1"/>
  <c r="U2076" i="1"/>
  <c r="U1670" i="1"/>
  <c r="U1549" i="1"/>
  <c r="U529" i="1"/>
  <c r="U667" i="1"/>
  <c r="U2459" i="1"/>
  <c r="U2349" i="1"/>
  <c r="U1688" i="1"/>
  <c r="U1511" i="1"/>
  <c r="U2533" i="1"/>
  <c r="U2559" i="1"/>
  <c r="U2398" i="1"/>
  <c r="U2013" i="1"/>
  <c r="U1612" i="1"/>
  <c r="U1100" i="1"/>
  <c r="U588" i="1"/>
  <c r="U2596" i="1"/>
  <c r="U2230" i="1"/>
  <c r="U1796" i="1"/>
  <c r="U1284" i="1"/>
  <c r="U628" i="1"/>
  <c r="U2520" i="1"/>
  <c r="U2484" i="1"/>
  <c r="U2448" i="1"/>
  <c r="U2627" i="1"/>
  <c r="U2189" i="1"/>
  <c r="U2637" i="1"/>
  <c r="U2017" i="1"/>
  <c r="U2441" i="1"/>
  <c r="U2585" i="1"/>
  <c r="U2421" i="1"/>
  <c r="U1843" i="1"/>
  <c r="U1595" i="1"/>
  <c r="U1276" i="1"/>
  <c r="U2390" i="1"/>
  <c r="U2328" i="1"/>
  <c r="U1061" i="1"/>
  <c r="U1462" i="1"/>
  <c r="U945" i="1"/>
  <c r="U2551" i="1"/>
  <c r="U2519" i="1"/>
  <c r="U2483" i="1"/>
  <c r="U495" i="1"/>
  <c r="U2254" i="1"/>
  <c r="U1900" i="1"/>
  <c r="U1093" i="1"/>
  <c r="U876" i="1"/>
  <c r="U2624" i="1"/>
  <c r="U260" i="1"/>
  <c r="U316" i="1"/>
  <c r="U52" i="1"/>
  <c r="U172" i="1"/>
  <c r="U100" i="1"/>
  <c r="U156" i="1"/>
  <c r="U276" i="1"/>
  <c r="U140" i="1"/>
  <c r="U1892" i="1"/>
  <c r="U1316" i="1"/>
  <c r="U740" i="1"/>
  <c r="U2526" i="1"/>
  <c r="U2462" i="1"/>
  <c r="U2564" i="1"/>
  <c r="U1454" i="1"/>
  <c r="U1246" i="1"/>
  <c r="U2192" i="1"/>
  <c r="U988" i="1"/>
  <c r="U476" i="1"/>
  <c r="U1505" i="1"/>
  <c r="U2333" i="1"/>
  <c r="U2004" i="1"/>
  <c r="U1364" i="1"/>
  <c r="U852" i="1"/>
  <c r="U1667" i="1"/>
  <c r="U2555" i="1"/>
  <c r="U2341" i="1"/>
  <c r="U1998" i="1"/>
  <c r="U1548" i="1"/>
  <c r="U1036" i="1"/>
  <c r="U524" i="1"/>
  <c r="U2375" i="1"/>
  <c r="U2221" i="1"/>
  <c r="U1732" i="1"/>
  <c r="U1220" i="1"/>
  <c r="U580" i="1"/>
  <c r="U2516" i="1"/>
  <c r="U2480" i="1"/>
  <c r="U686" i="1"/>
  <c r="U2619" i="1"/>
  <c r="U2581" i="1"/>
  <c r="U2645" i="1"/>
  <c r="U2089" i="1"/>
  <c r="U2449" i="1"/>
  <c r="U2593" i="1"/>
  <c r="U1510" i="1"/>
  <c r="U2229" i="1"/>
  <c r="U1788" i="1"/>
  <c r="U1212" i="1"/>
  <c r="U1029" i="1"/>
  <c r="U1991" i="1"/>
  <c r="U1442" i="1"/>
  <c r="U1524" i="1"/>
  <c r="U1012" i="1"/>
  <c r="U2547" i="1"/>
  <c r="U2515" i="1"/>
  <c r="U2479" i="1"/>
  <c r="U2100" i="1"/>
  <c r="U1817" i="1"/>
  <c r="U2388" i="1"/>
  <c r="U1325" i="1"/>
  <c r="U2425" i="1"/>
  <c r="U2616" i="1"/>
  <c r="U196" i="1"/>
  <c r="U252" i="1"/>
  <c r="U2643" i="1"/>
  <c r="U2578" i="1"/>
  <c r="U108" i="1"/>
  <c r="U36" i="1"/>
  <c r="U28" i="1"/>
  <c r="U212" i="1"/>
  <c r="U76" i="1"/>
  <c r="U2304" i="1"/>
  <c r="U2003" i="1"/>
  <c r="U526" i="1"/>
  <c r="U2514" i="1"/>
  <c r="U2454" i="1"/>
  <c r="U2560" i="1"/>
  <c r="U1121" i="1"/>
  <c r="U2069" i="1"/>
  <c r="U1258" i="1"/>
  <c r="U1589" i="1"/>
  <c r="U322" i="1"/>
  <c r="U1569" i="1"/>
  <c r="U2287" i="1"/>
  <c r="U1940" i="1"/>
  <c r="U1300" i="1"/>
  <c r="U2213" i="1"/>
  <c r="U2288" i="1"/>
  <c r="U517" i="1"/>
  <c r="U1835" i="1"/>
  <c r="U1996" i="1"/>
  <c r="U1484" i="1"/>
  <c r="U972" i="1"/>
  <c r="U296" i="1"/>
  <c r="U2148" i="1"/>
  <c r="U2041" i="1"/>
  <c r="U1668" i="1"/>
  <c r="U1156" i="1"/>
  <c r="U1428" i="1"/>
  <c r="U2512" i="1"/>
  <c r="U2476" i="1"/>
  <c r="U2440" i="1"/>
  <c r="U2603" i="1"/>
  <c r="U2589" i="1"/>
  <c r="U5" i="1"/>
  <c r="U2161" i="1"/>
  <c r="U2457" i="1"/>
  <c r="U2601" i="1"/>
  <c r="U2366" i="1"/>
  <c r="U1139" i="1"/>
  <c r="U1724" i="1"/>
  <c r="U1057" i="1"/>
  <c r="U572" i="1"/>
  <c r="U1451" i="1"/>
  <c r="U1266" i="1"/>
  <c r="U2411" i="1"/>
  <c r="U884" i="1"/>
  <c r="U2543" i="1"/>
  <c r="U2511" i="1"/>
  <c r="U2475" i="1"/>
  <c r="U1861" i="1"/>
  <c r="U2370" i="1"/>
  <c r="U1772" i="1"/>
  <c r="U1733" i="1"/>
  <c r="U1692" i="1"/>
  <c r="U2600" i="1"/>
  <c r="U132" i="1"/>
  <c r="U188" i="1"/>
  <c r="U2611" i="1"/>
  <c r="U2570" i="1"/>
  <c r="U44" i="1"/>
  <c r="U2640" i="1"/>
  <c r="U148" i="1"/>
  <c r="U2557" i="1"/>
  <c r="U2453" i="1"/>
  <c r="U2542" i="1"/>
  <c r="U2377" i="1"/>
  <c r="U2327" i="1"/>
  <c r="U1838" i="1"/>
  <c r="U250" i="1"/>
  <c r="U497" i="1"/>
  <c r="U970" i="1"/>
  <c r="U863" i="1"/>
  <c r="U1009" i="1"/>
  <c r="U1229" i="1"/>
  <c r="U906" i="1"/>
  <c r="U2289" i="1"/>
  <c r="U1028" i="1"/>
  <c r="U1473" i="1"/>
  <c r="U2024" i="1"/>
  <c r="U1783" i="1"/>
  <c r="U2297" i="1"/>
  <c r="U2033" i="1"/>
  <c r="U2354" i="1"/>
  <c r="U2359" i="1"/>
  <c r="U1106" i="1"/>
  <c r="U2445" i="1"/>
  <c r="U187" i="1"/>
  <c r="U453" i="1"/>
  <c r="U646" i="1"/>
  <c r="U992" i="1"/>
  <c r="U14" i="1"/>
  <c r="U2446" i="1"/>
  <c r="U2430" i="1"/>
  <c r="U2509" i="1"/>
  <c r="U2203" i="1"/>
  <c r="U2185" i="1"/>
  <c r="U87" i="1"/>
  <c r="U123" i="1"/>
  <c r="U160" i="1"/>
  <c r="U197" i="1"/>
  <c r="U168" i="1"/>
  <c r="U270" i="1"/>
  <c r="U306" i="1"/>
  <c r="U305" i="1"/>
  <c r="U379" i="1"/>
  <c r="U343" i="1"/>
  <c r="U489" i="1"/>
  <c r="U396" i="1"/>
  <c r="U562" i="1"/>
  <c r="U599" i="1"/>
  <c r="U635" i="1"/>
  <c r="U891" i="1"/>
  <c r="U1610" i="1"/>
  <c r="U745" i="1"/>
  <c r="U782" i="1"/>
  <c r="U652" i="1"/>
  <c r="U855" i="1"/>
  <c r="U763" i="1"/>
  <c r="U2117" i="1"/>
  <c r="U2188" i="1"/>
  <c r="U1001" i="1"/>
  <c r="U1512" i="1"/>
  <c r="U935" i="1"/>
  <c r="U965" i="1"/>
  <c r="U1433" i="1"/>
  <c r="U1184" i="1"/>
  <c r="U1221" i="1"/>
  <c r="U1257" i="1"/>
  <c r="U1294" i="1"/>
  <c r="U963" i="1"/>
  <c r="U1367" i="1"/>
  <c r="U1403" i="1"/>
  <c r="U1253" i="1"/>
  <c r="U1340" i="1"/>
  <c r="U2187" i="1"/>
  <c r="U1550" i="1"/>
  <c r="U973" i="1"/>
  <c r="U1905" i="1"/>
  <c r="U1114" i="1"/>
  <c r="U1705" i="1"/>
  <c r="U1751" i="1"/>
  <c r="U1787" i="1"/>
  <c r="U1311" i="1"/>
  <c r="U1534" i="1"/>
  <c r="U1915" i="1"/>
  <c r="U1961" i="1"/>
  <c r="U1472" i="1"/>
  <c r="U1816" i="1"/>
  <c r="U1447" i="1"/>
  <c r="U1966" i="1"/>
  <c r="U2226" i="1"/>
  <c r="U1647" i="1"/>
  <c r="U1884" i="1"/>
  <c r="U1971" i="1"/>
  <c r="U2362" i="1"/>
  <c r="U33" i="1"/>
  <c r="U70" i="1"/>
  <c r="U106" i="1"/>
  <c r="U143" i="1"/>
  <c r="U179" i="1"/>
  <c r="U216" i="1"/>
  <c r="U253" i="1"/>
  <c r="U289" i="1"/>
  <c r="U326" i="1"/>
  <c r="U362" i="1"/>
  <c r="U399" i="1"/>
  <c r="U435" i="1"/>
  <c r="U472" i="1"/>
  <c r="U509" i="1"/>
  <c r="U805" i="1"/>
  <c r="U582" i="1"/>
  <c r="U618" i="1"/>
  <c r="U1095" i="1"/>
  <c r="U1598" i="1"/>
  <c r="U728" i="1"/>
  <c r="U765" i="1"/>
  <c r="U647" i="1"/>
  <c r="U838" i="1"/>
  <c r="U874" i="1"/>
  <c r="U911" i="1"/>
  <c r="U527" i="1"/>
  <c r="U984" i="1"/>
  <c r="U1021" i="1"/>
  <c r="U670" i="1"/>
  <c r="U1067" i="1"/>
  <c r="U2019" i="1"/>
  <c r="U1167" i="1"/>
  <c r="U1203" i="1"/>
  <c r="U1240" i="1"/>
  <c r="U1297" i="1"/>
  <c r="U1313" i="1"/>
  <c r="U1350" i="1"/>
  <c r="U1386" i="1"/>
  <c r="U1051" i="1"/>
  <c r="U1459" i="1"/>
  <c r="U2422" i="1"/>
  <c r="U1533" i="1"/>
  <c r="U1432" i="1"/>
  <c r="U1606" i="1"/>
  <c r="U1825" i="1"/>
  <c r="U1679" i="1"/>
  <c r="U1715" i="1"/>
  <c r="U1752" i="1"/>
  <c r="U1789" i="1"/>
  <c r="U2385" i="1"/>
  <c r="U1862" i="1"/>
  <c r="U2012" i="1"/>
  <c r="U1935" i="1"/>
  <c r="U2296" i="1"/>
  <c r="U1323" i="1"/>
  <c r="U2063" i="1"/>
  <c r="U1657" i="1"/>
  <c r="U1145" i="1"/>
  <c r="U2353" i="1"/>
  <c r="U1190" i="1"/>
  <c r="U2039" i="1"/>
  <c r="U2418" i="1"/>
  <c r="U1561" i="1"/>
  <c r="U1711" i="1"/>
  <c r="U2022" i="1"/>
  <c r="U2186" i="1"/>
  <c r="U104" i="1"/>
  <c r="U351" i="1"/>
  <c r="U607" i="1"/>
  <c r="U872" i="1"/>
  <c r="U1128" i="1"/>
  <c r="U1402" i="1"/>
  <c r="U912" i="1"/>
  <c r="U2217" i="1"/>
  <c r="U95" i="1"/>
  <c r="U333" i="1"/>
  <c r="U570" i="1"/>
  <c r="U677" i="1"/>
  <c r="U936" i="1"/>
  <c r="U1299" i="1"/>
  <c r="U2318" i="1"/>
  <c r="U1576" i="1"/>
  <c r="U1777" i="1"/>
  <c r="U1914" i="1"/>
  <c r="U1600" i="1"/>
  <c r="U1466" i="1"/>
  <c r="U1205" i="1"/>
  <c r="U2408" i="1"/>
  <c r="U2510" i="1"/>
  <c r="U2460" i="1"/>
  <c r="U114" i="1"/>
  <c r="U370" i="1"/>
  <c r="U699" i="1"/>
  <c r="U653" i="1"/>
  <c r="U2427" i="1"/>
  <c r="U2522" i="1"/>
  <c r="U2500" i="1"/>
  <c r="U2474" i="1"/>
  <c r="U1872" i="1"/>
  <c r="U50" i="1"/>
  <c r="U416" i="1"/>
  <c r="U23" i="1"/>
  <c r="U24" i="1"/>
  <c r="U17" i="1"/>
  <c r="U7" i="1"/>
  <c r="U10" i="1"/>
  <c r="U21" i="1"/>
  <c r="U2435" i="1"/>
  <c r="U2461" i="1"/>
  <c r="U2450" i="1"/>
  <c r="U2506" i="1"/>
  <c r="U2501" i="1"/>
  <c r="U2524" i="1"/>
  <c r="U1669" i="1"/>
  <c r="U1910" i="1"/>
  <c r="U2407" i="1"/>
  <c r="U77" i="1"/>
  <c r="U299" i="1"/>
  <c r="U561" i="1"/>
  <c r="U735" i="1"/>
  <c r="U909" i="1"/>
  <c r="U2355" i="1"/>
  <c r="U1274" i="1"/>
  <c r="U1625" i="1"/>
  <c r="U1968" i="1"/>
  <c r="U2030" i="1"/>
  <c r="U1969" i="1"/>
  <c r="U2246" i="1"/>
  <c r="U1925" i="1"/>
  <c r="U2132" i="1"/>
  <c r="U2196" i="1"/>
  <c r="U1902" i="1"/>
  <c r="U1490" i="1"/>
  <c r="U215" i="1"/>
  <c r="U590" i="1"/>
  <c r="U1175" i="1"/>
  <c r="U16" i="1"/>
  <c r="U640" i="1"/>
  <c r="U2478" i="1"/>
  <c r="U2469" i="1"/>
  <c r="U1805" i="1"/>
  <c r="U1877" i="1"/>
  <c r="U1410" i="1"/>
  <c r="U2415" i="1"/>
  <c r="U59" i="1"/>
  <c r="U96" i="1"/>
  <c r="U133" i="1"/>
  <c r="U169" i="1"/>
  <c r="U248" i="1"/>
  <c r="U242" i="1"/>
  <c r="U279" i="1"/>
  <c r="U315" i="1"/>
  <c r="U352" i="1"/>
  <c r="U389" i="1"/>
  <c r="U425" i="1"/>
  <c r="U462" i="1"/>
  <c r="U498" i="1"/>
  <c r="U1142" i="1"/>
  <c r="U571" i="1"/>
  <c r="U608" i="1"/>
  <c r="U1881" i="1"/>
  <c r="U962" i="1"/>
  <c r="U718" i="1"/>
  <c r="U754" i="1"/>
  <c r="U2413" i="1"/>
  <c r="U827" i="1"/>
  <c r="U864" i="1"/>
  <c r="U901" i="1"/>
  <c r="U1122" i="1"/>
  <c r="U1488" i="1"/>
  <c r="U1010" i="1"/>
  <c r="U2176" i="1"/>
  <c r="U2295" i="1"/>
  <c r="U801" i="1"/>
  <c r="U1157" i="1"/>
  <c r="U1047" i="1"/>
  <c r="U1230" i="1"/>
  <c r="U1509" i="1"/>
  <c r="U1303" i="1"/>
  <c r="U1964" i="1"/>
  <c r="U1376" i="1"/>
  <c r="U1413" i="1"/>
  <c r="U1660" i="1"/>
  <c r="U1643" i="1"/>
  <c r="U967" i="1"/>
  <c r="U1559" i="1"/>
  <c r="U1605" i="1"/>
  <c r="U902" i="1"/>
  <c r="U1678" i="1"/>
  <c r="U1714" i="1"/>
  <c r="U1760" i="1"/>
  <c r="U1031" i="1"/>
  <c r="U2241" i="1"/>
  <c r="U2319" i="1"/>
  <c r="U1934" i="1"/>
  <c r="U1970" i="1"/>
  <c r="U2016" i="1"/>
  <c r="U2360" i="1"/>
  <c r="U1092" i="1"/>
  <c r="U1517" i="1"/>
  <c r="U1662" i="1"/>
  <c r="U1946" i="1"/>
  <c r="U2200" i="1"/>
  <c r="U2146" i="1"/>
  <c r="U2378" i="1"/>
  <c r="U42" i="1"/>
  <c r="U79" i="1"/>
  <c r="U115" i="1"/>
  <c r="U93" i="1"/>
  <c r="U189" i="1"/>
  <c r="T225" i="1"/>
  <c r="U225" i="1"/>
  <c r="U262" i="1"/>
  <c r="U515" i="1"/>
  <c r="U335" i="1"/>
  <c r="U371" i="1"/>
  <c r="U408" i="1"/>
  <c r="U445" i="1"/>
  <c r="U481" i="1"/>
  <c r="U518" i="1"/>
  <c r="U344" i="1"/>
  <c r="U591" i="1"/>
  <c r="U2299" i="1"/>
  <c r="U664" i="1"/>
  <c r="U1068" i="1"/>
  <c r="U737" i="1"/>
  <c r="U774" i="1"/>
  <c r="U2444" i="1"/>
  <c r="U847" i="1"/>
  <c r="U883" i="1"/>
  <c r="U547" i="1"/>
  <c r="U957" i="1"/>
  <c r="U993" i="1"/>
  <c r="U1560" i="1"/>
  <c r="U681" i="1"/>
  <c r="U1103" i="1"/>
  <c r="U2108" i="1"/>
  <c r="U1176" i="1"/>
  <c r="U1213" i="1"/>
  <c r="U2316" i="1"/>
  <c r="U2040" i="1"/>
  <c r="U1322" i="1"/>
  <c r="U1359" i="1"/>
  <c r="U1395" i="1"/>
  <c r="U1887" i="1"/>
  <c r="U2212" i="1"/>
  <c r="U1039" i="1"/>
  <c r="U1250" i="1"/>
  <c r="U1123" i="1"/>
  <c r="U1615" i="1"/>
  <c r="U1651" i="1"/>
  <c r="U1634" i="1"/>
  <c r="U1725" i="1"/>
  <c r="U1761" i="1"/>
  <c r="U1798" i="1"/>
  <c r="U1836" i="1"/>
  <c r="U1871" i="1"/>
  <c r="U1041" i="1"/>
  <c r="U1874" i="1"/>
  <c r="U2066" i="1"/>
  <c r="U2026" i="1"/>
  <c r="U1149" i="1"/>
  <c r="U2109" i="1"/>
  <c r="U2154" i="1"/>
  <c r="U1272" i="1"/>
  <c r="U540" i="1"/>
  <c r="U1217" i="1"/>
  <c r="U1363" i="1"/>
  <c r="U1482" i="1"/>
  <c r="U1321" i="1"/>
  <c r="U2005" i="1"/>
  <c r="U2058" i="1"/>
  <c r="U1656" i="1"/>
  <c r="U159" i="1"/>
  <c r="U415" i="1"/>
  <c r="U757" i="1"/>
  <c r="U548" i="1"/>
  <c r="U1238" i="1"/>
  <c r="U1485" i="1"/>
  <c r="U1105" i="1"/>
  <c r="U2239" i="1"/>
  <c r="U2073" i="1"/>
  <c r="U2280" i="1"/>
  <c r="U2338" i="1"/>
  <c r="U2402" i="1"/>
  <c r="U1087" i="1"/>
  <c r="U2110" i="1"/>
  <c r="U1806" i="1"/>
  <c r="U2283" i="1"/>
  <c r="U53" i="1"/>
  <c r="U89" i="1"/>
  <c r="U126" i="1"/>
  <c r="U162" i="1"/>
  <c r="U199" i="1"/>
  <c r="U235" i="1"/>
  <c r="U272" i="1"/>
  <c r="U309" i="1"/>
  <c r="U1091" i="1"/>
  <c r="U382" i="1"/>
  <c r="U418" i="1"/>
  <c r="U455" i="1"/>
  <c r="U491" i="1"/>
  <c r="U2205" i="1"/>
  <c r="U565" i="1"/>
  <c r="U601" i="1"/>
  <c r="U1331" i="1"/>
  <c r="U684" i="1"/>
  <c r="U711" i="1"/>
  <c r="U747" i="1"/>
  <c r="U638" i="1"/>
  <c r="U522" i="1"/>
  <c r="U525" i="1"/>
  <c r="U894" i="1"/>
  <c r="U669" i="1"/>
  <c r="U2409" i="1"/>
  <c r="U1003" i="1"/>
  <c r="U1040" i="1"/>
  <c r="U1507" i="1"/>
  <c r="U1301" i="1"/>
  <c r="U1150" i="1"/>
  <c r="U1186" i="1"/>
  <c r="U1223" i="1"/>
  <c r="U1077" i="1"/>
  <c r="U1296" i="1"/>
  <c r="U1866" i="1"/>
  <c r="U1369" i="1"/>
  <c r="U1406" i="1"/>
  <c r="U1307" i="1"/>
  <c r="U1479" i="1"/>
  <c r="U2218" i="1"/>
  <c r="U2137" i="1"/>
  <c r="U1830" i="1"/>
  <c r="U1027" i="1"/>
  <c r="U1520" i="1"/>
  <c r="U1698" i="1"/>
  <c r="U1735" i="1"/>
  <c r="U1771" i="1"/>
  <c r="U1808" i="1"/>
  <c r="U2201" i="1"/>
  <c r="U2350" i="1"/>
  <c r="U1947" i="1"/>
  <c r="U1954" i="1"/>
  <c r="U2037" i="1"/>
  <c r="U2228" i="1"/>
  <c r="U2383" i="1"/>
  <c r="U1477" i="1"/>
  <c r="U1277" i="1"/>
  <c r="U1341" i="1"/>
  <c r="U1574" i="1"/>
  <c r="U1775" i="1"/>
  <c r="U1994" i="1"/>
  <c r="U2271" i="1"/>
  <c r="U1601" i="1"/>
  <c r="U2244" i="1"/>
  <c r="U2352" i="1"/>
  <c r="U45" i="1"/>
  <c r="U81" i="1"/>
  <c r="U118" i="1"/>
  <c r="U154" i="1"/>
  <c r="U365" i="1"/>
  <c r="U227" i="1"/>
  <c r="U443" i="1"/>
  <c r="U301" i="1"/>
  <c r="U337" i="1"/>
  <c r="U374" i="1"/>
  <c r="U410" i="1"/>
  <c r="U447" i="1"/>
  <c r="U483" i="1"/>
  <c r="U520" i="1"/>
  <c r="U557" i="1"/>
  <c r="U593" i="1"/>
  <c r="U584" i="1"/>
  <c r="U666" i="1"/>
  <c r="U2505" i="1"/>
  <c r="U739" i="1"/>
  <c r="U680" i="1"/>
  <c r="U1449" i="1"/>
  <c r="U849" i="1"/>
  <c r="U886" i="1"/>
  <c r="U1602" i="1"/>
  <c r="U959" i="1"/>
  <c r="U995" i="1"/>
  <c r="U1032" i="1"/>
  <c r="U1069" i="1"/>
  <c r="U631" i="1"/>
  <c r="U2180" i="1"/>
  <c r="U1178" i="1"/>
  <c r="U1215" i="1"/>
  <c r="U964" i="1"/>
  <c r="U1308" i="1"/>
  <c r="U1677" i="1"/>
  <c r="U1361" i="1"/>
  <c r="U1398" i="1"/>
  <c r="U2147" i="1"/>
  <c r="U1471" i="1"/>
  <c r="U2159" i="1"/>
  <c r="U1544" i="1"/>
  <c r="U1148" i="1"/>
  <c r="U1626" i="1"/>
  <c r="U1663" i="1"/>
  <c r="U1699" i="1"/>
  <c r="U1745" i="1"/>
  <c r="U1782" i="1"/>
  <c r="U1577" i="1"/>
  <c r="U1686" i="1"/>
  <c r="U1271" i="1"/>
  <c r="U1965" i="1"/>
  <c r="U2010" i="1"/>
  <c r="U2074" i="1"/>
  <c r="U2111" i="1"/>
  <c r="U1695" i="1"/>
  <c r="U1819" i="1"/>
  <c r="U2204" i="1"/>
  <c r="U2300" i="1"/>
  <c r="U1298" i="1"/>
  <c r="U46" i="1"/>
  <c r="U82" i="1"/>
  <c r="U152" i="1"/>
  <c r="U155" i="1"/>
  <c r="U192" i="1"/>
  <c r="U229" i="1"/>
  <c r="U265" i="1"/>
  <c r="U302" i="1"/>
  <c r="U338" i="1"/>
  <c r="U375" i="1"/>
  <c r="U411" i="1"/>
  <c r="U448" i="1"/>
  <c r="U485" i="1"/>
  <c r="U521" i="1"/>
  <c r="U558" i="1"/>
  <c r="U594" i="1"/>
  <c r="U1658" i="1"/>
  <c r="U644" i="1"/>
  <c r="U1607" i="1"/>
  <c r="U741" i="1"/>
  <c r="U971" i="1"/>
  <c r="U1981" i="1"/>
  <c r="U641" i="1"/>
  <c r="U887" i="1"/>
  <c r="U1514" i="1"/>
  <c r="U2395" i="1"/>
  <c r="U997" i="1"/>
  <c r="U1033" i="1"/>
  <c r="U1070" i="1"/>
  <c r="U1621" i="1"/>
  <c r="U1143" i="1"/>
  <c r="U1179" i="1"/>
  <c r="U1216" i="1"/>
  <c r="U1920" i="1"/>
  <c r="U1289" i="1"/>
  <c r="U1045" i="1"/>
  <c r="U1362" i="1"/>
  <c r="U1399" i="1"/>
  <c r="U1435" i="1"/>
  <c r="U2535" i="1"/>
  <c r="U2263" i="1"/>
  <c r="U1545" i="1"/>
  <c r="U2048" i="1"/>
  <c r="U1515" i="1"/>
  <c r="U1664" i="1"/>
  <c r="U1701" i="1"/>
  <c r="U1746" i="1"/>
  <c r="U1801" i="1"/>
  <c r="U2227" i="1"/>
  <c r="U1853" i="1"/>
  <c r="U2348" i="1"/>
  <c r="U1958" i="1"/>
  <c r="U2129" i="1"/>
  <c r="U2094" i="1"/>
  <c r="U1131" i="1"/>
  <c r="U119" i="1"/>
  <c r="U461" i="1"/>
  <c r="U698" i="1"/>
  <c r="U1000" i="1"/>
  <c r="U1347" i="1"/>
  <c r="U918" i="1"/>
  <c r="U2236" i="1"/>
  <c r="U2262" i="1"/>
  <c r="U1486" i="1"/>
  <c r="U2199" i="1"/>
  <c r="U1959" i="1"/>
  <c r="U2097" i="1"/>
  <c r="U2267" i="1"/>
  <c r="U1941" i="1"/>
  <c r="U2417" i="1"/>
  <c r="U57" i="1"/>
  <c r="U94" i="1"/>
  <c r="U130" i="1"/>
  <c r="U167" i="1"/>
  <c r="U203" i="1"/>
  <c r="U240" i="1"/>
  <c r="U277" i="1"/>
  <c r="U313" i="1"/>
  <c r="U350" i="1"/>
  <c r="U295" i="1"/>
  <c r="U423" i="1"/>
  <c r="U459" i="1"/>
  <c r="U496" i="1"/>
  <c r="U437" i="1"/>
  <c r="U569" i="1"/>
  <c r="U606" i="1"/>
  <c r="U1080" i="1"/>
  <c r="U679" i="1"/>
  <c r="U715" i="1"/>
  <c r="U752" i="1"/>
  <c r="U523" i="1"/>
  <c r="U825" i="1"/>
  <c r="U862" i="1"/>
  <c r="U898" i="1"/>
  <c r="U813" i="1"/>
  <c r="U1644" i="1"/>
  <c r="U1008" i="1"/>
  <c r="U1826" i="1"/>
  <c r="U1081" i="1"/>
  <c r="U1118" i="1"/>
  <c r="U1154" i="1"/>
  <c r="U672" i="1"/>
  <c r="U1227" i="1"/>
  <c r="U1264" i="1"/>
  <c r="U1571" i="1"/>
  <c r="U1337" i="1"/>
  <c r="U1374" i="1"/>
  <c r="U767" i="1"/>
  <c r="U1690" i="1"/>
  <c r="U742" i="1"/>
  <c r="U1613" i="1"/>
  <c r="U1557" i="1"/>
  <c r="U1593" i="1"/>
  <c r="U954" i="1"/>
  <c r="U1666" i="1"/>
  <c r="U1075" i="1"/>
  <c r="U1739" i="1"/>
  <c r="U1776" i="1"/>
  <c r="U1673" i="1"/>
  <c r="U933" i="1"/>
  <c r="U1886" i="1"/>
  <c r="U2279" i="1"/>
  <c r="U1445" i="1"/>
  <c r="U2050" i="1"/>
  <c r="U2092" i="1"/>
  <c r="U2114" i="1"/>
  <c r="U2160" i="1"/>
  <c r="U1837" i="1"/>
  <c r="U122" i="1"/>
  <c r="U323" i="1"/>
  <c r="U479" i="1"/>
  <c r="U634" i="1"/>
  <c r="U881" i="1"/>
  <c r="U1339" i="1"/>
  <c r="U1210" i="1"/>
  <c r="U1973" i="1"/>
  <c r="U1594" i="1"/>
  <c r="U1942" i="1"/>
  <c r="U2170" i="1"/>
  <c r="U2062" i="1"/>
  <c r="U2420" i="1"/>
  <c r="U2569" i="1"/>
  <c r="U2573" i="1"/>
  <c r="U2565" i="1"/>
  <c r="T2634" i="1"/>
  <c r="U2634" i="1"/>
  <c r="U979" i="1"/>
  <c r="U850" i="1"/>
  <c r="U1273" i="1"/>
  <c r="U1181" i="1"/>
  <c r="U1063" i="1"/>
  <c r="U1409" i="1"/>
  <c r="U1565" i="1"/>
  <c r="U2331" i="1"/>
  <c r="U1802" i="1"/>
  <c r="U1616" i="1"/>
  <c r="U2122" i="1"/>
  <c r="U2339" i="1"/>
  <c r="U131" i="1"/>
  <c r="U314" i="1"/>
  <c r="U645" i="1"/>
  <c r="U717" i="1"/>
  <c r="U543" i="1"/>
  <c r="U1174" i="1"/>
  <c r="U1393" i="1"/>
  <c r="U1539" i="1"/>
  <c r="U1750" i="1"/>
  <c r="U2179" i="1"/>
  <c r="U1933" i="1"/>
  <c r="U1328" i="1"/>
  <c r="U1829" i="1"/>
  <c r="U2403" i="1"/>
  <c r="U989" i="1"/>
  <c r="U1171" i="1"/>
  <c r="U1354" i="1"/>
  <c r="U1030" i="1"/>
  <c r="U1620" i="1"/>
  <c r="U2305" i="1"/>
  <c r="U2499" i="1"/>
  <c r="U2009" i="1"/>
  <c r="U1269" i="1"/>
  <c r="U1101" i="1"/>
  <c r="U2215" i="1"/>
  <c r="U29" i="1"/>
  <c r="U65" i="1"/>
  <c r="U102" i="1"/>
  <c r="U138" i="1"/>
  <c r="U175" i="1"/>
  <c r="U211" i="1"/>
  <c r="U542" i="1"/>
  <c r="U285" i="1"/>
  <c r="U321" i="1"/>
  <c r="U358" i="1"/>
  <c r="U394" i="1"/>
  <c r="U431" i="1"/>
  <c r="U467" i="1"/>
  <c r="U504" i="1"/>
  <c r="U541" i="1"/>
  <c r="U577" i="1"/>
  <c r="U614" i="1"/>
  <c r="U1422" i="1"/>
  <c r="U674" i="1"/>
  <c r="U723" i="1"/>
  <c r="U760" i="1"/>
  <c r="U797" i="1"/>
  <c r="U833" i="1"/>
  <c r="U870" i="1"/>
  <c r="U1956" i="1"/>
  <c r="U1457" i="1"/>
  <c r="U1938" i="1"/>
  <c r="U2292" i="1"/>
  <c r="U1502" i="1"/>
  <c r="U2372" i="1"/>
  <c r="U2577" i="1"/>
  <c r="U2594" i="1"/>
  <c r="U2606" i="1"/>
  <c r="U2642" i="1"/>
  <c r="U1923" i="1"/>
  <c r="U25" i="1"/>
  <c r="U62" i="1"/>
  <c r="U98" i="1"/>
  <c r="U135" i="1"/>
  <c r="U171" i="1"/>
  <c r="U208" i="1"/>
  <c r="U245" i="1"/>
  <c r="U654" i="1"/>
  <c r="U318" i="1"/>
  <c r="U354" i="1"/>
  <c r="U391" i="1"/>
  <c r="U427" i="1"/>
  <c r="U464" i="1"/>
  <c r="U501" i="1"/>
  <c r="U537" i="1"/>
  <c r="U574" i="1"/>
  <c r="U610" i="1"/>
  <c r="U2107" i="1"/>
  <c r="U974" i="1"/>
  <c r="U720" i="1"/>
  <c r="U1891" i="1"/>
  <c r="U793" i="1"/>
  <c r="U830" i="1"/>
  <c r="U866" i="1"/>
  <c r="U778" i="1"/>
  <c r="U939" i="1"/>
  <c r="U976" i="1"/>
  <c r="U1013" i="1"/>
  <c r="U671" i="1"/>
  <c r="U2351" i="1"/>
  <c r="U1134" i="1"/>
  <c r="U1159" i="1"/>
  <c r="U691" i="1"/>
  <c r="U1232" i="1"/>
  <c r="U1470" i="1"/>
  <c r="U1305" i="1"/>
  <c r="U1342" i="1"/>
  <c r="U1378" i="1"/>
  <c r="U1415" i="1"/>
  <c r="U2193" i="1"/>
  <c r="U1972" i="1"/>
  <c r="U1525" i="1"/>
  <c r="U1611" i="1"/>
  <c r="U1463" i="1"/>
  <c r="U2056" i="1"/>
  <c r="U1501" i="1"/>
  <c r="U1707" i="1"/>
  <c r="U1744" i="1"/>
  <c r="U1781" i="1"/>
  <c r="U2321" i="1"/>
  <c r="U1913" i="1"/>
  <c r="U2399" i="1"/>
  <c r="U1038" i="1"/>
  <c r="U1618" i="1"/>
  <c r="U2233" i="1"/>
  <c r="U1944" i="1"/>
  <c r="U1665" i="1"/>
  <c r="U1117" i="1"/>
  <c r="U1252" i="1"/>
  <c r="U1464" i="1"/>
  <c r="U952" i="1"/>
  <c r="U2206" i="1"/>
  <c r="U2252" i="1"/>
  <c r="U2145" i="1"/>
  <c r="U1649" i="1"/>
  <c r="U2120" i="1"/>
  <c r="U54" i="1"/>
  <c r="U90" i="1"/>
  <c r="U127" i="1"/>
  <c r="U163" i="1"/>
  <c r="U200" i="1"/>
  <c r="U237" i="1"/>
  <c r="U273" i="1"/>
  <c r="U310" i="1"/>
  <c r="U1124" i="1"/>
  <c r="U383" i="1"/>
  <c r="U419" i="1"/>
  <c r="U456" i="1"/>
  <c r="U493" i="1"/>
  <c r="U1636" i="1"/>
  <c r="U566" i="1"/>
  <c r="U602" i="1"/>
  <c r="U528" i="1"/>
  <c r="U675" i="1"/>
  <c r="U712" i="1"/>
  <c r="U749" i="1"/>
  <c r="U785" i="1"/>
  <c r="U1708" i="1"/>
  <c r="U858" i="1"/>
  <c r="U895" i="1"/>
  <c r="U931" i="1"/>
  <c r="U968" i="1"/>
  <c r="U1005" i="1"/>
  <c r="U818" i="1"/>
  <c r="U1078" i="1"/>
  <c r="U792" i="1"/>
  <c r="U1151" i="1"/>
  <c r="U1187" i="1"/>
  <c r="U1224" i="1"/>
  <c r="U1456" i="1"/>
  <c r="U2065" i="1"/>
  <c r="U1334" i="1"/>
  <c r="U1370" i="1"/>
  <c r="U1407" i="1"/>
  <c r="U2156" i="1"/>
  <c r="U2098" i="1"/>
  <c r="U1893" i="1"/>
  <c r="U1879" i="1"/>
  <c r="U1481" i="1"/>
  <c r="U1926" i="1"/>
  <c r="U1737" i="1"/>
  <c r="U1709" i="1"/>
  <c r="U948" i="1"/>
  <c r="U1800" i="1"/>
  <c r="U2273" i="1"/>
  <c r="U1882" i="1"/>
  <c r="U2381" i="1"/>
  <c r="U1974" i="1"/>
  <c r="U1566" i="1"/>
  <c r="U1641" i="1"/>
  <c r="U2036" i="1"/>
  <c r="U2336" i="1"/>
  <c r="U1951" i="1"/>
  <c r="U2224" i="1"/>
  <c r="U2347" i="1"/>
  <c r="U2101" i="1"/>
  <c r="U55" i="1"/>
  <c r="U92" i="1"/>
  <c r="U128" i="1"/>
  <c r="U165" i="1"/>
  <c r="U201" i="1"/>
  <c r="U238" i="1"/>
  <c r="U274" i="1"/>
  <c r="U233" i="1"/>
  <c r="U300" i="1"/>
  <c r="U384" i="1"/>
  <c r="U421" i="1"/>
  <c r="U457" i="1"/>
  <c r="U494" i="1"/>
  <c r="U530" i="1"/>
  <c r="U567" i="1"/>
  <c r="U603" i="1"/>
  <c r="U1632" i="1"/>
  <c r="U1425" i="1"/>
  <c r="U713" i="1"/>
  <c r="U750" i="1"/>
  <c r="U1135" i="1"/>
  <c r="U639" i="1"/>
  <c r="U859" i="1"/>
  <c r="U896" i="1"/>
  <c r="U709" i="1"/>
  <c r="U1897" i="1"/>
  <c r="U1006" i="1"/>
  <c r="U651" i="1"/>
  <c r="U1079" i="1"/>
  <c r="U1115" i="1"/>
  <c r="U1152" i="1"/>
  <c r="U1189" i="1"/>
  <c r="U1225" i="1"/>
  <c r="U1824" i="1"/>
  <c r="U734" i="1"/>
  <c r="U1335" i="1"/>
  <c r="U1371" i="1"/>
  <c r="U1408" i="1"/>
  <c r="U1890" i="1"/>
  <c r="U1851" i="1"/>
  <c r="U2281" i="1"/>
  <c r="U1554" i="1"/>
  <c r="U1631" i="1"/>
  <c r="U1864" i="1"/>
  <c r="U1304" i="1"/>
  <c r="U1710" i="1"/>
  <c r="U1765" i="1"/>
  <c r="U1810" i="1"/>
  <c r="U2376" i="1"/>
  <c r="U1048" i="1"/>
  <c r="U2541" i="1"/>
  <c r="U1487" i="1"/>
  <c r="U1579" i="1"/>
  <c r="U2103" i="1"/>
  <c r="U2207" i="1"/>
  <c r="U241" i="1"/>
  <c r="U534" i="1"/>
  <c r="U762" i="1"/>
  <c r="U1583" i="1"/>
  <c r="U1411" i="1"/>
  <c r="U1722" i="1"/>
  <c r="U1493" i="1"/>
  <c r="U1465" i="1"/>
  <c r="U2000" i="1"/>
  <c r="U2231" i="1"/>
  <c r="U2015" i="1"/>
  <c r="U2298" i="1"/>
  <c r="U2369" i="1"/>
  <c r="U30" i="1"/>
  <c r="U66" i="1"/>
  <c r="U103" i="1"/>
  <c r="U139" i="1"/>
  <c r="U176" i="1"/>
  <c r="U213" i="1"/>
  <c r="U249" i="1"/>
  <c r="U263" i="1"/>
  <c r="U281" i="1"/>
  <c r="U359" i="1"/>
  <c r="U857" i="1"/>
  <c r="U432" i="1"/>
  <c r="U940" i="1"/>
  <c r="U505" i="1"/>
  <c r="U2136" i="1"/>
  <c r="U578" i="1"/>
  <c r="U615" i="1"/>
  <c r="U366" i="1"/>
  <c r="U470" i="1"/>
  <c r="U725" i="1"/>
  <c r="U2384" i="1"/>
  <c r="U798" i="1"/>
  <c r="U834" i="1"/>
  <c r="U871" i="1"/>
  <c r="U907" i="1"/>
  <c r="U775" i="1"/>
  <c r="U532" i="1"/>
  <c r="U1017" i="1"/>
  <c r="U1054" i="1"/>
  <c r="U761" i="1"/>
  <c r="U649" i="1"/>
  <c r="U1163" i="1"/>
  <c r="U1200" i="1"/>
  <c r="U1237" i="1"/>
  <c r="U769" i="1"/>
  <c r="U1883" i="1"/>
  <c r="U1346" i="1"/>
  <c r="U1383" i="1"/>
  <c r="U1419" i="1"/>
  <c r="U2513" i="1"/>
  <c r="U920" i="1"/>
  <c r="U1684" i="1"/>
  <c r="U821" i="1"/>
  <c r="U1437" i="1"/>
  <c r="U1639" i="1"/>
  <c r="U1675" i="1"/>
  <c r="U1712" i="1"/>
  <c r="U1749" i="1"/>
  <c r="U1785" i="1"/>
  <c r="U2315" i="1"/>
  <c r="U2002" i="1"/>
  <c r="U2258" i="1"/>
  <c r="U1931" i="1"/>
  <c r="U2116" i="1"/>
  <c r="U2023" i="1"/>
  <c r="U2078" i="1"/>
  <c r="U2123" i="1"/>
  <c r="U1659" i="1"/>
  <c r="U177" i="1"/>
  <c r="U290" i="1"/>
  <c r="U692" i="1"/>
  <c r="U514" i="1"/>
  <c r="U927" i="1"/>
  <c r="U1137" i="1"/>
  <c r="U1818" i="1"/>
  <c r="U1518" i="1"/>
  <c r="U816" i="1"/>
  <c r="U2051" i="1"/>
  <c r="U2234" i="1"/>
  <c r="U2032" i="1"/>
  <c r="U1747" i="1"/>
  <c r="U2552" i="1"/>
  <c r="U2563" i="1"/>
  <c r="U2598" i="1"/>
  <c r="U2194" i="1"/>
  <c r="U998" i="1"/>
  <c r="U1034" i="1"/>
  <c r="U2268" i="1"/>
  <c r="U1199" i="1"/>
  <c r="U1309" i="1"/>
  <c r="U1082" i="1"/>
  <c r="U1592" i="1"/>
  <c r="U1738" i="1"/>
  <c r="U937" i="1"/>
  <c r="U2285" i="1"/>
  <c r="U2150" i="1"/>
  <c r="U1582" i="1"/>
  <c r="U186" i="1"/>
  <c r="U346" i="1"/>
  <c r="U682" i="1"/>
  <c r="U790" i="1"/>
  <c r="U2534" i="1"/>
  <c r="U1219" i="1"/>
  <c r="U2294" i="1"/>
  <c r="U1603" i="1"/>
  <c r="U1786" i="1"/>
  <c r="U2006" i="1"/>
  <c r="U1295" i="1"/>
  <c r="U1979" i="1"/>
  <c r="U2443" i="1"/>
  <c r="U2419" i="1"/>
  <c r="U1125" i="1"/>
  <c r="U1226" i="1"/>
  <c r="U1400" i="1"/>
  <c r="U878" i="1"/>
  <c r="U1702" i="1"/>
  <c r="U928" i="1"/>
  <c r="U926" i="1"/>
  <c r="U1060" i="1"/>
  <c r="U2163" i="1"/>
  <c r="U1895" i="1"/>
  <c r="U2060" i="1"/>
  <c r="U38" i="1"/>
  <c r="U74" i="1"/>
  <c r="U111" i="1"/>
  <c r="U147" i="1"/>
  <c r="U184" i="1"/>
  <c r="T221" i="1"/>
  <c r="U221" i="1"/>
  <c r="U257" i="1"/>
  <c r="U294" i="1"/>
  <c r="U330" i="1"/>
  <c r="U704" i="1"/>
  <c r="U403" i="1"/>
  <c r="U440" i="1"/>
  <c r="U477" i="1"/>
  <c r="U369" i="1"/>
  <c r="U550" i="1"/>
  <c r="U444" i="1"/>
  <c r="U623" i="1"/>
  <c r="U659" i="1"/>
  <c r="U921" i="1"/>
  <c r="U397" i="1"/>
  <c r="U1290" i="1"/>
  <c r="U1448" i="1"/>
  <c r="U842" i="1"/>
  <c r="U879" i="1"/>
  <c r="U629" i="1"/>
  <c r="U1661" i="1"/>
  <c r="U2029" i="1"/>
  <c r="U1260" i="1"/>
  <c r="U1455" i="1"/>
  <c r="U1984" i="1"/>
  <c r="U2018" i="1"/>
  <c r="U1845" i="1"/>
  <c r="U1586" i="1"/>
  <c r="U2169" i="1"/>
  <c r="U1919" i="1"/>
  <c r="U2021" i="1"/>
  <c r="U2558" i="1"/>
  <c r="U2618" i="1"/>
  <c r="U1680" i="1"/>
  <c r="U1255" i="1"/>
  <c r="U2149" i="1"/>
  <c r="U34" i="1"/>
  <c r="U71" i="1"/>
  <c r="U107" i="1"/>
  <c r="U144" i="1"/>
  <c r="U181" i="1"/>
  <c r="T217" i="1"/>
  <c r="U217" i="1"/>
  <c r="U254" i="1"/>
  <c r="U297" i="1"/>
  <c r="U327" i="1"/>
  <c r="U363" i="1"/>
  <c r="U400" i="1"/>
  <c r="U298" i="1"/>
  <c r="U473" i="1"/>
  <c r="U510" i="1"/>
  <c r="U546" i="1"/>
  <c r="U468" i="1"/>
  <c r="U619" i="1"/>
  <c r="U386" i="1"/>
  <c r="U693" i="1"/>
  <c r="U729" i="1"/>
  <c r="U951" i="1"/>
  <c r="U1431" i="1"/>
  <c r="U839" i="1"/>
  <c r="U923" i="1"/>
  <c r="U981" i="1"/>
  <c r="U949" i="1"/>
  <c r="U985" i="1"/>
  <c r="U1249" i="1"/>
  <c r="U1058" i="1"/>
  <c r="U766" i="1"/>
  <c r="U910" i="1"/>
  <c r="U1168" i="1"/>
  <c r="U710" i="1"/>
  <c r="U1241" i="1"/>
  <c r="U1859" i="1"/>
  <c r="U1310" i="1"/>
  <c r="U1351" i="1"/>
  <c r="U1387" i="1"/>
  <c r="U1916" i="1"/>
  <c r="U1023" i="1"/>
  <c r="U1683" i="1"/>
  <c r="U999" i="1"/>
  <c r="U1570" i="1"/>
  <c r="U1521" i="1"/>
  <c r="U2247" i="1"/>
  <c r="U913" i="1"/>
  <c r="U1717" i="1"/>
  <c r="U1326" i="1"/>
  <c r="U1790" i="1"/>
  <c r="U1865" i="1"/>
  <c r="U1193" i="1"/>
  <c r="U2106" i="1"/>
  <c r="U1936" i="1"/>
  <c r="U2211" i="1"/>
  <c r="U2046" i="1"/>
  <c r="U2324" i="1"/>
  <c r="U2387" i="1"/>
  <c r="U1162" i="1"/>
  <c r="U1345" i="1"/>
  <c r="U2191" i="1"/>
  <c r="U1138" i="1"/>
  <c r="U1939" i="1"/>
  <c r="U2077" i="1"/>
  <c r="U929" i="1"/>
  <c r="U1990" i="1"/>
  <c r="U2400" i="1"/>
  <c r="U26" i="1"/>
  <c r="U63" i="1"/>
  <c r="U99" i="1"/>
  <c r="U136" i="1"/>
  <c r="U145" i="1"/>
  <c r="U209" i="1"/>
  <c r="U246" i="1"/>
  <c r="U282" i="1"/>
  <c r="U319" i="1"/>
  <c r="U355" i="1"/>
  <c r="U392" i="1"/>
  <c r="U429" i="1"/>
  <c r="U465" i="1"/>
  <c r="U502" i="1"/>
  <c r="U442" i="1"/>
  <c r="U575" i="1"/>
  <c r="U611" i="1"/>
  <c r="U648" i="1"/>
  <c r="U1492" i="1"/>
  <c r="U721" i="1"/>
  <c r="U758" i="1"/>
  <c r="U930" i="1"/>
  <c r="U831" i="1"/>
  <c r="U867" i="1"/>
  <c r="U904" i="1"/>
  <c r="U941" i="1"/>
  <c r="U814" i="1"/>
  <c r="U1014" i="1"/>
  <c r="U1050" i="1"/>
  <c r="U944" i="1"/>
  <c r="U1653" i="1"/>
  <c r="U1160" i="1"/>
  <c r="U1197" i="1"/>
  <c r="U1233" i="1"/>
  <c r="U1270" i="1"/>
  <c r="U1306" i="1"/>
  <c r="U1343" i="1"/>
  <c r="U1379" i="1"/>
  <c r="U1416" i="1"/>
  <c r="U1056" i="1"/>
  <c r="U1319" i="1"/>
  <c r="U1526" i="1"/>
  <c r="U1495" i="1"/>
  <c r="U1608" i="1"/>
  <c r="U1645" i="1"/>
  <c r="U961" i="1"/>
  <c r="U1718" i="1"/>
  <c r="U1763" i="1"/>
  <c r="U1809" i="1"/>
  <c r="U1846" i="1"/>
  <c r="U1120" i="1"/>
  <c r="U1937" i="1"/>
  <c r="U1992" i="1"/>
  <c r="U1318" i="1"/>
  <c r="U2093" i="1"/>
  <c r="U2393" i="1"/>
  <c r="U1929" i="1"/>
  <c r="U2404" i="1"/>
  <c r="U1997" i="1"/>
  <c r="U1955" i="1"/>
  <c r="U2363" i="1"/>
  <c r="U27" i="1"/>
  <c r="U64" i="1"/>
  <c r="U101" i="1"/>
  <c r="U137" i="1"/>
  <c r="U174" i="1"/>
  <c r="U210" i="1"/>
  <c r="U247" i="1"/>
  <c r="U283" i="1"/>
  <c r="U320" i="1"/>
  <c r="U357" i="1"/>
  <c r="U393" i="1"/>
  <c r="U430" i="1"/>
  <c r="U616" i="1"/>
  <c r="U503" i="1"/>
  <c r="U969" i="1"/>
  <c r="U576" i="1"/>
  <c r="U613" i="1"/>
  <c r="U2085" i="1"/>
  <c r="U955" i="1"/>
  <c r="U722" i="1"/>
  <c r="U759" i="1"/>
  <c r="U810" i="1"/>
  <c r="U832" i="1"/>
  <c r="U869" i="1"/>
  <c r="U1691" i="1"/>
  <c r="U942" i="1"/>
  <c r="U978" i="1"/>
  <c r="U1015" i="1"/>
  <c r="U1083" i="1"/>
  <c r="U1088" i="1"/>
  <c r="U701" i="1"/>
  <c r="U1161" i="1"/>
  <c r="U1198" i="1"/>
  <c r="U1234" i="1"/>
  <c r="U784" i="1"/>
  <c r="U791" i="1"/>
  <c r="U1344" i="1"/>
  <c r="U1381" i="1"/>
  <c r="U1417" i="1"/>
  <c r="U2184" i="1"/>
  <c r="U2426" i="1"/>
  <c r="U788" i="1"/>
  <c r="U1119" i="1"/>
  <c r="U915" i="1"/>
  <c r="U1452" i="1"/>
  <c r="U1682" i="1"/>
  <c r="U1728" i="1"/>
  <c r="U1774" i="1"/>
  <c r="U1522" i="1"/>
  <c r="U2153" i="1"/>
  <c r="U1513" i="1"/>
  <c r="U1975" i="1"/>
  <c r="U2197" i="1"/>
  <c r="U2075" i="1"/>
  <c r="U2335" i="1"/>
  <c r="U2312" i="1"/>
  <c r="U58" i="1"/>
  <c r="U367" i="1"/>
  <c r="U589" i="1"/>
  <c r="U835" i="1"/>
  <c r="U1183" i="1"/>
  <c r="U1062" i="1"/>
  <c r="U1795" i="1"/>
  <c r="U1987" i="1"/>
  <c r="U1553" i="1"/>
  <c r="U2121" i="1"/>
  <c r="U2259" i="1"/>
  <c r="U1558" i="1"/>
  <c r="U1908" i="1"/>
  <c r="U2068" i="1"/>
  <c r="U39" i="1"/>
  <c r="U75" i="1"/>
  <c r="U112" i="1"/>
  <c r="U149" i="1"/>
  <c r="U185" i="1"/>
  <c r="U222" i="1"/>
  <c r="U258" i="1"/>
  <c r="U264" i="1"/>
  <c r="U331" i="1"/>
  <c r="U368" i="1"/>
  <c r="U405" i="1"/>
  <c r="U441" i="1"/>
  <c r="U478" i="1"/>
  <c r="U1542" i="1"/>
  <c r="U551" i="1"/>
  <c r="U587" i="1"/>
  <c r="U624" i="1"/>
  <c r="U661" i="1"/>
  <c r="U697" i="1"/>
  <c r="U703" i="1"/>
  <c r="U770" i="1"/>
  <c r="U807" i="1"/>
  <c r="U843" i="1"/>
  <c r="U880" i="1"/>
  <c r="U695" i="1"/>
  <c r="U953" i="1"/>
  <c r="U990" i="1"/>
  <c r="U1026" i="1"/>
  <c r="U2014" i="1"/>
  <c r="U1388" i="1"/>
  <c r="U1136" i="1"/>
  <c r="U1173" i="1"/>
  <c r="U1209" i="1"/>
  <c r="U702" i="1"/>
  <c r="U1282" i="1"/>
  <c r="U917" i="1"/>
  <c r="U1355" i="1"/>
  <c r="U1392" i="1"/>
  <c r="U1429" i="1"/>
  <c r="U982" i="1"/>
  <c r="U1090" i="1"/>
  <c r="U1538" i="1"/>
  <c r="U1575" i="1"/>
  <c r="U1833" i="1"/>
  <c r="U1648" i="1"/>
  <c r="U1630" i="1"/>
  <c r="U1721" i="1"/>
  <c r="U1049" i="1"/>
  <c r="U1268" i="1"/>
  <c r="U1831" i="1"/>
  <c r="U1867" i="1"/>
  <c r="U1904" i="1"/>
  <c r="U811" i="1"/>
  <c r="U1995" i="1"/>
  <c r="U1907" i="1"/>
  <c r="U2087" i="1"/>
  <c r="U1827" i="1"/>
  <c r="U1098" i="1"/>
  <c r="U214" i="1"/>
  <c r="U406" i="1"/>
  <c r="U552" i="1"/>
  <c r="U753" i="1"/>
  <c r="U924" i="1"/>
  <c r="U1155" i="1"/>
  <c r="U1320" i="1"/>
  <c r="U1596" i="1"/>
  <c r="U1704" i="1"/>
  <c r="U2088" i="1"/>
  <c r="U1073" i="1"/>
  <c r="U2141" i="1"/>
  <c r="U2364" i="1"/>
  <c r="U2257" i="1"/>
  <c r="U2566" i="1"/>
  <c r="U2610" i="1"/>
  <c r="U150" i="1"/>
  <c r="U387" i="1"/>
  <c r="U625" i="1"/>
  <c r="U817" i="1"/>
  <c r="U991" i="1"/>
  <c r="U1201" i="1"/>
  <c r="U1384" i="1"/>
  <c r="U820" i="1"/>
  <c r="U1591" i="1"/>
  <c r="U2124" i="1"/>
  <c r="U2007" i="1"/>
  <c r="U2082" i="1"/>
  <c r="U2061" i="1"/>
  <c r="U1007" i="1"/>
  <c r="U1043" i="1"/>
  <c r="U893" i="1"/>
  <c r="U1235" i="1"/>
  <c r="U1928" i="1"/>
  <c r="U1491" i="1"/>
  <c r="U1629" i="1"/>
  <c r="U1766" i="1"/>
  <c r="U1839" i="1"/>
  <c r="U2049" i="1"/>
  <c r="U2168" i="1"/>
  <c r="U49" i="1"/>
  <c r="U232" i="1"/>
  <c r="U585" i="1"/>
  <c r="U579" i="1"/>
  <c r="U845" i="1"/>
  <c r="U1983" i="1"/>
  <c r="U1283" i="1"/>
  <c r="U1856" i="1"/>
  <c r="U1044" i="1"/>
  <c r="U2455" i="1"/>
  <c r="U1441" i="1"/>
  <c r="U1848" i="1"/>
  <c r="U2307" i="1"/>
  <c r="U2371" i="1"/>
  <c r="U1852" i="1"/>
  <c r="U1421" i="1"/>
  <c r="U2099" i="1"/>
  <c r="U1024" i="1"/>
  <c r="U1729" i="1"/>
  <c r="U1850" i="1"/>
  <c r="U1930" i="1"/>
  <c r="U1906" i="1"/>
  <c r="U2151" i="1"/>
  <c r="U2394" i="1"/>
  <c r="U47" i="1"/>
  <c r="U83" i="1"/>
  <c r="U120" i="1"/>
  <c r="U157" i="1"/>
  <c r="U193" i="1"/>
  <c r="U230" i="1"/>
  <c r="T266" i="1"/>
  <c r="U266" i="1"/>
  <c r="T303" i="1"/>
  <c r="U303" i="1"/>
  <c r="U339" i="1"/>
  <c r="U376" i="1"/>
  <c r="U413" i="1"/>
  <c r="U449" i="1"/>
  <c r="U486" i="1"/>
  <c r="U1129" i="1"/>
  <c r="U559" i="1"/>
  <c r="U595" i="1"/>
  <c r="U632" i="1"/>
  <c r="U685" i="1"/>
  <c r="U1588" i="1"/>
  <c r="U655" i="1"/>
  <c r="U1552" i="1"/>
  <c r="U815" i="1"/>
  <c r="U851" i="1"/>
  <c r="U888" i="1"/>
  <c r="U1126" i="1"/>
  <c r="U1898" i="1"/>
  <c r="U2057" i="1"/>
  <c r="U1758" i="1"/>
  <c r="U2143" i="1"/>
  <c r="U2162" i="1"/>
  <c r="U1952" i="1"/>
  <c r="U1071" i="1"/>
  <c r="U2270" i="1"/>
  <c r="U2574" i="1"/>
  <c r="U2626" i="1"/>
  <c r="U2638" i="1"/>
  <c r="U469" i="1"/>
  <c r="U280" i="1"/>
  <c r="T336" i="1"/>
  <c r="U336" i="1"/>
  <c r="U373" i="1"/>
  <c r="U409" i="1"/>
  <c r="U446" i="1"/>
  <c r="U482" i="1"/>
  <c r="U519" i="1"/>
  <c r="U555" i="1"/>
  <c r="U592" i="1"/>
  <c r="U795" i="1"/>
  <c r="U665" i="1"/>
  <c r="U564" i="1"/>
  <c r="U738" i="1"/>
  <c r="U772" i="1"/>
  <c r="U1500" i="1"/>
  <c r="U848" i="1"/>
  <c r="U885" i="1"/>
  <c r="U2139" i="1"/>
  <c r="U656" i="1"/>
  <c r="U994" i="1"/>
  <c r="U642" i="1"/>
  <c r="U2031" i="1"/>
  <c r="U627" i="1"/>
  <c r="U1141" i="1"/>
  <c r="U1177" i="1"/>
  <c r="U1214" i="1"/>
  <c r="U1529" i="1"/>
  <c r="U1287" i="1"/>
  <c r="U764" i="1"/>
  <c r="U1360" i="1"/>
  <c r="U1397" i="1"/>
  <c r="U726" i="1"/>
  <c r="U1985" i="1"/>
  <c r="U1443" i="1"/>
  <c r="U1543" i="1"/>
  <c r="U1324" i="1"/>
  <c r="U1896" i="1"/>
  <c r="U1960" i="1"/>
  <c r="U1689" i="1"/>
  <c r="U1726" i="1"/>
  <c r="U1762" i="1"/>
  <c r="U1799" i="1"/>
  <c r="U1475" i="1"/>
  <c r="U2144" i="1"/>
  <c r="U2277" i="1"/>
  <c r="U1945" i="1"/>
  <c r="U1446" i="1"/>
  <c r="U2055" i="1"/>
  <c r="U2119" i="1"/>
  <c r="U1590" i="1"/>
  <c r="U1208" i="1"/>
  <c r="U1382" i="1"/>
  <c r="U1537" i="1"/>
  <c r="U1720" i="1"/>
  <c r="U1976" i="1"/>
  <c r="U2025" i="1"/>
  <c r="U2202" i="1"/>
  <c r="U2195" i="1"/>
  <c r="U35" i="1"/>
  <c r="U72" i="1"/>
  <c r="U109" i="1"/>
  <c r="U191" i="1"/>
  <c r="U182" i="1"/>
  <c r="U218" i="1"/>
  <c r="T255" i="1"/>
  <c r="U255" i="1"/>
  <c r="U291" i="1"/>
  <c r="T328" i="1"/>
  <c r="U328" i="1"/>
  <c r="U705" i="1"/>
  <c r="U401" i="1"/>
  <c r="U438" i="1"/>
  <c r="U474" i="1"/>
  <c r="U511" i="1"/>
  <c r="U786" i="1"/>
  <c r="U636" i="1"/>
  <c r="U621" i="1"/>
  <c r="U657" i="1"/>
  <c r="U626" i="1"/>
  <c r="U730" i="1"/>
  <c r="U650" i="1"/>
  <c r="U803" i="1"/>
  <c r="U840" i="1"/>
  <c r="U877" i="1"/>
  <c r="U1102" i="1"/>
  <c r="U1469" i="1"/>
  <c r="U986" i="1"/>
  <c r="U673" i="1"/>
  <c r="U1627" i="1"/>
  <c r="U1096" i="1"/>
  <c r="U1133" i="1"/>
  <c r="U1169" i="1"/>
  <c r="U1206" i="1"/>
  <c r="U1242" i="1"/>
  <c r="U1619" i="1"/>
  <c r="U1315" i="1"/>
  <c r="U1352" i="1"/>
  <c r="U1389" i="1"/>
  <c r="U2308" i="1"/>
  <c r="U2293" i="1"/>
  <c r="U2340" i="1"/>
  <c r="U1535" i="1"/>
  <c r="U1581" i="1"/>
  <c r="U1617" i="1"/>
  <c r="U1654" i="1"/>
  <c r="U956" i="1"/>
  <c r="U1736" i="1"/>
  <c r="U1773" i="1"/>
  <c r="U2045" i="1"/>
  <c r="U1921" i="1"/>
  <c r="U1901" i="1"/>
  <c r="U1288" i="1"/>
  <c r="U1640" i="1"/>
  <c r="U1828" i="1"/>
  <c r="U2102" i="1"/>
  <c r="U2240" i="1"/>
  <c r="U2219" i="1"/>
  <c r="U2396" i="1"/>
  <c r="U2306" i="1"/>
  <c r="U2379" i="1"/>
  <c r="U37" i="1"/>
  <c r="U73" i="1"/>
  <c r="U110" i="1"/>
  <c r="U146" i="1"/>
  <c r="U183" i="1"/>
  <c r="U219" i="1"/>
  <c r="T256" i="1"/>
  <c r="U256" i="1"/>
  <c r="U293" i="1"/>
  <c r="U329" i="1"/>
  <c r="U398" i="1"/>
  <c r="U402" i="1"/>
  <c r="U439" i="1"/>
  <c r="U475" i="1"/>
  <c r="U676" i="1"/>
  <c r="U549" i="1"/>
  <c r="U395" i="1"/>
  <c r="U622" i="1"/>
  <c r="U658" i="1"/>
  <c r="U2158" i="1"/>
  <c r="U731" i="1"/>
  <c r="U768" i="1"/>
  <c r="U1912" i="1"/>
  <c r="U841" i="1"/>
  <c r="U1439" i="1"/>
  <c r="U914" i="1"/>
  <c r="U804" i="1"/>
  <c r="U987" i="1"/>
  <c r="U789" i="1"/>
  <c r="U2489" i="1"/>
  <c r="U688" i="1"/>
  <c r="U1822" i="1"/>
  <c r="U1170" i="1"/>
  <c r="U1207" i="1"/>
  <c r="U1243" i="1"/>
  <c r="U1280" i="1"/>
  <c r="U1317" i="1"/>
  <c r="U1353" i="1"/>
  <c r="U1390" i="1"/>
  <c r="U1426" i="1"/>
  <c r="U2035" i="1"/>
  <c r="U2178" i="1"/>
  <c r="U1536" i="1"/>
  <c r="U1066" i="1"/>
  <c r="U1609" i="1"/>
  <c r="U1655" i="1"/>
  <c r="U1842" i="1"/>
  <c r="U2276" i="1"/>
  <c r="U1792" i="1"/>
  <c r="U1812" i="1"/>
  <c r="U1251" i="1"/>
  <c r="U1875" i="1"/>
  <c r="U2320" i="1"/>
  <c r="U1597" i="1"/>
  <c r="U1401" i="1"/>
  <c r="U1427" i="1"/>
  <c r="U2235" i="1"/>
  <c r="U113" i="1"/>
  <c r="U378" i="1"/>
  <c r="U932" i="1"/>
  <c r="U854" i="1"/>
  <c r="U1256" i="1"/>
  <c r="U2274" i="1"/>
  <c r="U1506" i="1"/>
  <c r="U2174" i="1"/>
  <c r="U1797" i="1"/>
  <c r="U2167" i="1"/>
  <c r="U2303" i="1"/>
  <c r="U1741" i="1"/>
  <c r="U2232" i="1"/>
  <c r="U2337" i="1"/>
  <c r="U2401" i="1"/>
  <c r="U48" i="1"/>
  <c r="U85" i="1"/>
  <c r="U121" i="1"/>
  <c r="U158" i="1"/>
  <c r="T194" i="1"/>
  <c r="U194" i="1"/>
  <c r="T231" i="1"/>
  <c r="U231" i="1"/>
  <c r="U267" i="1"/>
  <c r="T304" i="1"/>
  <c r="U304" i="1"/>
  <c r="U341" i="1"/>
  <c r="U377" i="1"/>
  <c r="U414" i="1"/>
  <c r="U450" i="1"/>
  <c r="U487" i="1"/>
  <c r="U1094" i="1"/>
  <c r="U560" i="1"/>
  <c r="U597" i="1"/>
  <c r="U633" i="1"/>
  <c r="U544" i="1"/>
  <c r="U925" i="1"/>
  <c r="U743" i="1"/>
  <c r="U779" i="1"/>
  <c r="U2070" i="1"/>
  <c r="U853" i="1"/>
  <c r="U889" i="1"/>
  <c r="U733" i="1"/>
  <c r="U1254" i="1"/>
  <c r="U1847" i="1"/>
  <c r="U1035" i="1"/>
  <c r="U1674" i="1"/>
  <c r="U1109" i="1"/>
  <c r="U776" i="1"/>
  <c r="U1182" i="1"/>
  <c r="U1218" i="1"/>
  <c r="U802" i="1"/>
  <c r="U781" i="1"/>
  <c r="U1059" i="1"/>
  <c r="U1365" i="1"/>
  <c r="U1642" i="1"/>
  <c r="U2008" i="1"/>
  <c r="U916" i="1"/>
  <c r="U2071" i="1"/>
  <c r="U1547" i="1"/>
  <c r="U1584" i="1"/>
  <c r="U1811" i="1"/>
  <c r="U1635" i="1"/>
  <c r="U1694" i="1"/>
  <c r="U1730" i="1"/>
  <c r="U1767" i="1"/>
  <c r="U1803" i="1"/>
  <c r="U1840" i="1"/>
  <c r="U1977" i="1"/>
  <c r="U1497" i="1"/>
  <c r="U1950" i="1"/>
  <c r="U2367" i="1"/>
  <c r="U2190" i="1"/>
  <c r="U2096" i="1"/>
  <c r="U2083" i="1"/>
  <c r="U1922" i="1"/>
  <c r="U67" i="1"/>
  <c r="U259" i="1"/>
  <c r="U451" i="1"/>
  <c r="U598" i="1"/>
  <c r="U808" i="1"/>
  <c r="U1567" i="1"/>
  <c r="U1192" i="1"/>
  <c r="U1375" i="1"/>
  <c r="U2152" i="1"/>
  <c r="U1759" i="1"/>
  <c r="U2261" i="1"/>
  <c r="U1391" i="1"/>
  <c r="U1453" i="1"/>
  <c r="U1053" i="1"/>
  <c r="U1676" i="1"/>
  <c r="U2553" i="1"/>
  <c r="T2571" i="1"/>
  <c r="U2571" i="1"/>
  <c r="U2630" i="1"/>
  <c r="T2602" i="1"/>
  <c r="U2602" i="1"/>
  <c r="U205" i="1"/>
  <c r="U538" i="1"/>
  <c r="U689" i="1"/>
  <c r="U513" i="1"/>
  <c r="U1046" i="1"/>
  <c r="U1247" i="1"/>
  <c r="U771" i="1"/>
  <c r="U875" i="1"/>
  <c r="U2357" i="1"/>
  <c r="U1127" i="1"/>
  <c r="U1813" i="1"/>
  <c r="U2343" i="1"/>
  <c r="U2344" i="1"/>
  <c r="U2238" i="1"/>
  <c r="U1016" i="1"/>
  <c r="U696" i="1"/>
  <c r="U1153" i="1"/>
  <c r="U1263" i="1"/>
  <c r="U1373" i="1"/>
  <c r="U1528" i="1"/>
  <c r="U903" i="1"/>
  <c r="U1784" i="1"/>
  <c r="U2042" i="1"/>
  <c r="U2086" i="1"/>
  <c r="U1444" i="1"/>
  <c r="U86" i="1"/>
  <c r="U278" i="1"/>
  <c r="U433" i="1"/>
  <c r="U748" i="1"/>
  <c r="U899" i="1"/>
  <c r="U1650" i="1"/>
  <c r="U1338" i="1"/>
  <c r="U1503" i="1"/>
  <c r="U1336" i="1"/>
  <c r="U2125" i="1"/>
  <c r="U1791" i="1"/>
  <c r="U2243" i="1"/>
  <c r="U2323" i="1"/>
  <c r="U1703" i="1"/>
  <c r="U1146" i="1"/>
  <c r="U1578" i="1"/>
  <c r="U2064" i="1"/>
  <c r="U1638" i="1"/>
  <c r="U1757" i="1"/>
  <c r="U1885" i="1"/>
  <c r="U1949" i="1"/>
  <c r="U1573" i="1"/>
  <c r="U1889" i="1"/>
  <c r="U2183" i="1"/>
  <c r="U2142" i="1"/>
  <c r="U56" i="1"/>
  <c r="U91" i="1"/>
  <c r="U129" i="1"/>
  <c r="U166" i="1"/>
  <c r="U202" i="1"/>
  <c r="U239" i="1"/>
  <c r="U275" i="1"/>
  <c r="U312" i="1"/>
  <c r="U349" i="1"/>
  <c r="U286" i="1"/>
  <c r="U422" i="1"/>
  <c r="U458" i="1"/>
  <c r="U512" i="1"/>
  <c r="U2038" i="1"/>
  <c r="U568" i="1"/>
  <c r="U605" i="1"/>
  <c r="U1474" i="1"/>
  <c r="U678" i="1"/>
  <c r="U714" i="1"/>
  <c r="U751" i="1"/>
  <c r="U1681" i="1"/>
  <c r="U824" i="1"/>
  <c r="U861" i="1"/>
  <c r="U897" i="1"/>
  <c r="U1855" i="1"/>
  <c r="U1434" i="1"/>
  <c r="U2291" i="1"/>
  <c r="U2345" i="1"/>
  <c r="U2397" i="1"/>
  <c r="U2166" i="1"/>
  <c r="U1624" i="1"/>
  <c r="U1262" i="1"/>
  <c r="U2380" i="1"/>
  <c r="U2330" i="1"/>
  <c r="U1863" i="1"/>
  <c r="U2561" i="1"/>
  <c r="U2586" i="1"/>
  <c r="U11" i="6"/>
  <c r="U15" i="6"/>
  <c r="U24" i="6"/>
  <c r="U35" i="6"/>
  <c r="U23" i="6"/>
  <c r="U41" i="6"/>
  <c r="U5" i="6"/>
  <c r="U26" i="6"/>
  <c r="T26" i="6"/>
  <c r="U57" i="6"/>
  <c r="U52" i="6"/>
  <c r="U29" i="6"/>
  <c r="U49" i="6"/>
  <c r="U50" i="6"/>
  <c r="T50" i="6"/>
  <c r="U53" i="6"/>
  <c r="U55" i="6"/>
  <c r="U6" i="6"/>
  <c r="U40" i="6"/>
  <c r="U51" i="6"/>
  <c r="U21" i="6"/>
  <c r="U46" i="6"/>
  <c r="U20" i="6"/>
  <c r="U42" i="6"/>
  <c r="T42" i="6"/>
  <c r="U47" i="6"/>
  <c r="U45" i="6"/>
  <c r="U54" i="6"/>
  <c r="U38" i="6"/>
  <c r="U19" i="6"/>
  <c r="U32" i="6"/>
  <c r="U43" i="6"/>
  <c r="U39" i="6"/>
  <c r="U25" i="6"/>
  <c r="U30" i="6"/>
  <c r="U34" i="6"/>
  <c r="T34" i="6"/>
  <c r="U44" i="6"/>
  <c r="U31" i="6"/>
  <c r="U37" i="6"/>
  <c r="U33" i="6"/>
  <c r="U22" i="6"/>
  <c r="U16" i="6"/>
  <c r="U13" i="6"/>
  <c r="U17" i="6"/>
  <c r="U7" i="6"/>
  <c r="U9" i="6"/>
  <c r="U14" i="6"/>
  <c r="U18" i="6"/>
  <c r="T18" i="6"/>
  <c r="U10" i="6"/>
  <c r="T10" i="6"/>
  <c r="P2647" i="1"/>
  <c r="R2647" i="1" s="1"/>
  <c r="T2594" i="1"/>
  <c r="T2610" i="1"/>
  <c r="T2606" i="1"/>
  <c r="T2598" i="1"/>
  <c r="T2618" i="1"/>
  <c r="T2626" i="1"/>
  <c r="T2638" i="1"/>
  <c r="T2630" i="1"/>
  <c r="T2642" i="1"/>
  <c r="T2586" i="1"/>
  <c r="T195" i="1"/>
  <c r="T199" i="1"/>
  <c r="T235" i="1"/>
  <c r="T272" i="1"/>
  <c r="T227" i="1"/>
  <c r="T443" i="1"/>
  <c r="T155" i="1"/>
  <c r="T229" i="1"/>
  <c r="T302" i="1"/>
  <c r="T338" i="1"/>
  <c r="T203" i="1"/>
  <c r="T240" i="1"/>
  <c r="T2517" i="1"/>
  <c r="T314" i="1"/>
  <c r="T211" i="1"/>
  <c r="T542" i="1"/>
  <c r="T208" i="1"/>
  <c r="T237" i="1"/>
  <c r="T310" i="1"/>
  <c r="T201" i="1"/>
  <c r="T274" i="1"/>
  <c r="T233" i="1"/>
  <c r="T213" i="1"/>
  <c r="T263" i="1"/>
  <c r="T281" i="1"/>
  <c r="T306" i="1"/>
  <c r="T305" i="1"/>
  <c r="T179" i="1"/>
  <c r="T326" i="1"/>
  <c r="T294" i="1"/>
  <c r="T299" i="1"/>
  <c r="T319" i="1"/>
  <c r="T262" i="1"/>
  <c r="T515" i="1"/>
  <c r="T335" i="1"/>
  <c r="T469" i="1"/>
  <c r="T271" i="1"/>
  <c r="T683" i="1"/>
  <c r="T223" i="1"/>
  <c r="T205" i="1"/>
  <c r="T278" i="1"/>
  <c r="T312" i="1"/>
  <c r="T2573" i="1"/>
  <c r="T2565" i="1"/>
  <c r="T2563" i="1"/>
  <c r="T2552" i="1"/>
  <c r="T2558" i="1"/>
  <c r="T2566" i="1"/>
  <c r="T2553" i="1"/>
  <c r="T2574" i="1"/>
  <c r="T2561" i="1"/>
  <c r="T2569" i="1"/>
  <c r="T2577" i="1"/>
  <c r="T2493" i="1"/>
  <c r="T2549" i="1"/>
  <c r="T1430" i="1"/>
  <c r="T2047" i="1"/>
  <c r="T2054" i="1"/>
  <c r="T1894" i="1"/>
  <c r="T32" i="1"/>
  <c r="T69" i="1"/>
  <c r="T105" i="1"/>
  <c r="T142" i="1"/>
  <c r="T251" i="1"/>
  <c r="T325" i="1"/>
  <c r="T361" i="1"/>
  <c r="T342" i="1"/>
  <c r="T434" i="1"/>
  <c r="T471" i="1"/>
  <c r="T507" i="1"/>
  <c r="T466" i="1"/>
  <c r="T581" i="1"/>
  <c r="T617" i="1"/>
  <c r="T1483" i="1"/>
  <c r="T690" i="1"/>
  <c r="T727" i="1"/>
  <c r="T960" i="1"/>
  <c r="T800" i="1"/>
  <c r="T837" i="1"/>
  <c r="T873" i="1"/>
  <c r="T1332" i="1"/>
  <c r="T946" i="1"/>
  <c r="T700" i="1"/>
  <c r="T1019" i="1"/>
  <c r="T1314" i="1"/>
  <c r="T1329" i="1"/>
  <c r="T826" i="1"/>
  <c r="T1166" i="1"/>
  <c r="T1202" i="1"/>
  <c r="T1239" i="1"/>
  <c r="T1275" i="1"/>
  <c r="T1312" i="1"/>
  <c r="T1349" i="1"/>
  <c r="T1385" i="1"/>
  <c r="T1052" i="1"/>
  <c r="T1458" i="1"/>
  <c r="T943" i="1"/>
  <c r="T1531" i="1"/>
  <c r="T1568" i="1"/>
  <c r="T2128" i="1"/>
  <c r="T1814" i="1"/>
  <c r="T1687" i="1"/>
  <c r="T1723" i="1"/>
  <c r="T1769" i="1"/>
  <c r="T2412" i="1"/>
  <c r="T2210" i="1"/>
  <c r="T2317" i="1"/>
  <c r="T1943" i="1"/>
  <c r="T1989" i="1"/>
  <c r="T2265" i="1"/>
  <c r="T2080" i="1"/>
  <c r="T2391" i="1"/>
  <c r="T2171" i="1"/>
  <c r="T1672" i="1"/>
  <c r="T1530" i="1"/>
  <c r="T2332" i="1"/>
  <c r="T1671" i="1"/>
  <c r="T51" i="1"/>
  <c r="T88" i="1"/>
  <c r="T125" i="1"/>
  <c r="T161" i="1"/>
  <c r="T198" i="1"/>
  <c r="T234" i="1"/>
  <c r="T307" i="1"/>
  <c r="T381" i="1"/>
  <c r="T417" i="1"/>
  <c r="T454" i="1"/>
  <c r="T490" i="1"/>
  <c r="T554" i="1"/>
  <c r="T563" i="1"/>
  <c r="T600" i="1"/>
  <c r="T637" i="1"/>
  <c r="T1099" i="1"/>
  <c r="T586" i="1"/>
  <c r="T746" i="1"/>
  <c r="T950" i="1"/>
  <c r="T905" i="1"/>
  <c r="T856" i="1"/>
  <c r="T583" i="1"/>
  <c r="T1754" i="1"/>
  <c r="T1440" i="1"/>
  <c r="T1002" i="1"/>
  <c r="T1918" i="1"/>
  <c r="T958" i="1"/>
  <c r="T1112" i="1"/>
  <c r="T1599" i="1"/>
  <c r="T1185" i="1"/>
  <c r="T1222" i="1"/>
  <c r="T812" i="1"/>
  <c r="T1834" i="1"/>
  <c r="T823" i="1"/>
  <c r="T1368" i="1"/>
  <c r="T1405" i="1"/>
  <c r="T1478" i="1"/>
  <c r="T2140" i="1"/>
  <c r="T1873" i="1"/>
  <c r="T1022" i="1"/>
  <c r="T1587" i="1"/>
  <c r="T1147" i="1"/>
  <c r="T2214" i="1"/>
  <c r="T1697" i="1"/>
  <c r="T1734" i="1"/>
  <c r="T1770" i="1"/>
  <c r="T1807" i="1"/>
  <c r="T1555" i="1"/>
  <c r="T1880" i="1"/>
  <c r="T1917" i="1"/>
  <c r="T1953" i="1"/>
  <c r="T1614" i="1"/>
  <c r="T2237" i="1"/>
  <c r="T2113" i="1"/>
  <c r="T2374" i="1"/>
  <c r="T1055" i="1"/>
  <c r="T1551" i="1"/>
  <c r="T2052" i="1"/>
  <c r="T706" i="1"/>
  <c r="T694" i="1"/>
  <c r="T2130" i="1"/>
  <c r="T1424" i="1"/>
  <c r="T2095" i="1"/>
  <c r="T488" i="1"/>
  <c r="T744" i="1"/>
  <c r="T1018" i="1"/>
  <c r="T1302" i="1"/>
  <c r="T1072" i="1"/>
  <c r="T1755" i="1"/>
  <c r="T2001" i="1"/>
  <c r="T538" i="1"/>
  <c r="T689" i="1"/>
  <c r="T513" i="1"/>
  <c r="T1046" i="1"/>
  <c r="T1247" i="1"/>
  <c r="T771" i="1"/>
  <c r="T875" i="1"/>
  <c r="T2357" i="1"/>
  <c r="T1127" i="1"/>
  <c r="T1813" i="1"/>
  <c r="T2343" i="1"/>
  <c r="T2344" i="1"/>
  <c r="T2238" i="1"/>
  <c r="T1016" i="1"/>
  <c r="T696" i="1"/>
  <c r="T1153" i="1"/>
  <c r="T1263" i="1"/>
  <c r="T1373" i="1"/>
  <c r="T1528" i="1"/>
  <c r="T903" i="1"/>
  <c r="T1784" i="1"/>
  <c r="T2042" i="1"/>
  <c r="T2086" i="1"/>
  <c r="T1444" i="1"/>
  <c r="T86" i="1"/>
  <c r="T433" i="1"/>
  <c r="T748" i="1"/>
  <c r="T899" i="1"/>
  <c r="T1650" i="1"/>
  <c r="T1338" i="1"/>
  <c r="T1503" i="1"/>
  <c r="T1336" i="1"/>
  <c r="T2125" i="1"/>
  <c r="T1791" i="1"/>
  <c r="T2243" i="1"/>
  <c r="T2323" i="1"/>
  <c r="T1703" i="1"/>
  <c r="T1146" i="1"/>
  <c r="T1578" i="1"/>
  <c r="T2064" i="1"/>
  <c r="T1638" i="1"/>
  <c r="T1757" i="1"/>
  <c r="T1885" i="1"/>
  <c r="T1949" i="1"/>
  <c r="T1573" i="1"/>
  <c r="T1889" i="1"/>
  <c r="T2183" i="1"/>
  <c r="T2142" i="1"/>
  <c r="T56" i="1"/>
  <c r="T91" i="1"/>
  <c r="T129" i="1"/>
  <c r="T166" i="1"/>
  <c r="T202" i="1"/>
  <c r="T275" i="1"/>
  <c r="T349" i="1"/>
  <c r="T286" i="1"/>
  <c r="T422" i="1"/>
  <c r="T458" i="1"/>
  <c r="T512" i="1"/>
  <c r="T2038" i="1"/>
  <c r="T568" i="1"/>
  <c r="T605" i="1"/>
  <c r="T1474" i="1"/>
  <c r="T678" i="1"/>
  <c r="T714" i="1"/>
  <c r="T751" i="1"/>
  <c r="T1681" i="1"/>
  <c r="T824" i="1"/>
  <c r="T861" i="1"/>
  <c r="T897" i="1"/>
  <c r="T1855" i="1"/>
  <c r="T1434" i="1"/>
  <c r="T2291" i="1"/>
  <c r="T2345" i="1"/>
  <c r="T2397" i="1"/>
  <c r="T23" i="1"/>
  <c r="T24" i="1"/>
  <c r="T7" i="1"/>
  <c r="T10" i="1"/>
  <c r="T21" i="1"/>
  <c r="T16" i="1"/>
  <c r="T2434" i="1"/>
  <c r="T2164" i="1"/>
  <c r="T2282" i="1"/>
  <c r="T2155" i="1"/>
  <c r="T2290" i="1"/>
  <c r="T424" i="1"/>
  <c r="T662" i="1"/>
  <c r="T1291" i="1"/>
  <c r="T983" i="1"/>
  <c r="T822" i="1"/>
  <c r="T1366" i="1"/>
  <c r="T1585" i="1"/>
  <c r="T1768" i="1"/>
  <c r="T2216" i="1"/>
  <c r="T1074" i="1"/>
  <c r="T2249" i="1"/>
  <c r="T2073" i="1"/>
  <c r="T2280" i="1"/>
  <c r="T2338" i="1"/>
  <c r="T2402" i="1"/>
  <c r="T1087" i="1"/>
  <c r="T2110" i="1"/>
  <c r="T1806" i="1"/>
  <c r="T2283" i="1"/>
  <c r="T53" i="1"/>
  <c r="T89" i="1"/>
  <c r="T126" i="1"/>
  <c r="T162" i="1"/>
  <c r="T309" i="1"/>
  <c r="T1091" i="1"/>
  <c r="T382" i="1"/>
  <c r="T418" i="1"/>
  <c r="T455" i="1"/>
  <c r="T491" i="1"/>
  <c r="T2205" i="1"/>
  <c r="T565" i="1"/>
  <c r="T601" i="1"/>
  <c r="T1331" i="1"/>
  <c r="T684" i="1"/>
  <c r="T711" i="1"/>
  <c r="T747" i="1"/>
  <c r="T638" i="1"/>
  <c r="T522" i="1"/>
  <c r="T525" i="1"/>
  <c r="T894" i="1"/>
  <c r="T669" i="1"/>
  <c r="T2409" i="1"/>
  <c r="T1003" i="1"/>
  <c r="T1040" i="1"/>
  <c r="T1507" i="1"/>
  <c r="T1301" i="1"/>
  <c r="T1150" i="1"/>
  <c r="T1186" i="1"/>
  <c r="T1223" i="1"/>
  <c r="T1077" i="1"/>
  <c r="T1296" i="1"/>
  <c r="T1866" i="1"/>
  <c r="T1369" i="1"/>
  <c r="T1406" i="1"/>
  <c r="T1307" i="1"/>
  <c r="T1479" i="1"/>
  <c r="T2218" i="1"/>
  <c r="T2137" i="1"/>
  <c r="T1830" i="1"/>
  <c r="T1027" i="1"/>
  <c r="T1520" i="1"/>
  <c r="T1698" i="1"/>
  <c r="T1735" i="1"/>
  <c r="T1771" i="1"/>
  <c r="T1808" i="1"/>
  <c r="T2201" i="1"/>
  <c r="T2350" i="1"/>
  <c r="T1947" i="1"/>
  <c r="T1954" i="1"/>
  <c r="T2037" i="1"/>
  <c r="T2228" i="1"/>
  <c r="T2383" i="1"/>
  <c r="T1477" i="1"/>
  <c r="T1277" i="1"/>
  <c r="T1341" i="1"/>
  <c r="T1574" i="1"/>
  <c r="T1775" i="1"/>
  <c r="T1994" i="1"/>
  <c r="T2271" i="1"/>
  <c r="T1601" i="1"/>
  <c r="T2244" i="1"/>
  <c r="T2352" i="1"/>
  <c r="T45" i="1"/>
  <c r="T81" i="1"/>
  <c r="T118" i="1"/>
  <c r="T154" i="1"/>
  <c r="T365" i="1"/>
  <c r="T301" i="1"/>
  <c r="T337" i="1"/>
  <c r="T374" i="1"/>
  <c r="T410" i="1"/>
  <c r="T447" i="1"/>
  <c r="T483" i="1"/>
  <c r="T520" i="1"/>
  <c r="T557" i="1"/>
  <c r="T593" i="1"/>
  <c r="T584" i="1"/>
  <c r="T666" i="1"/>
  <c r="T2505" i="1"/>
  <c r="T739" i="1"/>
  <c r="T680" i="1"/>
  <c r="T1449" i="1"/>
  <c r="T849" i="1"/>
  <c r="T886" i="1"/>
  <c r="T1602" i="1"/>
  <c r="T959" i="1"/>
  <c r="T995" i="1"/>
  <c r="T1032" i="1"/>
  <c r="T1069" i="1"/>
  <c r="T631" i="1"/>
  <c r="T2180" i="1"/>
  <c r="T1178" i="1"/>
  <c r="T1215" i="1"/>
  <c r="T964" i="1"/>
  <c r="T1308" i="1"/>
  <c r="T1677" i="1"/>
  <c r="T1361" i="1"/>
  <c r="T1398" i="1"/>
  <c r="T2147" i="1"/>
  <c r="T1471" i="1"/>
  <c r="T2159" i="1"/>
  <c r="T1544" i="1"/>
  <c r="T1148" i="1"/>
  <c r="T1626" i="1"/>
  <c r="T1663" i="1"/>
  <c r="T1699" i="1"/>
  <c r="T1745" i="1"/>
  <c r="T1782" i="1"/>
  <c r="T1577" i="1"/>
  <c r="T1686" i="1"/>
  <c r="T1271" i="1"/>
  <c r="T1965" i="1"/>
  <c r="T2010" i="1"/>
  <c r="T2074" i="1"/>
  <c r="T2111" i="1"/>
  <c r="T1695" i="1"/>
  <c r="T1819" i="1"/>
  <c r="T2204" i="1"/>
  <c r="T2300" i="1"/>
  <c r="T1298" i="1"/>
  <c r="T46" i="1"/>
  <c r="T82" i="1"/>
  <c r="T152" i="1"/>
  <c r="T192" i="1"/>
  <c r="T265" i="1"/>
  <c r="T375" i="1"/>
  <c r="T411" i="1"/>
  <c r="T448" i="1"/>
  <c r="T485" i="1"/>
  <c r="T521" i="1"/>
  <c r="T558" i="1"/>
  <c r="T594" i="1"/>
  <c r="T1658" i="1"/>
  <c r="T644" i="1"/>
  <c r="T1607" i="1"/>
  <c r="T741" i="1"/>
  <c r="T971" i="1"/>
  <c r="T1981" i="1"/>
  <c r="T641" i="1"/>
  <c r="T887" i="1"/>
  <c r="T1514" i="1"/>
  <c r="T2395" i="1"/>
  <c r="T997" i="1"/>
  <c r="T1033" i="1"/>
  <c r="T1070" i="1"/>
  <c r="T1621" i="1"/>
  <c r="T1143" i="1"/>
  <c r="T1179" i="1"/>
  <c r="T1216" i="1"/>
  <c r="T1920" i="1"/>
  <c r="T1289" i="1"/>
  <c r="T1045" i="1"/>
  <c r="T1362" i="1"/>
  <c r="T1399" i="1"/>
  <c r="T1435" i="1"/>
  <c r="T2535" i="1"/>
  <c r="T2263" i="1"/>
  <c r="T1545" i="1"/>
  <c r="T2048" i="1"/>
  <c r="T1515" i="1"/>
  <c r="T1664" i="1"/>
  <c r="T1701" i="1"/>
  <c r="T1746" i="1"/>
  <c r="T1801" i="1"/>
  <c r="T2227" i="1"/>
  <c r="T1853" i="1"/>
  <c r="T2348" i="1"/>
  <c r="T1958" i="1"/>
  <c r="T2129" i="1"/>
  <c r="T2094" i="1"/>
  <c r="T1131" i="1"/>
  <c r="T119" i="1"/>
  <c r="T461" i="1"/>
  <c r="T698" i="1"/>
  <c r="T1000" i="1"/>
  <c r="T1347" i="1"/>
  <c r="T918" i="1"/>
  <c r="T11" i="1"/>
  <c r="T13" i="1"/>
  <c r="T15" i="1"/>
  <c r="T2546" i="1"/>
  <c r="T1854" i="1"/>
  <c r="T1490" i="1"/>
  <c r="T2223" i="1"/>
  <c r="T41" i="1"/>
  <c r="T78" i="1"/>
  <c r="T114" i="1"/>
  <c r="T151" i="1"/>
  <c r="T187" i="1"/>
  <c r="T224" i="1"/>
  <c r="T261" i="1"/>
  <c r="T215" i="1"/>
  <c r="T334" i="1"/>
  <c r="T370" i="1"/>
  <c r="T407" i="1"/>
  <c r="T453" i="1"/>
  <c r="T480" i="1"/>
  <c r="T1042" i="1"/>
  <c r="T553" i="1"/>
  <c r="T590" i="1"/>
  <c r="T2067" i="1"/>
  <c r="T663" i="1"/>
  <c r="T699" i="1"/>
  <c r="T736" i="1"/>
  <c r="T646" i="1"/>
  <c r="T809" i="1"/>
  <c r="T846" i="1"/>
  <c r="T882" i="1"/>
  <c r="T919" i="1"/>
  <c r="T545" i="1"/>
  <c r="T992" i="1"/>
  <c r="T1869" i="1"/>
  <c r="T1065" i="1"/>
  <c r="T653" i="1"/>
  <c r="T2133" i="1"/>
  <c r="T1175" i="1"/>
  <c r="T1211" i="1"/>
  <c r="T1248" i="1"/>
  <c r="T1285" i="1"/>
  <c r="T2112" i="1"/>
  <c r="T1358" i="1"/>
  <c r="T1394" i="1"/>
  <c r="T934" i="1"/>
  <c r="T1467" i="1"/>
  <c r="T1909" i="1"/>
  <c r="T1541" i="1"/>
  <c r="T1165" i="1"/>
  <c r="T1623" i="1"/>
  <c r="T2255" i="1"/>
  <c r="T1696" i="1"/>
  <c r="T1742" i="1"/>
  <c r="T1778" i="1"/>
  <c r="T1130" i="1"/>
  <c r="T1870" i="1"/>
  <c r="T2250" i="1"/>
  <c r="T1330" i="1"/>
  <c r="T1084" i="1"/>
  <c r="T2053" i="1"/>
  <c r="T1646" i="1"/>
  <c r="T2329" i="1"/>
  <c r="T2208" i="1"/>
  <c r="T1107" i="1"/>
  <c r="T1815" i="1"/>
  <c r="T1261" i="1"/>
  <c r="T2410" i="1"/>
  <c r="T61" i="1"/>
  <c r="T97" i="1"/>
  <c r="T134" i="1"/>
  <c r="T170" i="1"/>
  <c r="T207" i="1"/>
  <c r="T243" i="1"/>
  <c r="T206" i="1"/>
  <c r="T317" i="1"/>
  <c r="T353" i="1"/>
  <c r="T390" i="1"/>
  <c r="T426" i="1"/>
  <c r="T463" i="1"/>
  <c r="T499" i="1"/>
  <c r="T385" i="1"/>
  <c r="T573" i="1"/>
  <c r="T609" i="1"/>
  <c r="T539" i="1"/>
  <c r="T1461" i="1"/>
  <c r="T719" i="1"/>
  <c r="T755" i="1"/>
  <c r="T794" i="1"/>
  <c r="T829" i="1"/>
  <c r="T865" i="1"/>
  <c r="T533" i="1"/>
  <c r="T938" i="1"/>
  <c r="T975" i="1"/>
  <c r="T1011" i="1"/>
  <c r="T1519" i="1"/>
  <c r="T1085" i="1"/>
  <c r="T2342" i="1"/>
  <c r="T1158" i="1"/>
  <c r="T1194" i="1"/>
  <c r="T1231" i="1"/>
  <c r="T1267" i="1"/>
  <c r="T1191" i="1"/>
  <c r="T1982" i="1"/>
  <c r="T1377" i="1"/>
  <c r="T1414" i="1"/>
  <c r="T1450" i="1"/>
  <c r="T2027" i="1"/>
  <c r="T1580" i="1"/>
  <c r="T1460" i="1"/>
  <c r="T1927" i="1"/>
  <c r="T1633" i="1"/>
  <c r="T1245" i="1"/>
  <c r="T1706" i="1"/>
  <c r="T1743" i="1"/>
  <c r="T1779" i="1"/>
  <c r="T2428" i="1"/>
  <c r="T2020" i="1"/>
  <c r="T2127" i="1"/>
  <c r="T2220" i="1"/>
  <c r="T1962" i="1"/>
  <c r="T1113" i="1"/>
  <c r="T1278" i="1"/>
  <c r="T2090" i="1"/>
  <c r="T1857" i="1"/>
  <c r="T1499" i="1"/>
  <c r="T1957" i="1"/>
  <c r="T1144" i="1"/>
  <c r="T1281" i="1"/>
  <c r="T1418" i="1"/>
  <c r="T1546" i="1"/>
  <c r="T1498" i="1"/>
  <c r="T1967" i="1"/>
  <c r="T2175" i="1"/>
  <c r="T31" i="1"/>
  <c r="T287" i="1"/>
  <c r="T806" i="1"/>
  <c r="T799" i="1"/>
  <c r="T1064" i="1"/>
  <c r="T1357" i="1"/>
  <c r="T1622" i="1"/>
  <c r="T1963" i="1"/>
  <c r="T1286" i="1"/>
  <c r="T40" i="1"/>
  <c r="T269" i="1"/>
  <c r="T506" i="1"/>
  <c r="T630" i="1"/>
  <c r="T890" i="1"/>
  <c r="T773" i="1"/>
  <c r="T1293" i="1"/>
  <c r="T1436" i="1"/>
  <c r="T1731" i="1"/>
  <c r="T1496" i="1"/>
  <c r="T2105" i="1"/>
  <c r="T2059" i="1"/>
  <c r="T2248" i="1"/>
  <c r="T2368" i="1"/>
  <c r="T979" i="1"/>
  <c r="T850" i="1"/>
  <c r="T1273" i="1"/>
  <c r="T1181" i="1"/>
  <c r="T1063" i="1"/>
  <c r="T1409" i="1"/>
  <c r="T1565" i="1"/>
  <c r="T2331" i="1"/>
  <c r="T1802" i="1"/>
  <c r="T1616" i="1"/>
  <c r="T2122" i="1"/>
  <c r="T2339" i="1"/>
  <c r="T131" i="1"/>
  <c r="T645" i="1"/>
  <c r="T717" i="1"/>
  <c r="T543" i="1"/>
  <c r="T1174" i="1"/>
  <c r="T1393" i="1"/>
  <c r="T1539" i="1"/>
  <c r="T1750" i="1"/>
  <c r="T2179" i="1"/>
  <c r="T1933" i="1"/>
  <c r="T1328" i="1"/>
  <c r="T1829" i="1"/>
  <c r="T2403" i="1"/>
  <c r="T989" i="1"/>
  <c r="T1171" i="1"/>
  <c r="T1354" i="1"/>
  <c r="T1030" i="1"/>
  <c r="T1620" i="1"/>
  <c r="T2305" i="1"/>
  <c r="T2499" i="1"/>
  <c r="T2009" i="1"/>
  <c r="T1269" i="1"/>
  <c r="T1101" i="1"/>
  <c r="T2215" i="1"/>
  <c r="T29" i="1"/>
  <c r="T65" i="1"/>
  <c r="T102" i="1"/>
  <c r="T138" i="1"/>
  <c r="T175" i="1"/>
  <c r="T285" i="1"/>
  <c r="T321" i="1"/>
  <c r="T358" i="1"/>
  <c r="T394" i="1"/>
  <c r="T431" i="1"/>
  <c r="T467" i="1"/>
  <c r="T504" i="1"/>
  <c r="T541" i="1"/>
  <c r="T577" i="1"/>
  <c r="T614" i="1"/>
  <c r="T19" i="1"/>
  <c r="T12" i="1"/>
  <c r="T18" i="1"/>
  <c r="T8" i="1"/>
  <c r="T6" i="1"/>
  <c r="T17" i="1"/>
  <c r="T9" i="1"/>
  <c r="T20" i="1"/>
  <c r="T178" i="1"/>
  <c r="T2377" i="1"/>
  <c r="T2327" i="1"/>
  <c r="T1838" i="1"/>
  <c r="T250" i="1"/>
  <c r="T497" i="1"/>
  <c r="T970" i="1"/>
  <c r="T863" i="1"/>
  <c r="T1009" i="1"/>
  <c r="T1229" i="1"/>
  <c r="T906" i="1"/>
  <c r="T2289" i="1"/>
  <c r="T1028" i="1"/>
  <c r="T1473" i="1"/>
  <c r="T2024" i="1"/>
  <c r="T1783" i="1"/>
  <c r="T2297" i="1"/>
  <c r="T2033" i="1"/>
  <c r="T2354" i="1"/>
  <c r="T2359" i="1"/>
  <c r="T1106" i="1"/>
  <c r="T1923" i="1"/>
  <c r="T25" i="1"/>
  <c r="T62" i="1"/>
  <c r="T98" i="1"/>
  <c r="T135" i="1"/>
  <c r="T171" i="1"/>
  <c r="T245" i="1"/>
  <c r="T654" i="1"/>
  <c r="T318" i="1"/>
  <c r="T354" i="1"/>
  <c r="T391" i="1"/>
  <c r="T427" i="1"/>
  <c r="T464" i="1"/>
  <c r="T501" i="1"/>
  <c r="T537" i="1"/>
  <c r="T574" i="1"/>
  <c r="T610" i="1"/>
  <c r="T2107" i="1"/>
  <c r="T974" i="1"/>
  <c r="T720" i="1"/>
  <c r="T1891" i="1"/>
  <c r="T793" i="1"/>
  <c r="T830" i="1"/>
  <c r="T866" i="1"/>
  <c r="T778" i="1"/>
  <c r="T939" i="1"/>
  <c r="T976" i="1"/>
  <c r="T1013" i="1"/>
  <c r="T671" i="1"/>
  <c r="T2351" i="1"/>
  <c r="T1134" i="1"/>
  <c r="T1159" i="1"/>
  <c r="T691" i="1"/>
  <c r="T1232" i="1"/>
  <c r="T1470" i="1"/>
  <c r="T1305" i="1"/>
  <c r="T1342" i="1"/>
  <c r="T1378" i="1"/>
  <c r="T1415" i="1"/>
  <c r="T2193" i="1"/>
  <c r="T1972" i="1"/>
  <c r="T1525" i="1"/>
  <c r="T1611" i="1"/>
  <c r="T1463" i="1"/>
  <c r="T2056" i="1"/>
  <c r="T1501" i="1"/>
  <c r="T1707" i="1"/>
  <c r="T1744" i="1"/>
  <c r="T1781" i="1"/>
  <c r="T2321" i="1"/>
  <c r="T1913" i="1"/>
  <c r="T2399" i="1"/>
  <c r="T1038" i="1"/>
  <c r="T1618" i="1"/>
  <c r="T2233" i="1"/>
  <c r="T1944" i="1"/>
  <c r="T1665" i="1"/>
  <c r="T1117" i="1"/>
  <c r="T1252" i="1"/>
  <c r="T1464" i="1"/>
  <c r="T952" i="1"/>
  <c r="T2206" i="1"/>
  <c r="T2252" i="1"/>
  <c r="T2145" i="1"/>
  <c r="T1649" i="1"/>
  <c r="T2120" i="1"/>
  <c r="T54" i="1"/>
  <c r="T90" i="1"/>
  <c r="T127" i="1"/>
  <c r="T163" i="1"/>
  <c r="T200" i="1"/>
  <c r="T273" i="1"/>
  <c r="T1124" i="1"/>
  <c r="T383" i="1"/>
  <c r="T419" i="1"/>
  <c r="T456" i="1"/>
  <c r="T493" i="1"/>
  <c r="T1636" i="1"/>
  <c r="T566" i="1"/>
  <c r="T602" i="1"/>
  <c r="T528" i="1"/>
  <c r="T675" i="1"/>
  <c r="T712" i="1"/>
  <c r="T749" i="1"/>
  <c r="T785" i="1"/>
  <c r="T1708" i="1"/>
  <c r="T858" i="1"/>
  <c r="T895" i="1"/>
  <c r="T931" i="1"/>
  <c r="T968" i="1"/>
  <c r="T1005" i="1"/>
  <c r="T818" i="1"/>
  <c r="T1078" i="1"/>
  <c r="T792" i="1"/>
  <c r="T1151" i="1"/>
  <c r="T1187" i="1"/>
  <c r="T1224" i="1"/>
  <c r="T1456" i="1"/>
  <c r="T2065" i="1"/>
  <c r="T1334" i="1"/>
  <c r="T1370" i="1"/>
  <c r="T1407" i="1"/>
  <c r="T2156" i="1"/>
  <c r="T2098" i="1"/>
  <c r="T1893" i="1"/>
  <c r="T1879" i="1"/>
  <c r="T1481" i="1"/>
  <c r="T1926" i="1"/>
  <c r="T1737" i="1"/>
  <c r="T1709" i="1"/>
  <c r="T948" i="1"/>
  <c r="T1800" i="1"/>
  <c r="T2273" i="1"/>
  <c r="T1882" i="1"/>
  <c r="T2381" i="1"/>
  <c r="T1974" i="1"/>
  <c r="T1566" i="1"/>
  <c r="T1641" i="1"/>
  <c r="T2036" i="1"/>
  <c r="T2336" i="1"/>
  <c r="T1951" i="1"/>
  <c r="T2224" i="1"/>
  <c r="T2347" i="1"/>
  <c r="T2101" i="1"/>
  <c r="T55" i="1"/>
  <c r="T92" i="1"/>
  <c r="T128" i="1"/>
  <c r="T165" i="1"/>
  <c r="T238" i="1"/>
  <c r="T300" i="1"/>
  <c r="T384" i="1"/>
  <c r="T421" i="1"/>
  <c r="T457" i="1"/>
  <c r="T494" i="1"/>
  <c r="T530" i="1"/>
  <c r="T567" i="1"/>
  <c r="T603" i="1"/>
  <c r="T1632" i="1"/>
  <c r="T1425" i="1"/>
  <c r="T713" i="1"/>
  <c r="T750" i="1"/>
  <c r="T1135" i="1"/>
  <c r="T639" i="1"/>
  <c r="T859" i="1"/>
  <c r="T896" i="1"/>
  <c r="T709" i="1"/>
  <c r="T1897" i="1"/>
  <c r="T1006" i="1"/>
  <c r="T651" i="1"/>
  <c r="T1079" i="1"/>
  <c r="T1115" i="1"/>
  <c r="T1152" i="1"/>
  <c r="T1189" i="1"/>
  <c r="T1225" i="1"/>
  <c r="T1824" i="1"/>
  <c r="T734" i="1"/>
  <c r="T1335" i="1"/>
  <c r="T1371" i="1"/>
  <c r="T1408" i="1"/>
  <c r="T1890" i="1"/>
  <c r="T1851" i="1"/>
  <c r="T2281" i="1"/>
  <c r="T1554" i="1"/>
  <c r="T1631" i="1"/>
  <c r="T1864" i="1"/>
  <c r="T1304" i="1"/>
  <c r="T1710" i="1"/>
  <c r="T1765" i="1"/>
  <c r="T1810" i="1"/>
  <c r="T2376" i="1"/>
  <c r="T1048" i="1"/>
  <c r="T2541" i="1"/>
  <c r="T1487" i="1"/>
  <c r="T1579" i="1"/>
  <c r="T2103" i="1"/>
  <c r="T2207" i="1"/>
  <c r="T2474" i="1"/>
  <c r="T2203" i="1"/>
  <c r="T1872" i="1"/>
  <c r="T2185" i="1"/>
  <c r="T50" i="1"/>
  <c r="T87" i="1"/>
  <c r="T123" i="1"/>
  <c r="T160" i="1"/>
  <c r="T197" i="1"/>
  <c r="T379" i="1"/>
  <c r="T416" i="1"/>
  <c r="T343" i="1"/>
  <c r="T489" i="1"/>
  <c r="T396" i="1"/>
  <c r="T562" i="1"/>
  <c r="T599" i="1"/>
  <c r="T635" i="1"/>
  <c r="T891" i="1"/>
  <c r="T1610" i="1"/>
  <c r="T745" i="1"/>
  <c r="T782" i="1"/>
  <c r="T652" i="1"/>
  <c r="T855" i="1"/>
  <c r="T763" i="1"/>
  <c r="T2117" i="1"/>
  <c r="T2188" i="1"/>
  <c r="T1001" i="1"/>
  <c r="T1512" i="1"/>
  <c r="T935" i="1"/>
  <c r="T965" i="1"/>
  <c r="T1433" i="1"/>
  <c r="T1184" i="1"/>
  <c r="T1221" i="1"/>
  <c r="T1257" i="1"/>
  <c r="T1294" i="1"/>
  <c r="T963" i="1"/>
  <c r="T1367" i="1"/>
  <c r="T1403" i="1"/>
  <c r="T1253" i="1"/>
  <c r="T1340" i="1"/>
  <c r="T2187" i="1"/>
  <c r="T1550" i="1"/>
  <c r="T973" i="1"/>
  <c r="T1905" i="1"/>
  <c r="T1114" i="1"/>
  <c r="T1705" i="1"/>
  <c r="T1751" i="1"/>
  <c r="T1787" i="1"/>
  <c r="T1311" i="1"/>
  <c r="T1534" i="1"/>
  <c r="T1915" i="1"/>
  <c r="T1961" i="1"/>
  <c r="T1472" i="1"/>
  <c r="T1816" i="1"/>
  <c r="T1447" i="1"/>
  <c r="T1966" i="1"/>
  <c r="T2226" i="1"/>
  <c r="T1647" i="1"/>
  <c r="T1884" i="1"/>
  <c r="T1971" i="1"/>
  <c r="T2362" i="1"/>
  <c r="T33" i="1"/>
  <c r="T70" i="1"/>
  <c r="T106" i="1"/>
  <c r="T143" i="1"/>
  <c r="T216" i="1"/>
  <c r="T253" i="1"/>
  <c r="T289" i="1"/>
  <c r="T362" i="1"/>
  <c r="T399" i="1"/>
  <c r="T435" i="1"/>
  <c r="T472" i="1"/>
  <c r="T509" i="1"/>
  <c r="T805" i="1"/>
  <c r="T582" i="1"/>
  <c r="T618" i="1"/>
  <c r="T1095" i="1"/>
  <c r="T1598" i="1"/>
  <c r="T728" i="1"/>
  <c r="T765" i="1"/>
  <c r="T647" i="1"/>
  <c r="T838" i="1"/>
  <c r="T874" i="1"/>
  <c r="T911" i="1"/>
  <c r="T527" i="1"/>
  <c r="T984" i="1"/>
  <c r="T1021" i="1"/>
  <c r="T670" i="1"/>
  <c r="T1067" i="1"/>
  <c r="T2019" i="1"/>
  <c r="T1167" i="1"/>
  <c r="T1203" i="1"/>
  <c r="T1240" i="1"/>
  <c r="T1297" i="1"/>
  <c r="T1313" i="1"/>
  <c r="T1350" i="1"/>
  <c r="T1386" i="1"/>
  <c r="T1051" i="1"/>
  <c r="T1459" i="1"/>
  <c r="T2422" i="1"/>
  <c r="T1533" i="1"/>
  <c r="T1432" i="1"/>
  <c r="T1606" i="1"/>
  <c r="T1825" i="1"/>
  <c r="T1679" i="1"/>
  <c r="T1715" i="1"/>
  <c r="T1752" i="1"/>
  <c r="T1789" i="1"/>
  <c r="T2385" i="1"/>
  <c r="T1862" i="1"/>
  <c r="T2012" i="1"/>
  <c r="T1935" i="1"/>
  <c r="T2296" i="1"/>
  <c r="T1323" i="1"/>
  <c r="T2063" i="1"/>
  <c r="T1657" i="1"/>
  <c r="T1145" i="1"/>
  <c r="T2353" i="1"/>
  <c r="T1190" i="1"/>
  <c r="T2039" i="1"/>
  <c r="T2418" i="1"/>
  <c r="T1561" i="1"/>
  <c r="T1711" i="1"/>
  <c r="T2022" i="1"/>
  <c r="T2186" i="1"/>
  <c r="T104" i="1"/>
  <c r="T351" i="1"/>
  <c r="T607" i="1"/>
  <c r="T872" i="1"/>
  <c r="T1128" i="1"/>
  <c r="T1402" i="1"/>
  <c r="T912" i="1"/>
  <c r="T2217" i="1"/>
  <c r="T95" i="1"/>
  <c r="T333" i="1"/>
  <c r="T570" i="1"/>
  <c r="T677" i="1"/>
  <c r="T936" i="1"/>
  <c r="T1299" i="1"/>
  <c r="T2318" i="1"/>
  <c r="T1576" i="1"/>
  <c r="T1777" i="1"/>
  <c r="T1914" i="1"/>
  <c r="T1600" i="1"/>
  <c r="T1466" i="1"/>
  <c r="T1205" i="1"/>
  <c r="T2408" i="1"/>
  <c r="T2194" i="1"/>
  <c r="T998" i="1"/>
  <c r="T1034" i="1"/>
  <c r="T2268" i="1"/>
  <c r="T1199" i="1"/>
  <c r="T1309" i="1"/>
  <c r="T1082" i="1"/>
  <c r="T1592" i="1"/>
  <c r="T1738" i="1"/>
  <c r="T937" i="1"/>
  <c r="T2285" i="1"/>
  <c r="T2150" i="1"/>
  <c r="T1582" i="1"/>
  <c r="T186" i="1"/>
  <c r="T682" i="1"/>
  <c r="T790" i="1"/>
  <c r="T2534" i="1"/>
  <c r="T1219" i="1"/>
  <c r="T2294" i="1"/>
  <c r="T1603" i="1"/>
  <c r="T1786" i="1"/>
  <c r="T2006" i="1"/>
  <c r="T1295" i="1"/>
  <c r="T1979" i="1"/>
  <c r="T2443" i="1"/>
  <c r="T2419" i="1"/>
  <c r="T1125" i="1"/>
  <c r="T1226" i="1"/>
  <c r="T1400" i="1"/>
  <c r="T878" i="1"/>
  <c r="T1702" i="1"/>
  <c r="T928" i="1"/>
  <c r="T926" i="1"/>
  <c r="T1060" i="1"/>
  <c r="T2163" i="1"/>
  <c r="T1895" i="1"/>
  <c r="T2060" i="1"/>
  <c r="T38" i="1"/>
  <c r="T74" i="1"/>
  <c r="T111" i="1"/>
  <c r="T147" i="1"/>
  <c r="T184" i="1"/>
  <c r="T257" i="1"/>
  <c r="T704" i="1"/>
  <c r="T403" i="1"/>
  <c r="T440" i="1"/>
  <c r="T477" i="1"/>
  <c r="T369" i="1"/>
  <c r="T550" i="1"/>
  <c r="T444" i="1"/>
  <c r="T623" i="1"/>
  <c r="T659" i="1"/>
  <c r="T921" i="1"/>
  <c r="T397" i="1"/>
  <c r="T1290" i="1"/>
  <c r="T1448" i="1"/>
  <c r="T842" i="1"/>
  <c r="T879" i="1"/>
  <c r="T629" i="1"/>
  <c r="T1661" i="1"/>
  <c r="T2029" i="1"/>
  <c r="T1260" i="1"/>
  <c r="T1455" i="1"/>
  <c r="T22" i="1"/>
  <c r="T168" i="1"/>
  <c r="T288" i="1"/>
  <c r="T2501" i="1"/>
  <c r="T1669" i="1"/>
  <c r="T1910" i="1"/>
  <c r="T2407" i="1"/>
  <c r="T77" i="1"/>
  <c r="T561" i="1"/>
  <c r="T735" i="1"/>
  <c r="T909" i="1"/>
  <c r="T2355" i="1"/>
  <c r="T1274" i="1"/>
  <c r="T1625" i="1"/>
  <c r="T1968" i="1"/>
  <c r="T2030" i="1"/>
  <c r="T1969" i="1"/>
  <c r="T2246" i="1"/>
  <c r="T1925" i="1"/>
  <c r="T2132" i="1"/>
  <c r="T2196" i="1"/>
  <c r="T1902" i="1"/>
  <c r="T1680" i="1"/>
  <c r="T1255" i="1"/>
  <c r="T2149" i="1"/>
  <c r="T34" i="1"/>
  <c r="T71" i="1"/>
  <c r="T107" i="1"/>
  <c r="T144" i="1"/>
  <c r="T181" i="1"/>
  <c r="T254" i="1"/>
  <c r="T297" i="1"/>
  <c r="T327" i="1"/>
  <c r="T363" i="1"/>
  <c r="T400" i="1"/>
  <c r="T298" i="1"/>
  <c r="T473" i="1"/>
  <c r="T510" i="1"/>
  <c r="T546" i="1"/>
  <c r="T468" i="1"/>
  <c r="T619" i="1"/>
  <c r="T386" i="1"/>
  <c r="T693" i="1"/>
  <c r="T729" i="1"/>
  <c r="T951" i="1"/>
  <c r="T1431" i="1"/>
  <c r="T839" i="1"/>
  <c r="T923" i="1"/>
  <c r="T981" i="1"/>
  <c r="T949" i="1"/>
  <c r="T985" i="1"/>
  <c r="T1249" i="1"/>
  <c r="T1058" i="1"/>
  <c r="T766" i="1"/>
  <c r="T910" i="1"/>
  <c r="T1168" i="1"/>
  <c r="T710" i="1"/>
  <c r="T1241" i="1"/>
  <c r="T1859" i="1"/>
  <c r="T1310" i="1"/>
  <c r="T1351" i="1"/>
  <c r="T1387" i="1"/>
  <c r="T1916" i="1"/>
  <c r="T1023" i="1"/>
  <c r="T1683" i="1"/>
  <c r="T999" i="1"/>
  <c r="T1570" i="1"/>
  <c r="T1521" i="1"/>
  <c r="T2247" i="1"/>
  <c r="T913" i="1"/>
  <c r="T1717" i="1"/>
  <c r="T1326" i="1"/>
  <c r="T1790" i="1"/>
  <c r="T1865" i="1"/>
  <c r="T1193" i="1"/>
  <c r="T2106" i="1"/>
  <c r="T1936" i="1"/>
  <c r="T2211" i="1"/>
  <c r="T2046" i="1"/>
  <c r="T2324" i="1"/>
  <c r="T2387" i="1"/>
  <c r="T1162" i="1"/>
  <c r="T1345" i="1"/>
  <c r="T2191" i="1"/>
  <c r="T1138" i="1"/>
  <c r="T1939" i="1"/>
  <c r="T2077" i="1"/>
  <c r="T929" i="1"/>
  <c r="T1990" i="1"/>
  <c r="T2400" i="1"/>
  <c r="T26" i="1"/>
  <c r="T63" i="1"/>
  <c r="T99" i="1"/>
  <c r="T136" i="1"/>
  <c r="T145" i="1"/>
  <c r="T209" i="1"/>
  <c r="T246" i="1"/>
  <c r="T282" i="1"/>
  <c r="T355" i="1"/>
  <c r="T392" i="1"/>
  <c r="T429" i="1"/>
  <c r="T465" i="1"/>
  <c r="T502" i="1"/>
  <c r="T442" i="1"/>
  <c r="T575" i="1"/>
  <c r="T611" i="1"/>
  <c r="T648" i="1"/>
  <c r="T1492" i="1"/>
  <c r="T721" i="1"/>
  <c r="T758" i="1"/>
  <c r="T930" i="1"/>
  <c r="T831" i="1"/>
  <c r="T867" i="1"/>
  <c r="T904" i="1"/>
  <c r="T941" i="1"/>
  <c r="T814" i="1"/>
  <c r="T1014" i="1"/>
  <c r="T1050" i="1"/>
  <c r="T944" i="1"/>
  <c r="T1653" i="1"/>
  <c r="T1160" i="1"/>
  <c r="T1197" i="1"/>
  <c r="T1233" i="1"/>
  <c r="T1270" i="1"/>
  <c r="T1306" i="1"/>
  <c r="T1343" i="1"/>
  <c r="T1379" i="1"/>
  <c r="T1416" i="1"/>
  <c r="T1056" i="1"/>
  <c r="T1319" i="1"/>
  <c r="T1526" i="1"/>
  <c r="T1495" i="1"/>
  <c r="T1608" i="1"/>
  <c r="T1645" i="1"/>
  <c r="T961" i="1"/>
  <c r="T1718" i="1"/>
  <c r="T1763" i="1"/>
  <c r="T1809" i="1"/>
  <c r="T1846" i="1"/>
  <c r="T1120" i="1"/>
  <c r="T1937" i="1"/>
  <c r="T1992" i="1"/>
  <c r="T1318" i="1"/>
  <c r="T2093" i="1"/>
  <c r="T2393" i="1"/>
  <c r="T1929" i="1"/>
  <c r="T2404" i="1"/>
  <c r="T1997" i="1"/>
  <c r="T1955" i="1"/>
  <c r="T2363" i="1"/>
  <c r="T27" i="1"/>
  <c r="T64" i="1"/>
  <c r="T101" i="1"/>
  <c r="T137" i="1"/>
  <c r="T174" i="1"/>
  <c r="T210" i="1"/>
  <c r="T247" i="1"/>
  <c r="T283" i="1"/>
  <c r="T320" i="1"/>
  <c r="T357" i="1"/>
  <c r="T393" i="1"/>
  <c r="T430" i="1"/>
  <c r="T616" i="1"/>
  <c r="T503" i="1"/>
  <c r="T969" i="1"/>
  <c r="T576" i="1"/>
  <c r="T613" i="1"/>
  <c r="T2085" i="1"/>
  <c r="T955" i="1"/>
  <c r="T722" i="1"/>
  <c r="T759" i="1"/>
  <c r="T810" i="1"/>
  <c r="T832" i="1"/>
  <c r="T869" i="1"/>
  <c r="T1691" i="1"/>
  <c r="T942" i="1"/>
  <c r="T1805" i="1"/>
  <c r="T1877" i="1"/>
  <c r="T1410" i="1"/>
  <c r="T2415" i="1"/>
  <c r="T59" i="1"/>
  <c r="T96" i="1"/>
  <c r="T133" i="1"/>
  <c r="T169" i="1"/>
  <c r="T248" i="1"/>
  <c r="T242" i="1"/>
  <c r="T279" i="1"/>
  <c r="T315" i="1"/>
  <c r="T352" i="1"/>
  <c r="T389" i="1"/>
  <c r="T425" i="1"/>
  <c r="T462" i="1"/>
  <c r="T498" i="1"/>
  <c r="T1142" i="1"/>
  <c r="T571" i="1"/>
  <c r="T608" i="1"/>
  <c r="T1881" i="1"/>
  <c r="T962" i="1"/>
  <c r="T718" i="1"/>
  <c r="T754" i="1"/>
  <c r="T2413" i="1"/>
  <c r="T827" i="1"/>
  <c r="T864" i="1"/>
  <c r="T901" i="1"/>
  <c r="T1122" i="1"/>
  <c r="T1488" i="1"/>
  <c r="T1010" i="1"/>
  <c r="T2176" i="1"/>
  <c r="T2295" i="1"/>
  <c r="T801" i="1"/>
  <c r="T1157" i="1"/>
  <c r="T1047" i="1"/>
  <c r="T1230" i="1"/>
  <c r="T1509" i="1"/>
  <c r="T1303" i="1"/>
  <c r="T1964" i="1"/>
  <c r="T1376" i="1"/>
  <c r="T1413" i="1"/>
  <c r="T1660" i="1"/>
  <c r="T1643" i="1"/>
  <c r="T967" i="1"/>
  <c r="T1559" i="1"/>
  <c r="T1605" i="1"/>
  <c r="T902" i="1"/>
  <c r="T1678" i="1"/>
  <c r="T1714" i="1"/>
  <c r="T1760" i="1"/>
  <c r="T1031" i="1"/>
  <c r="T2241" i="1"/>
  <c r="T2319" i="1"/>
  <c r="T1934" i="1"/>
  <c r="T1970" i="1"/>
  <c r="T2016" i="1"/>
  <c r="T2360" i="1"/>
  <c r="T1092" i="1"/>
  <c r="T1517" i="1"/>
  <c r="T1662" i="1"/>
  <c r="T1946" i="1"/>
  <c r="T2200" i="1"/>
  <c r="T2146" i="1"/>
  <c r="T2378" i="1"/>
  <c r="T42" i="1"/>
  <c r="T79" i="1"/>
  <c r="T115" i="1"/>
  <c r="T93" i="1"/>
  <c r="T189" i="1"/>
  <c r="T371" i="1"/>
  <c r="T408" i="1"/>
  <c r="T445" i="1"/>
  <c r="T481" i="1"/>
  <c r="T518" i="1"/>
  <c r="T344" i="1"/>
  <c r="T591" i="1"/>
  <c r="T2299" i="1"/>
  <c r="T664" i="1"/>
  <c r="T1068" i="1"/>
  <c r="T737" i="1"/>
  <c r="T774" i="1"/>
  <c r="T2444" i="1"/>
  <c r="T847" i="1"/>
  <c r="T883" i="1"/>
  <c r="T547" i="1"/>
  <c r="T957" i="1"/>
  <c r="T993" i="1"/>
  <c r="T1560" i="1"/>
  <c r="T681" i="1"/>
  <c r="T1103" i="1"/>
  <c r="T2108" i="1"/>
  <c r="T1176" i="1"/>
  <c r="T1213" i="1"/>
  <c r="T2316" i="1"/>
  <c r="T2040" i="1"/>
  <c r="T1322" i="1"/>
  <c r="T1359" i="1"/>
  <c r="T1395" i="1"/>
  <c r="T1887" i="1"/>
  <c r="T2212" i="1"/>
  <c r="T1039" i="1"/>
  <c r="T1250" i="1"/>
  <c r="T1123" i="1"/>
  <c r="T1615" i="1"/>
  <c r="T1651" i="1"/>
  <c r="T1634" i="1"/>
  <c r="T1725" i="1"/>
  <c r="T1761" i="1"/>
  <c r="T1798" i="1"/>
  <c r="T1836" i="1"/>
  <c r="T1871" i="1"/>
  <c r="T1041" i="1"/>
  <c r="T1874" i="1"/>
  <c r="T2066" i="1"/>
  <c r="T2026" i="1"/>
  <c r="T1149" i="1"/>
  <c r="T2109" i="1"/>
  <c r="T2154" i="1"/>
  <c r="T1272" i="1"/>
  <c r="T540" i="1"/>
  <c r="T1217" i="1"/>
  <c r="T1363" i="1"/>
  <c r="T1482" i="1"/>
  <c r="T1321" i="1"/>
  <c r="T2005" i="1"/>
  <c r="T2058" i="1"/>
  <c r="T1656" i="1"/>
  <c r="T159" i="1"/>
  <c r="T415" i="1"/>
  <c r="T757" i="1"/>
  <c r="T548" i="1"/>
  <c r="T1238" i="1"/>
  <c r="T1485" i="1"/>
  <c r="T1105" i="1"/>
  <c r="T2239" i="1"/>
  <c r="T150" i="1"/>
  <c r="T387" i="1"/>
  <c r="T625" i="1"/>
  <c r="T817" i="1"/>
  <c r="T991" i="1"/>
  <c r="T1201" i="1"/>
  <c r="T1384" i="1"/>
  <c r="T820" i="1"/>
  <c r="T1591" i="1"/>
  <c r="T2124" i="1"/>
  <c r="T2007" i="1"/>
  <c r="T2082" i="1"/>
  <c r="T2061" i="1"/>
  <c r="T1007" i="1"/>
  <c r="T1043" i="1"/>
  <c r="T893" i="1"/>
  <c r="T1235" i="1"/>
  <c r="T1928" i="1"/>
  <c r="T1491" i="1"/>
  <c r="T1629" i="1"/>
  <c r="T1766" i="1"/>
  <c r="T1839" i="1"/>
  <c r="T2049" i="1"/>
  <c r="T2168" i="1"/>
  <c r="T49" i="1"/>
  <c r="T232" i="1"/>
  <c r="T585" i="1"/>
  <c r="T579" i="1"/>
  <c r="T845" i="1"/>
  <c r="T1983" i="1"/>
  <c r="T1283" i="1"/>
  <c r="T1856" i="1"/>
  <c r="T1044" i="1"/>
  <c r="T2455" i="1"/>
  <c r="T1441" i="1"/>
  <c r="T1848" i="1"/>
  <c r="T2307" i="1"/>
  <c r="T2371" i="1"/>
  <c r="T1852" i="1"/>
  <c r="T1421" i="1"/>
  <c r="T2099" i="1"/>
  <c r="T1024" i="1"/>
  <c r="T1729" i="1"/>
  <c r="T1850" i="1"/>
  <c r="T1930" i="1"/>
  <c r="T1906" i="1"/>
  <c r="T2151" i="1"/>
  <c r="T2394" i="1"/>
  <c r="T47" i="1"/>
  <c r="T83" i="1"/>
  <c r="T120" i="1"/>
  <c r="T157" i="1"/>
  <c r="T193" i="1"/>
  <c r="T230" i="1"/>
  <c r="T339" i="1"/>
  <c r="T376" i="1"/>
  <c r="T413" i="1"/>
  <c r="T449" i="1"/>
  <c r="T486" i="1"/>
  <c r="T1129" i="1"/>
  <c r="T559" i="1"/>
  <c r="T595" i="1"/>
  <c r="T632" i="1"/>
  <c r="T685" i="1"/>
  <c r="T1588" i="1"/>
  <c r="T655" i="1"/>
  <c r="T1552" i="1"/>
  <c r="T815" i="1"/>
  <c r="T851" i="1"/>
  <c r="T888" i="1"/>
  <c r="T1126" i="1"/>
  <c r="T1898" i="1"/>
  <c r="T2057" i="1"/>
  <c r="T1758" i="1"/>
  <c r="T2143" i="1"/>
  <c r="T5" i="1"/>
  <c r="T14" i="1"/>
  <c r="T173" i="1"/>
  <c r="T270" i="1"/>
  <c r="T2525" i="1"/>
  <c r="T2497" i="1"/>
  <c r="T2471" i="1"/>
  <c r="T2309" i="1"/>
  <c r="T2275" i="1"/>
  <c r="T2034" i="1"/>
  <c r="T2423" i="1"/>
  <c r="T141" i="1"/>
  <c r="T360" i="1"/>
  <c r="T531" i="1"/>
  <c r="T707" i="1"/>
  <c r="T1860" i="1"/>
  <c r="T1110" i="1"/>
  <c r="T2011" i="1"/>
  <c r="T1097" i="1"/>
  <c r="T1713" i="1"/>
  <c r="T1878" i="1"/>
  <c r="T1978" i="1"/>
  <c r="T2079" i="1"/>
  <c r="T1993" i="1"/>
  <c r="T1888" i="1"/>
  <c r="T2322" i="1"/>
  <c r="T1494" i="1"/>
  <c r="T2091" i="1"/>
  <c r="T2490" i="1"/>
  <c r="T1727" i="1"/>
  <c r="T2251" i="1"/>
  <c r="T43" i="1"/>
  <c r="T80" i="1"/>
  <c r="T117" i="1"/>
  <c r="T153" i="1"/>
  <c r="T190" i="1"/>
  <c r="T280" i="1"/>
  <c r="T373" i="1"/>
  <c r="T409" i="1"/>
  <c r="T446" i="1"/>
  <c r="T482" i="1"/>
  <c r="T519" i="1"/>
  <c r="T555" i="1"/>
  <c r="T592" i="1"/>
  <c r="T795" i="1"/>
  <c r="T665" i="1"/>
  <c r="T564" i="1"/>
  <c r="T738" i="1"/>
  <c r="T772" i="1"/>
  <c r="T1500" i="1"/>
  <c r="T848" i="1"/>
  <c r="T885" i="1"/>
  <c r="T2139" i="1"/>
  <c r="T656" i="1"/>
  <c r="T994" i="1"/>
  <c r="T642" i="1"/>
  <c r="T2031" i="1"/>
  <c r="T627" i="1"/>
  <c r="T1141" i="1"/>
  <c r="T1177" i="1"/>
  <c r="T1214" i="1"/>
  <c r="T1529" i="1"/>
  <c r="T1287" i="1"/>
  <c r="T764" i="1"/>
  <c r="T1360" i="1"/>
  <c r="T1397" i="1"/>
  <c r="T726" i="1"/>
  <c r="T1985" i="1"/>
  <c r="T1443" i="1"/>
  <c r="T1543" i="1"/>
  <c r="T1324" i="1"/>
  <c r="T1896" i="1"/>
  <c r="T1960" i="1"/>
  <c r="T1689" i="1"/>
  <c r="T1726" i="1"/>
  <c r="T1762" i="1"/>
  <c r="T1799" i="1"/>
  <c r="T1475" i="1"/>
  <c r="T2144" i="1"/>
  <c r="T2277" i="1"/>
  <c r="T1945" i="1"/>
  <c r="T1446" i="1"/>
  <c r="T2055" i="1"/>
  <c r="T2119" i="1"/>
  <c r="T1590" i="1"/>
  <c r="T1208" i="1"/>
  <c r="T1382" i="1"/>
  <c r="T1537" i="1"/>
  <c r="T1720" i="1"/>
  <c r="T1976" i="1"/>
  <c r="T2025" i="1"/>
  <c r="T2202" i="1"/>
  <c r="T2195" i="1"/>
  <c r="T35" i="1"/>
  <c r="T72" i="1"/>
  <c r="T109" i="1"/>
  <c r="T191" i="1"/>
  <c r="T182" i="1"/>
  <c r="T218" i="1"/>
  <c r="T291" i="1"/>
  <c r="T705" i="1"/>
  <c r="T401" i="1"/>
  <c r="T438" i="1"/>
  <c r="T474" i="1"/>
  <c r="T511" i="1"/>
  <c r="T786" i="1"/>
  <c r="T636" i="1"/>
  <c r="T621" i="1"/>
  <c r="T657" i="1"/>
  <c r="T626" i="1"/>
  <c r="T730" i="1"/>
  <c r="T650" i="1"/>
  <c r="T803" i="1"/>
  <c r="T840" i="1"/>
  <c r="T877" i="1"/>
  <c r="T1102" i="1"/>
  <c r="T1469" i="1"/>
  <c r="T986" i="1"/>
  <c r="T673" i="1"/>
  <c r="T1627" i="1"/>
  <c r="T1096" i="1"/>
  <c r="T1133" i="1"/>
  <c r="T1169" i="1"/>
  <c r="T1206" i="1"/>
  <c r="T1242" i="1"/>
  <c r="T1619" i="1"/>
  <c r="T1315" i="1"/>
  <c r="T1352" i="1"/>
  <c r="T1389" i="1"/>
  <c r="T2308" i="1"/>
  <c r="T2293" i="1"/>
  <c r="T2340" i="1"/>
  <c r="T1535" i="1"/>
  <c r="T1581" i="1"/>
  <c r="T1617" i="1"/>
  <c r="T1654" i="1"/>
  <c r="T956" i="1"/>
  <c r="T1736" i="1"/>
  <c r="T1773" i="1"/>
  <c r="T2045" i="1"/>
  <c r="T1921" i="1"/>
  <c r="T1901" i="1"/>
  <c r="T1288" i="1"/>
  <c r="T1640" i="1"/>
  <c r="T1828" i="1"/>
  <c r="T2102" i="1"/>
  <c r="T2240" i="1"/>
  <c r="T2219" i="1"/>
  <c r="T2396" i="1"/>
  <c r="T2306" i="1"/>
  <c r="T2379" i="1"/>
  <c r="T37" i="1"/>
  <c r="T73" i="1"/>
  <c r="T110" i="1"/>
  <c r="T146" i="1"/>
  <c r="T183" i="1"/>
  <c r="T293" i="1"/>
  <c r="T329" i="1"/>
  <c r="T398" i="1"/>
  <c r="T402" i="1"/>
  <c r="T439" i="1"/>
  <c r="T475" i="1"/>
  <c r="T676" i="1"/>
  <c r="T549" i="1"/>
  <c r="T395" i="1"/>
  <c r="T622" i="1"/>
  <c r="T658" i="1"/>
  <c r="T2158" i="1"/>
  <c r="T731" i="1"/>
  <c r="T768" i="1"/>
  <c r="T1912" i="1"/>
  <c r="T841" i="1"/>
  <c r="T1439" i="1"/>
  <c r="T914" i="1"/>
  <c r="T804" i="1"/>
  <c r="T987" i="1"/>
  <c r="T789" i="1"/>
  <c r="T2489" i="1"/>
  <c r="T688" i="1"/>
  <c r="T1822" i="1"/>
  <c r="T1170" i="1"/>
  <c r="T1207" i="1"/>
  <c r="T1243" i="1"/>
  <c r="T1280" i="1"/>
  <c r="T1317" i="1"/>
  <c r="T1353" i="1"/>
  <c r="T1390" i="1"/>
  <c r="T1426" i="1"/>
  <c r="T2035" i="1"/>
  <c r="T2178" i="1"/>
  <c r="T1536" i="1"/>
  <c r="T1066" i="1"/>
  <c r="T1609" i="1"/>
  <c r="T1655" i="1"/>
  <c r="T1842" i="1"/>
  <c r="T2276" i="1"/>
  <c r="T1792" i="1"/>
  <c r="T1812" i="1"/>
  <c r="T1251" i="1"/>
  <c r="T1875" i="1"/>
  <c r="T2320" i="1"/>
  <c r="T1597" i="1"/>
  <c r="T1401" i="1"/>
  <c r="T1427" i="1"/>
  <c r="T2235" i="1"/>
  <c r="T113" i="1"/>
  <c r="T378" i="1"/>
  <c r="T932" i="1"/>
  <c r="T854" i="1"/>
  <c r="T1256" i="1"/>
  <c r="T2274" i="1"/>
  <c r="T1506" i="1"/>
  <c r="T2174" i="1"/>
  <c r="T1797" i="1"/>
  <c r="T2167" i="1"/>
  <c r="T2303" i="1"/>
  <c r="T1741" i="1"/>
  <c r="T2232" i="1"/>
  <c r="T2337" i="1"/>
  <c r="T2401" i="1"/>
  <c r="T48" i="1"/>
  <c r="T85" i="1"/>
  <c r="T121" i="1"/>
  <c r="T158" i="1"/>
  <c r="T267" i="1"/>
  <c r="T341" i="1"/>
  <c r="T377" i="1"/>
  <c r="T414" i="1"/>
  <c r="T450" i="1"/>
  <c r="T487" i="1"/>
  <c r="T1094" i="1"/>
  <c r="T560" i="1"/>
  <c r="T597" i="1"/>
  <c r="T633" i="1"/>
  <c r="T544" i="1"/>
  <c r="T925" i="1"/>
  <c r="T743" i="1"/>
  <c r="T779" i="1"/>
  <c r="T2070" i="1"/>
  <c r="T853" i="1"/>
  <c r="T889" i="1"/>
  <c r="T733" i="1"/>
  <c r="T1254" i="1"/>
  <c r="T1847" i="1"/>
  <c r="T1035" i="1"/>
  <c r="T1674" i="1"/>
  <c r="T1109" i="1"/>
  <c r="T776" i="1"/>
  <c r="T1182" i="1"/>
  <c r="T1218" i="1"/>
  <c r="T802" i="1"/>
  <c r="T781" i="1"/>
  <c r="T1059" i="1"/>
  <c r="T1365" i="1"/>
  <c r="T1642" i="1"/>
  <c r="T2008" i="1"/>
  <c r="T916" i="1"/>
  <c r="T2071" i="1"/>
  <c r="T1547" i="1"/>
  <c r="T1584" i="1"/>
  <c r="T1811" i="1"/>
  <c r="T1635" i="1"/>
  <c r="T1694" i="1"/>
  <c r="T1730" i="1"/>
  <c r="T1767" i="1"/>
  <c r="T1803" i="1"/>
  <c r="T1840" i="1"/>
  <c r="T1977" i="1"/>
  <c r="T1497" i="1"/>
  <c r="T1950" i="1"/>
  <c r="T2367" i="1"/>
  <c r="T2190" i="1"/>
  <c r="T2096" i="1"/>
  <c r="T2083" i="1"/>
  <c r="T1922" i="1"/>
  <c r="T67" i="1"/>
  <c r="T259" i="1"/>
  <c r="T451" i="1"/>
  <c r="T598" i="1"/>
  <c r="T808" i="1"/>
  <c r="T1567" i="1"/>
  <c r="T1192" i="1"/>
  <c r="T1375" i="1"/>
  <c r="T2152" i="1"/>
  <c r="T1759" i="1"/>
  <c r="T2261" i="1"/>
  <c r="T1391" i="1"/>
  <c r="T1453" i="1"/>
  <c r="T1053" i="1"/>
  <c r="T1676" i="1"/>
  <c r="T2166" i="1"/>
  <c r="T1624" i="1"/>
  <c r="T1262" i="1"/>
  <c r="T2380" i="1"/>
  <c r="T2330" i="1"/>
  <c r="T2236" i="1"/>
  <c r="T2262" i="1"/>
  <c r="T1486" i="1"/>
  <c r="T2199" i="1"/>
  <c r="T1959" i="1"/>
  <c r="T2097" i="1"/>
  <c r="T2267" i="1"/>
  <c r="T1941" i="1"/>
  <c r="T2417" i="1"/>
  <c r="T57" i="1"/>
  <c r="T94" i="1"/>
  <c r="T130" i="1"/>
  <c r="T167" i="1"/>
  <c r="T277" i="1"/>
  <c r="T313" i="1"/>
  <c r="T350" i="1"/>
  <c r="T295" i="1"/>
  <c r="T423" i="1"/>
  <c r="T459" i="1"/>
  <c r="T496" i="1"/>
  <c r="T437" i="1"/>
  <c r="T569" i="1"/>
  <c r="T606" i="1"/>
  <c r="T1080" i="1"/>
  <c r="T679" i="1"/>
  <c r="T715" i="1"/>
  <c r="T752" i="1"/>
  <c r="T523" i="1"/>
  <c r="T825" i="1"/>
  <c r="T862" i="1"/>
  <c r="T898" i="1"/>
  <c r="T813" i="1"/>
  <c r="T1644" i="1"/>
  <c r="T1008" i="1"/>
  <c r="T1826" i="1"/>
  <c r="T1081" i="1"/>
  <c r="T1118" i="1"/>
  <c r="T1154" i="1"/>
  <c r="T672" i="1"/>
  <c r="T1227" i="1"/>
  <c r="T1264" i="1"/>
  <c r="T1571" i="1"/>
  <c r="T1337" i="1"/>
  <c r="T1374" i="1"/>
  <c r="T767" i="1"/>
  <c r="T1690" i="1"/>
  <c r="T742" i="1"/>
  <c r="T1613" i="1"/>
  <c r="T1557" i="1"/>
  <c r="T1593" i="1"/>
  <c r="T954" i="1"/>
  <c r="T1666" i="1"/>
  <c r="T1075" i="1"/>
  <c r="T1739" i="1"/>
  <c r="T1776" i="1"/>
  <c r="T1673" i="1"/>
  <c r="T933" i="1"/>
  <c r="T1886" i="1"/>
  <c r="T2279" i="1"/>
  <c r="T1445" i="1"/>
  <c r="T2050" i="1"/>
  <c r="T2092" i="1"/>
  <c r="T2114" i="1"/>
  <c r="T2160" i="1"/>
  <c r="T1837" i="1"/>
  <c r="T122" i="1"/>
  <c r="T323" i="1"/>
  <c r="T479" i="1"/>
  <c r="T634" i="1"/>
  <c r="T881" i="1"/>
  <c r="T1339" i="1"/>
  <c r="T1210" i="1"/>
  <c r="T1973" i="1"/>
  <c r="T1594" i="1"/>
  <c r="T1942" i="1"/>
  <c r="T2170" i="1"/>
  <c r="T2062" i="1"/>
  <c r="T2420" i="1"/>
  <c r="T1422" i="1"/>
  <c r="T674" i="1"/>
  <c r="T723" i="1"/>
  <c r="T760" i="1"/>
  <c r="T797" i="1"/>
  <c r="T833" i="1"/>
  <c r="T870" i="1"/>
  <c r="T1956" i="1"/>
  <c r="T1457" i="1"/>
  <c r="T1938" i="1"/>
  <c r="T2292" i="1"/>
  <c r="T1502" i="1"/>
  <c r="T2372" i="1"/>
  <c r="T1863" i="1"/>
  <c r="T241" i="1"/>
  <c r="T534" i="1"/>
  <c r="T762" i="1"/>
  <c r="T1583" i="1"/>
  <c r="T1411" i="1"/>
  <c r="T1722" i="1"/>
  <c r="T1493" i="1"/>
  <c r="T1465" i="1"/>
  <c r="T2000" i="1"/>
  <c r="T2231" i="1"/>
  <c r="T2015" i="1"/>
  <c r="T2298" i="1"/>
  <c r="T2369" i="1"/>
  <c r="T30" i="1"/>
  <c r="T66" i="1"/>
  <c r="T103" i="1"/>
  <c r="T139" i="1"/>
  <c r="T176" i="1"/>
  <c r="T249" i="1"/>
  <c r="T359" i="1"/>
  <c r="T857" i="1"/>
  <c r="T432" i="1"/>
  <c r="T940" i="1"/>
  <c r="T505" i="1"/>
  <c r="T2136" i="1"/>
  <c r="T578" i="1"/>
  <c r="T615" i="1"/>
  <c r="T366" i="1"/>
  <c r="T470" i="1"/>
  <c r="T725" i="1"/>
  <c r="T2384" i="1"/>
  <c r="T798" i="1"/>
  <c r="T834" i="1"/>
  <c r="T871" i="1"/>
  <c r="T907" i="1"/>
  <c r="T775" i="1"/>
  <c r="T532" i="1"/>
  <c r="T1017" i="1"/>
  <c r="T1054" i="1"/>
  <c r="T761" i="1"/>
  <c r="T649" i="1"/>
  <c r="T1163" i="1"/>
  <c r="T1200" i="1"/>
  <c r="T1237" i="1"/>
  <c r="T769" i="1"/>
  <c r="T1883" i="1"/>
  <c r="T1346" i="1"/>
  <c r="T1383" i="1"/>
  <c r="T1419" i="1"/>
  <c r="T2513" i="1"/>
  <c r="T920" i="1"/>
  <c r="T1684" i="1"/>
  <c r="T821" i="1"/>
  <c r="T1437" i="1"/>
  <c r="T1639" i="1"/>
  <c r="T1675" i="1"/>
  <c r="T1712" i="1"/>
  <c r="T1749" i="1"/>
  <c r="T1785" i="1"/>
  <c r="T2315" i="1"/>
  <c r="T2002" i="1"/>
  <c r="T2258" i="1"/>
  <c r="T1931" i="1"/>
  <c r="T2116" i="1"/>
  <c r="T2023" i="1"/>
  <c r="T2078" i="1"/>
  <c r="T2123" i="1"/>
  <c r="T1659" i="1"/>
  <c r="T177" i="1"/>
  <c r="T290" i="1"/>
  <c r="T692" i="1"/>
  <c r="T514" i="1"/>
  <c r="T927" i="1"/>
  <c r="T1137" i="1"/>
  <c r="T1818" i="1"/>
  <c r="T1518" i="1"/>
  <c r="T816" i="1"/>
  <c r="T2051" i="1"/>
  <c r="T2234" i="1"/>
  <c r="T2032" i="1"/>
  <c r="T1747" i="1"/>
  <c r="T1984" i="1"/>
  <c r="T2018" i="1"/>
  <c r="T1845" i="1"/>
  <c r="T1586" i="1"/>
  <c r="T2169" i="1"/>
  <c r="T1919" i="1"/>
  <c r="T2021" i="1"/>
  <c r="T978" i="1"/>
  <c r="T1015" i="1"/>
  <c r="T1083" i="1"/>
  <c r="T1088" i="1"/>
  <c r="T701" i="1"/>
  <c r="T1161" i="1"/>
  <c r="T1198" i="1"/>
  <c r="T1234" i="1"/>
  <c r="T784" i="1"/>
  <c r="T791" i="1"/>
  <c r="T1344" i="1"/>
  <c r="T1381" i="1"/>
  <c r="T1417" i="1"/>
  <c r="T2184" i="1"/>
  <c r="T2426" i="1"/>
  <c r="T788" i="1"/>
  <c r="T1119" i="1"/>
  <c r="T915" i="1"/>
  <c r="T1452" i="1"/>
  <c r="T1682" i="1"/>
  <c r="T1728" i="1"/>
  <c r="T1774" i="1"/>
  <c r="T1522" i="1"/>
  <c r="T2153" i="1"/>
  <c r="T1513" i="1"/>
  <c r="T1975" i="1"/>
  <c r="T2197" i="1"/>
  <c r="T2075" i="1"/>
  <c r="T2335" i="1"/>
  <c r="T2312" i="1"/>
  <c r="T58" i="1"/>
  <c r="T367" i="1"/>
  <c r="T589" i="1"/>
  <c r="T835" i="1"/>
  <c r="T1183" i="1"/>
  <c r="T1062" i="1"/>
  <c r="T1795" i="1"/>
  <c r="T1987" i="1"/>
  <c r="T1553" i="1"/>
  <c r="T2121" i="1"/>
  <c r="T2259" i="1"/>
  <c r="T1558" i="1"/>
  <c r="T1908" i="1"/>
  <c r="T2068" i="1"/>
  <c r="T39" i="1"/>
  <c r="T75" i="1"/>
  <c r="T112" i="1"/>
  <c r="T149" i="1"/>
  <c r="T222" i="1"/>
  <c r="T264" i="1"/>
  <c r="T331" i="1"/>
  <c r="T368" i="1"/>
  <c r="T405" i="1"/>
  <c r="T441" i="1"/>
  <c r="T478" i="1"/>
  <c r="T1542" i="1"/>
  <c r="T551" i="1"/>
  <c r="T587" i="1"/>
  <c r="T624" i="1"/>
  <c r="T661" i="1"/>
  <c r="T697" i="1"/>
  <c r="T703" i="1"/>
  <c r="T770" i="1"/>
  <c r="T807" i="1"/>
  <c r="T843" i="1"/>
  <c r="T880" i="1"/>
  <c r="T695" i="1"/>
  <c r="T953" i="1"/>
  <c r="T990" i="1"/>
  <c r="T1026" i="1"/>
  <c r="T2014" i="1"/>
  <c r="T1388" i="1"/>
  <c r="T1136" i="1"/>
  <c r="T1173" i="1"/>
  <c r="T1209" i="1"/>
  <c r="T702" i="1"/>
  <c r="T1282" i="1"/>
  <c r="T917" i="1"/>
  <c r="T1355" i="1"/>
  <c r="T1392" i="1"/>
  <c r="T1429" i="1"/>
  <c r="T982" i="1"/>
  <c r="T1090" i="1"/>
  <c r="T1538" i="1"/>
  <c r="T1575" i="1"/>
  <c r="T1833" i="1"/>
  <c r="T1648" i="1"/>
  <c r="T1630" i="1"/>
  <c r="T1721" i="1"/>
  <c r="T1049" i="1"/>
  <c r="T1268" i="1"/>
  <c r="T1831" i="1"/>
  <c r="T1867" i="1"/>
  <c r="T1904" i="1"/>
  <c r="T811" i="1"/>
  <c r="T1995" i="1"/>
  <c r="T1907" i="1"/>
  <c r="T2087" i="1"/>
  <c r="T1827" i="1"/>
  <c r="T1098" i="1"/>
  <c r="T214" i="1"/>
  <c r="T406" i="1"/>
  <c r="T552" i="1"/>
  <c r="T753" i="1"/>
  <c r="T924" i="1"/>
  <c r="T1155" i="1"/>
  <c r="T1320" i="1"/>
  <c r="T1596" i="1"/>
  <c r="T1704" i="1"/>
  <c r="T2088" i="1"/>
  <c r="T1073" i="1"/>
  <c r="T2141" i="1"/>
  <c r="T2364" i="1"/>
  <c r="T2257" i="1"/>
  <c r="T2162" i="1"/>
  <c r="T1952" i="1"/>
  <c r="T1071" i="1"/>
  <c r="T2270" i="1"/>
  <c r="T2500" i="1"/>
  <c r="T2081" i="1"/>
  <c r="T2524" i="1"/>
  <c r="T2460" i="1"/>
  <c r="T2540" i="1"/>
  <c r="T2481" i="1"/>
  <c r="T2542" i="1"/>
  <c r="T2458" i="1"/>
  <c r="T2518" i="1"/>
  <c r="T2498" i="1"/>
  <c r="T2429" i="1"/>
  <c r="T2461" i="1"/>
  <c r="T2522" i="1"/>
  <c r="T2437" i="1"/>
  <c r="T2430" i="1"/>
  <c r="T2509" i="1"/>
  <c r="T2545" i="1"/>
  <c r="T2550" i="1"/>
  <c r="T640" i="1"/>
  <c r="T2510" i="1"/>
  <c r="T2451" i="1"/>
  <c r="T2445" i="1"/>
  <c r="T2478" i="1"/>
  <c r="T2544" i="1"/>
  <c r="T2427" i="1"/>
  <c r="T2446" i="1"/>
  <c r="T1132" i="1"/>
  <c r="T2435" i="1"/>
  <c r="T2453" i="1"/>
  <c r="T2450" i="1"/>
  <c r="T2506" i="1"/>
  <c r="T2469" i="1"/>
  <c r="P2648" i="1"/>
  <c r="R2648" i="1" s="1"/>
  <c r="R5" i="1"/>
  <c r="E2653" i="1" l="1" a="1"/>
  <c r="E2653" i="1" s="1"/>
  <c r="E2660" i="1" a="1"/>
  <c r="E2660" i="1" s="1"/>
  <c r="E2668" i="1" a="1"/>
  <c r="E2668" i="1" s="1"/>
  <c r="E2676" i="1" a="1"/>
  <c r="E2676" i="1" s="1"/>
  <c r="E2682" i="1" a="1"/>
  <c r="E2682" i="1" s="1"/>
  <c r="E2689" i="1" a="1"/>
  <c r="E2689" i="1" s="1"/>
  <c r="E2704" i="1" a="1"/>
  <c r="E2704" i="1" s="1"/>
  <c r="E2711" i="1" a="1"/>
  <c r="E2711" i="1" s="1"/>
  <c r="E2717" i="1" a="1"/>
  <c r="E2717" i="1" s="1"/>
  <c r="E2724" i="1" a="1"/>
  <c r="E2724" i="1" s="1"/>
  <c r="E2731" i="1" a="1"/>
  <c r="E2731" i="1" s="1"/>
  <c r="E2739" i="1" a="1"/>
  <c r="E2739" i="1" s="1"/>
  <c r="E2746" i="1" a="1"/>
  <c r="E2746" i="1" s="1"/>
  <c r="E2760" i="1" a="1"/>
  <c r="E2760" i="1" s="1"/>
  <c r="E2767" i="1" a="1"/>
  <c r="E2767" i="1" s="1"/>
  <c r="E2774" i="1" a="1"/>
  <c r="E2774" i="1" s="1"/>
  <c r="E2787" i="1" a="1"/>
  <c r="E2787" i="1" s="1"/>
  <c r="E2795" i="1" a="1"/>
  <c r="E2795" i="1" s="1"/>
  <c r="E2803" i="1" a="1"/>
  <c r="E2803" i="1" s="1"/>
  <c r="E2809" i="1" a="1"/>
  <c r="E2809" i="1" s="1"/>
  <c r="E2816" i="1" a="1"/>
  <c r="E2816" i="1" s="1"/>
  <c r="E2823" i="1" a="1"/>
  <c r="E2823" i="1" s="1"/>
  <c r="E2831" i="1" a="1"/>
  <c r="E2831" i="1" s="1"/>
  <c r="E2838" i="1" a="1"/>
  <c r="E2838" i="1" s="1"/>
  <c r="E2851" i="1" a="1"/>
  <c r="E2851" i="1" s="1"/>
  <c r="E2859" i="1" a="1"/>
  <c r="E2859" i="1" s="1"/>
  <c r="E2867" i="1" a="1"/>
  <c r="E2867" i="1" s="1"/>
  <c r="E2873" i="1" a="1"/>
  <c r="E2873" i="1" s="1"/>
  <c r="E2888" i="1" a="1"/>
  <c r="E2888" i="1" s="1"/>
  <c r="E2896" i="1" a="1"/>
  <c r="E2896" i="1" s="1"/>
  <c r="E2902" i="1" a="1"/>
  <c r="E2902" i="1" s="1"/>
  <c r="E2909" i="1" a="1"/>
  <c r="E2909" i="1" s="1"/>
  <c r="E2916" i="1" a="1"/>
  <c r="E2916" i="1" s="1"/>
  <c r="E2923" i="1" a="1"/>
  <c r="E2923" i="1" s="1"/>
  <c r="E2930" i="1" a="1"/>
  <c r="E2930" i="1" s="1"/>
  <c r="E2943" i="1" a="1"/>
  <c r="E2943" i="1" s="1"/>
  <c r="E2950" i="1" a="1"/>
  <c r="E2950" i="1" s="1"/>
  <c r="E2957" i="1" a="1"/>
  <c r="E2957" i="1" s="1"/>
  <c r="E2971" i="1" a="1"/>
  <c r="E2971" i="1" s="1"/>
  <c r="E2977" i="1" a="1"/>
  <c r="E2977" i="1" s="1"/>
  <c r="E2985" i="1" a="1"/>
  <c r="E2985" i="1" s="1"/>
  <c r="E2997" i="1" a="1"/>
  <c r="E2997" i="1" s="1"/>
  <c r="E3006" i="1" a="1"/>
  <c r="E3006" i="1" s="1"/>
  <c r="E3015" i="1" a="1"/>
  <c r="E3015" i="1" s="1"/>
  <c r="E3025" i="1" a="1"/>
  <c r="E3025" i="1" s="1"/>
  <c r="E3030" i="1" a="1"/>
  <c r="E3030" i="1" s="1"/>
  <c r="E3035" i="1" a="1"/>
  <c r="E3035" i="1" s="1"/>
  <c r="E3041" i="1" a="1"/>
  <c r="E3041" i="1" s="1"/>
  <c r="E3046" i="1" a="1"/>
  <c r="E3046" i="1" s="1"/>
  <c r="E3051" i="1" a="1"/>
  <c r="E3051" i="1" s="1"/>
  <c r="E3057" i="1" a="1"/>
  <c r="E3057" i="1" s="1"/>
  <c r="E3062" i="1" a="1"/>
  <c r="E3062" i="1" s="1"/>
  <c r="E3067" i="1" a="1"/>
  <c r="E3067" i="1" s="1"/>
  <c r="E3073" i="1" a="1"/>
  <c r="E3073" i="1" s="1"/>
  <c r="E3078" i="1" a="1"/>
  <c r="E3078" i="1" s="1"/>
  <c r="E3083" i="1" a="1"/>
  <c r="E3083" i="1" s="1"/>
  <c r="E3089" i="1" a="1"/>
  <c r="E3089" i="1" s="1"/>
  <c r="E3094" i="1" a="1"/>
  <c r="E3094" i="1" s="1"/>
  <c r="E3099" i="1" a="1"/>
  <c r="E3099" i="1" s="1"/>
  <c r="E3105" i="1" a="1"/>
  <c r="E3105" i="1" s="1"/>
  <c r="E3110" i="1" a="1"/>
  <c r="E3110" i="1" s="1"/>
  <c r="E3115" i="1" a="1"/>
  <c r="E3115" i="1" s="1"/>
  <c r="E3121" i="1" a="1"/>
  <c r="E3121" i="1" s="1"/>
  <c r="E3126" i="1" a="1"/>
  <c r="E3126" i="1" s="1"/>
  <c r="E3131" i="1" a="1"/>
  <c r="E3131" i="1" s="1"/>
  <c r="E3137" i="1" a="1"/>
  <c r="E3137" i="1" s="1"/>
  <c r="E3142" i="1" a="1"/>
  <c r="E3142" i="1" s="1"/>
  <c r="E3147" i="1" a="1"/>
  <c r="E3147" i="1" s="1"/>
  <c r="E3153" i="1" a="1"/>
  <c r="E3153" i="1" s="1"/>
  <c r="E3158" i="1" a="1"/>
  <c r="E3158" i="1" s="1"/>
  <c r="E3163" i="1" a="1"/>
  <c r="E3163" i="1" s="1"/>
  <c r="E3169" i="1" a="1"/>
  <c r="E3169" i="1" s="1"/>
  <c r="E3174" i="1" a="1"/>
  <c r="E3174" i="1" s="1"/>
  <c r="E2654" i="1" a="1"/>
  <c r="E2654" i="1" s="1"/>
  <c r="E2661" i="1" a="1"/>
  <c r="E2661" i="1" s="1"/>
  <c r="E2669" i="1" a="1"/>
  <c r="E2669" i="1" s="1"/>
  <c r="E2683" i="1" a="1"/>
  <c r="E2683" i="1" s="1"/>
  <c r="E2690" i="1" a="1"/>
  <c r="E2690" i="1" s="1"/>
  <c r="E2697" i="1" a="1"/>
  <c r="E2697" i="1" s="1"/>
  <c r="E2705" i="1" a="1"/>
  <c r="E2705" i="1" s="1"/>
  <c r="E2712" i="1" a="1"/>
  <c r="E2712" i="1" s="1"/>
  <c r="E2718" i="1" a="1"/>
  <c r="E2718" i="1" s="1"/>
  <c r="E2725" i="1" a="1"/>
  <c r="E2725" i="1" s="1"/>
  <c r="E2732" i="1" a="1"/>
  <c r="E2732" i="1" s="1"/>
  <c r="E2740" i="1" a="1"/>
  <c r="E2740" i="1" s="1"/>
  <c r="E2747" i="1" a="1"/>
  <c r="E2747" i="1" s="1"/>
  <c r="E2753" i="1" a="1"/>
  <c r="E2753" i="1" s="1"/>
  <c r="E2768" i="1" a="1"/>
  <c r="E2768" i="1" s="1"/>
  <c r="E2775" i="1" a="1"/>
  <c r="E2775" i="1" s="1"/>
  <c r="E2781" i="1" a="1"/>
  <c r="E2781" i="1" s="1"/>
  <c r="E2788" i="1" a="1"/>
  <c r="E2788" i="1" s="1"/>
  <c r="E2796" i="1" a="1"/>
  <c r="E2796" i="1" s="1"/>
  <c r="E2804" i="1" a="1"/>
  <c r="E2804" i="1" s="1"/>
  <c r="E2810" i="1" a="1"/>
  <c r="E2810" i="1" s="1"/>
  <c r="E2824" i="1" a="1"/>
  <c r="E2824" i="1" s="1"/>
  <c r="E2832" i="1" a="1"/>
  <c r="E2832" i="1" s="1"/>
  <c r="E2839" i="1" a="1"/>
  <c r="E2839" i="1" s="1"/>
  <c r="E2845" i="1" a="1"/>
  <c r="E2845" i="1" s="1"/>
  <c r="E2852" i="1" a="1"/>
  <c r="E2852" i="1" s="1"/>
  <c r="E2860" i="1" a="1"/>
  <c r="E2860" i="1" s="1"/>
  <c r="E2868" i="1" a="1"/>
  <c r="E2868" i="1" s="1"/>
  <c r="E2874" i="1" a="1"/>
  <c r="E2874" i="1" s="1"/>
  <c r="E2881" i="1" a="1"/>
  <c r="E2881" i="1" s="1"/>
  <c r="E2889" i="1" a="1"/>
  <c r="E2889" i="1" s="1"/>
  <c r="E2903" i="1" a="1"/>
  <c r="E2903" i="1" s="1"/>
  <c r="E2910" i="1" a="1"/>
  <c r="E2910" i="1" s="1"/>
  <c r="E2917" i="1" a="1"/>
  <c r="E2917" i="1" s="1"/>
  <c r="E2924" i="1" a="1"/>
  <c r="E2924" i="1" s="1"/>
  <c r="E2931" i="1" a="1"/>
  <c r="E2931" i="1" s="1"/>
  <c r="E2937" i="1" a="1"/>
  <c r="E2937" i="1" s="1"/>
  <c r="E2944" i="1" a="1"/>
  <c r="E2944" i="1" s="1"/>
  <c r="E2951" i="1" a="1"/>
  <c r="E2951" i="1" s="1"/>
  <c r="E2958" i="1" a="1"/>
  <c r="E2958" i="1" s="1"/>
  <c r="E2965" i="1" a="1"/>
  <c r="E2965" i="1" s="1"/>
  <c r="E2972" i="1" a="1"/>
  <c r="E2972" i="1" s="1"/>
  <c r="E2978" i="1" a="1"/>
  <c r="E2978" i="1" s="1"/>
  <c r="E2986" i="1" a="1"/>
  <c r="E2986" i="1" s="1"/>
  <c r="E2993" i="1" a="1"/>
  <c r="E2993" i="1" s="1"/>
  <c r="E3002" i="1" a="1"/>
  <c r="E3002" i="1" s="1"/>
  <c r="E3011" i="1" a="1"/>
  <c r="E3011" i="1" s="1"/>
  <c r="E3020" i="1" a="1"/>
  <c r="E3020" i="1" s="1"/>
  <c r="E3036" i="1" a="1"/>
  <c r="E3036" i="1" s="1"/>
  <c r="E3052" i="1" a="1"/>
  <c r="E3052" i="1" s="1"/>
  <c r="E3068" i="1" a="1"/>
  <c r="E3068" i="1" s="1"/>
  <c r="E3084" i="1" a="1"/>
  <c r="E3084" i="1" s="1"/>
  <c r="E3100" i="1" a="1"/>
  <c r="E3100" i="1" s="1"/>
  <c r="E3116" i="1" a="1"/>
  <c r="E3116" i="1" s="1"/>
  <c r="E3132" i="1" a="1"/>
  <c r="E3132" i="1" s="1"/>
  <c r="E3148" i="1" a="1"/>
  <c r="E3148" i="1" s="1"/>
  <c r="E3164" i="1" a="1"/>
  <c r="E3164" i="1" s="1"/>
  <c r="E3175" i="1" a="1"/>
  <c r="E3175" i="1" s="1"/>
  <c r="E2655" i="1" a="1"/>
  <c r="E2655" i="1" s="1"/>
  <c r="E2662" i="1" a="1"/>
  <c r="E2662" i="1" s="1"/>
  <c r="E2670" i="1" a="1"/>
  <c r="E2670" i="1" s="1"/>
  <c r="E2677" i="1" a="1"/>
  <c r="E2677" i="1" s="1"/>
  <c r="E2684" i="1" a="1"/>
  <c r="E2684" i="1" s="1"/>
  <c r="E2691" i="1" a="1"/>
  <c r="E2691" i="1" s="1"/>
  <c r="E2698" i="1" a="1"/>
  <c r="E2698" i="1" s="1"/>
  <c r="E2706" i="1" a="1"/>
  <c r="E2706" i="1" s="1"/>
  <c r="E2719" i="1" a="1"/>
  <c r="E2719" i="1" s="1"/>
  <c r="E2726" i="1" a="1"/>
  <c r="E2726" i="1" s="1"/>
  <c r="E2733" i="1" a="1"/>
  <c r="E2733" i="1" s="1"/>
  <c r="E2741" i="1" a="1"/>
  <c r="E2741" i="1" s="1"/>
  <c r="E2748" i="1" a="1"/>
  <c r="E2748" i="1" s="1"/>
  <c r="E2754" i="1" a="1"/>
  <c r="E2754" i="1" s="1"/>
  <c r="E2761" i="1" a="1"/>
  <c r="E2761" i="1" s="1"/>
  <c r="E2769" i="1" a="1"/>
  <c r="E2769" i="1" s="1"/>
  <c r="E2776" i="1" a="1"/>
  <c r="E2776" i="1" s="1"/>
  <c r="E2782" i="1" a="1"/>
  <c r="E2782" i="1" s="1"/>
  <c r="E2789" i="1" a="1"/>
  <c r="E2789" i="1" s="1"/>
  <c r="E2797" i="1" a="1"/>
  <c r="E2797" i="1" s="1"/>
  <c r="E2811" i="1" a="1"/>
  <c r="E2811" i="1" s="1"/>
  <c r="E2817" i="1" a="1"/>
  <c r="E2817" i="1" s="1"/>
  <c r="E2825" i="1" a="1"/>
  <c r="E2825" i="1" s="1"/>
  <c r="E2833" i="1" a="1"/>
  <c r="E2833" i="1" s="1"/>
  <c r="E2840" i="1" a="1"/>
  <c r="E2840" i="1" s="1"/>
  <c r="E2846" i="1" a="1"/>
  <c r="E2846" i="1" s="1"/>
  <c r="E2853" i="1" a="1"/>
  <c r="E2853" i="1" s="1"/>
  <c r="E2861" i="1" a="1"/>
  <c r="E2861" i="1" s="1"/>
  <c r="E2875" i="1" a="1"/>
  <c r="E2875" i="1" s="1"/>
  <c r="E2882" i="1" a="1"/>
  <c r="E2882" i="1" s="1"/>
  <c r="E2890" i="1" a="1"/>
  <c r="E2890" i="1" s="1"/>
  <c r="E2897" i="1" a="1"/>
  <c r="E2897" i="1" s="1"/>
  <c r="E2904" i="1" a="1"/>
  <c r="E2904" i="1" s="1"/>
  <c r="E2911" i="1" a="1"/>
  <c r="E2911" i="1" s="1"/>
  <c r="E2918" i="1" a="1"/>
  <c r="E2918" i="1" s="1"/>
  <c r="E2925" i="1" a="1"/>
  <c r="E2925" i="1" s="1"/>
  <c r="E2932" i="1" a="1"/>
  <c r="E2932" i="1" s="1"/>
  <c r="E2938" i="1" a="1"/>
  <c r="E2938" i="1" s="1"/>
  <c r="E2952" i="1" a="1"/>
  <c r="E2952" i="1" s="1"/>
  <c r="E2959" i="1" a="1"/>
  <c r="E2959" i="1" s="1"/>
  <c r="E2966" i="1" a="1"/>
  <c r="E2966" i="1" s="1"/>
  <c r="E2979" i="1" a="1"/>
  <c r="E2979" i="1" s="1"/>
  <c r="E2987" i="1" a="1"/>
  <c r="E2987" i="1" s="1"/>
  <c r="E2998" i="1" a="1"/>
  <c r="E2998" i="1" s="1"/>
  <c r="E3007" i="1" a="1"/>
  <c r="E3007" i="1" s="1"/>
  <c r="E3016" i="1" a="1"/>
  <c r="E3016" i="1" s="1"/>
  <c r="E3021" i="1" a="1"/>
  <c r="E3021" i="1" s="1"/>
  <c r="E3026" i="1" a="1"/>
  <c r="E3026" i="1" s="1"/>
  <c r="E3031" i="1" a="1"/>
  <c r="E3031" i="1" s="1"/>
  <c r="E3037" i="1" a="1"/>
  <c r="E3037" i="1" s="1"/>
  <c r="E3042" i="1" a="1"/>
  <c r="E3042" i="1" s="1"/>
  <c r="E3047" i="1" a="1"/>
  <c r="E3047" i="1" s="1"/>
  <c r="E3053" i="1" a="1"/>
  <c r="E3053" i="1" s="1"/>
  <c r="E3058" i="1" a="1"/>
  <c r="E3058" i="1" s="1"/>
  <c r="E3063" i="1" a="1"/>
  <c r="E3063" i="1" s="1"/>
  <c r="E3069" i="1" a="1"/>
  <c r="E3069" i="1" s="1"/>
  <c r="E3074" i="1" a="1"/>
  <c r="E3074" i="1" s="1"/>
  <c r="E3079" i="1" a="1"/>
  <c r="E3079" i="1" s="1"/>
  <c r="E3085" i="1" a="1"/>
  <c r="E3085" i="1" s="1"/>
  <c r="E3090" i="1" a="1"/>
  <c r="E3090" i="1" s="1"/>
  <c r="E3095" i="1" a="1"/>
  <c r="E3095" i="1" s="1"/>
  <c r="E3101" i="1" a="1"/>
  <c r="E3101" i="1" s="1"/>
  <c r="E3106" i="1" a="1"/>
  <c r="E3106" i="1" s="1"/>
  <c r="E3111" i="1" a="1"/>
  <c r="E3111" i="1" s="1"/>
  <c r="E3117" i="1" a="1"/>
  <c r="E3117" i="1" s="1"/>
  <c r="E3122" i="1" a="1"/>
  <c r="E3122" i="1" s="1"/>
  <c r="E3127" i="1" a="1"/>
  <c r="E3127" i="1" s="1"/>
  <c r="E3133" i="1" a="1"/>
  <c r="E3133" i="1" s="1"/>
  <c r="E3138" i="1" a="1"/>
  <c r="E3138" i="1" s="1"/>
  <c r="E3143" i="1" a="1"/>
  <c r="E3143" i="1" s="1"/>
  <c r="E3149" i="1" a="1"/>
  <c r="E3149" i="1" s="1"/>
  <c r="E3154" i="1" a="1"/>
  <c r="E3154" i="1" s="1"/>
  <c r="E3159" i="1" a="1"/>
  <c r="E3159" i="1" s="1"/>
  <c r="E3165" i="1" a="1"/>
  <c r="E3165" i="1" s="1"/>
  <c r="E3170" i="1" a="1"/>
  <c r="E3170" i="1" s="1"/>
  <c r="E2656" i="1" a="1"/>
  <c r="E2656" i="1" s="1"/>
  <c r="E2663" i="1" a="1"/>
  <c r="E2663" i="1" s="1"/>
  <c r="E2671" i="1" a="1"/>
  <c r="E2671" i="1" s="1"/>
  <c r="E2678" i="1" a="1"/>
  <c r="E2678" i="1" s="1"/>
  <c r="E2692" i="1" a="1"/>
  <c r="E2692" i="1" s="1"/>
  <c r="E2699" i="1" a="1"/>
  <c r="E2699" i="1" s="1"/>
  <c r="E2707" i="1" a="1"/>
  <c r="E2707" i="1" s="1"/>
  <c r="E2713" i="1" a="1"/>
  <c r="E2713" i="1" s="1"/>
  <c r="E2720" i="1" a="1"/>
  <c r="E2720" i="1" s="1"/>
  <c r="E2727" i="1" a="1"/>
  <c r="E2727" i="1" s="1"/>
  <c r="E2734" i="1" a="1"/>
  <c r="E2734" i="1" s="1"/>
  <c r="E2742" i="1" a="1"/>
  <c r="E2742" i="1" s="1"/>
  <c r="E2755" i="1" a="1"/>
  <c r="E2755" i="1" s="1"/>
  <c r="E2762" i="1" a="1"/>
  <c r="E2762" i="1" s="1"/>
  <c r="E2770" i="1" a="1"/>
  <c r="E2770" i="1" s="1"/>
  <c r="E2783" i="1" a="1"/>
  <c r="E2783" i="1" s="1"/>
  <c r="E2790" i="1" a="1"/>
  <c r="E2790" i="1" s="1"/>
  <c r="E2798" i="1" a="1"/>
  <c r="E2798" i="1" s="1"/>
  <c r="E2805" i="1" a="1"/>
  <c r="E2805" i="1" s="1"/>
  <c r="E2812" i="1" a="1"/>
  <c r="E2812" i="1" s="1"/>
  <c r="E2818" i="1" a="1"/>
  <c r="E2818" i="1" s="1"/>
  <c r="E2826" i="1" a="1"/>
  <c r="E2826" i="1" s="1"/>
  <c r="E2834" i="1" a="1"/>
  <c r="E2834" i="1" s="1"/>
  <c r="E2847" i="1" a="1"/>
  <c r="E2847" i="1" s="1"/>
  <c r="E2854" i="1" a="1"/>
  <c r="E2854" i="1" s="1"/>
  <c r="E2862" i="1" a="1"/>
  <c r="E2862" i="1" s="1"/>
  <c r="E2869" i="1" a="1"/>
  <c r="E2869" i="1" s="1"/>
  <c r="E2876" i="1" a="1"/>
  <c r="E2876" i="1" s="1"/>
  <c r="E2883" i="1" a="1"/>
  <c r="E2883" i="1" s="1"/>
  <c r="E2891" i="1" a="1"/>
  <c r="E2891" i="1" s="1"/>
  <c r="E2898" i="1" a="1"/>
  <c r="E2898" i="1" s="1"/>
  <c r="E2912" i="1" a="1"/>
  <c r="E2912" i="1" s="1"/>
  <c r="E2919" i="1" a="1"/>
  <c r="E2919" i="1" s="1"/>
  <c r="E2926" i="1" a="1"/>
  <c r="E2926" i="1" s="1"/>
  <c r="E2939" i="1" a="1"/>
  <c r="E2939" i="1" s="1"/>
  <c r="E2945" i="1" a="1"/>
  <c r="E2945" i="1" s="1"/>
  <c r="E2960" i="1" a="1"/>
  <c r="E2960" i="1" s="1"/>
  <c r="E2967" i="1" a="1"/>
  <c r="E2967" i="1" s="1"/>
  <c r="E2973" i="1" a="1"/>
  <c r="E2973" i="1" s="1"/>
  <c r="E2980" i="1" a="1"/>
  <c r="E2980" i="1" s="1"/>
  <c r="E2988" i="1" a="1"/>
  <c r="E2988" i="1" s="1"/>
  <c r="E2994" i="1" a="1"/>
  <c r="E2994" i="1" s="1"/>
  <c r="E3003" i="1" a="1"/>
  <c r="E3003" i="1" s="1"/>
  <c r="E3012" i="1" a="1"/>
  <c r="E3012" i="1" s="1"/>
  <c r="E3017" i="1" a="1"/>
  <c r="E3017" i="1" s="1"/>
  <c r="E3032" i="1" a="1"/>
  <c r="E3032" i="1" s="1"/>
  <c r="E3048" i="1" a="1"/>
  <c r="E3048" i="1" s="1"/>
  <c r="E3064" i="1" a="1"/>
  <c r="E3064" i="1" s="1"/>
  <c r="E3080" i="1" a="1"/>
  <c r="E3080" i="1" s="1"/>
  <c r="E3096" i="1" a="1"/>
  <c r="E3096" i="1" s="1"/>
  <c r="E3112" i="1" a="1"/>
  <c r="E3112" i="1" s="1"/>
  <c r="E3128" i="1" a="1"/>
  <c r="E3128" i="1" s="1"/>
  <c r="E3144" i="1" a="1"/>
  <c r="E3144" i="1" s="1"/>
  <c r="E3160" i="1" a="1"/>
  <c r="E3160" i="1" s="1"/>
  <c r="E3176" i="1" a="1"/>
  <c r="E3176" i="1" s="1"/>
  <c r="E3181" i="1" a="1"/>
  <c r="E3181" i="1" s="1"/>
  <c r="E2664" i="1" a="1"/>
  <c r="E2664" i="1" s="1"/>
  <c r="E2672" i="1" a="1"/>
  <c r="E2672" i="1" s="1"/>
  <c r="E2679" i="1" a="1"/>
  <c r="E2679" i="1" s="1"/>
  <c r="E2685" i="1" a="1"/>
  <c r="E2685" i="1" s="1"/>
  <c r="E2693" i="1" a="1"/>
  <c r="E2693" i="1" s="1"/>
  <c r="E2700" i="1" a="1"/>
  <c r="E2700" i="1" s="1"/>
  <c r="E2708" i="1" a="1"/>
  <c r="E2708" i="1" s="1"/>
  <c r="E2714" i="1" a="1"/>
  <c r="E2714" i="1" s="1"/>
  <c r="E2728" i="1" a="1"/>
  <c r="E2728" i="1" s="1"/>
  <c r="E2735" i="1" a="1"/>
  <c r="E2735" i="1" s="1"/>
  <c r="E2743" i="1" a="1"/>
  <c r="E2743" i="1" s="1"/>
  <c r="E2749" i="1" a="1"/>
  <c r="E2749" i="1" s="1"/>
  <c r="E2756" i="1" a="1"/>
  <c r="E2756" i="1" s="1"/>
  <c r="E2763" i="1" a="1"/>
  <c r="E2763" i="1" s="1"/>
  <c r="E2771" i="1" a="1"/>
  <c r="E2771" i="1" s="1"/>
  <c r="E2777" i="1" a="1"/>
  <c r="E2777" i="1" s="1"/>
  <c r="E2784" i="1" a="1"/>
  <c r="E2784" i="1" s="1"/>
  <c r="E2791" i="1" a="1"/>
  <c r="E2791" i="1" s="1"/>
  <c r="E2799" i="1" a="1"/>
  <c r="E2799" i="1" s="1"/>
  <c r="E2806" i="1" a="1"/>
  <c r="E2806" i="1" s="1"/>
  <c r="E2819" i="1" a="1"/>
  <c r="E2819" i="1" s="1"/>
  <c r="E2827" i="1" a="1"/>
  <c r="E2827" i="1" s="1"/>
  <c r="E2835" i="1" a="1"/>
  <c r="E2835" i="1" s="1"/>
  <c r="E2841" i="1" a="1"/>
  <c r="E2841" i="1" s="1"/>
  <c r="E2848" i="1" a="1"/>
  <c r="E2848" i="1" s="1"/>
  <c r="E2855" i="1" a="1"/>
  <c r="E2855" i="1" s="1"/>
  <c r="E2863" i="1" a="1"/>
  <c r="E2863" i="1" s="1"/>
  <c r="E2870" i="1" a="1"/>
  <c r="E2870" i="1" s="1"/>
  <c r="E2877" i="1" a="1"/>
  <c r="E2877" i="1" s="1"/>
  <c r="E2884" i="1" a="1"/>
  <c r="E2884" i="1" s="1"/>
  <c r="E2892" i="1" a="1"/>
  <c r="E2892" i="1" s="1"/>
  <c r="E2899" i="1" a="1"/>
  <c r="E2899" i="1" s="1"/>
  <c r="E2905" i="1" a="1"/>
  <c r="E2905" i="1" s="1"/>
  <c r="E2920" i="1" a="1"/>
  <c r="E2920" i="1" s="1"/>
  <c r="E2927" i="1" a="1"/>
  <c r="E2927" i="1" s="1"/>
  <c r="E2933" i="1" a="1"/>
  <c r="E2933" i="1" s="1"/>
  <c r="E2940" i="1" a="1"/>
  <c r="E2940" i="1" s="1"/>
  <c r="E2946" i="1" a="1"/>
  <c r="E2946" i="1" s="1"/>
  <c r="E2953" i="1" a="1"/>
  <c r="E2953" i="1" s="1"/>
  <c r="E2961" i="1" a="1"/>
  <c r="E2961" i="1" s="1"/>
  <c r="E2968" i="1" a="1"/>
  <c r="E2968" i="1" s="1"/>
  <c r="E2974" i="1" a="1"/>
  <c r="E2974" i="1" s="1"/>
  <c r="E2981" i="1" a="1"/>
  <c r="E2981" i="1" s="1"/>
  <c r="E2989" i="1" a="1"/>
  <c r="E2989" i="1" s="1"/>
  <c r="E2999" i="1" a="1"/>
  <c r="E2999" i="1" s="1"/>
  <c r="E3008" i="1" a="1"/>
  <c r="E3008" i="1" s="1"/>
  <c r="E3013" i="1" a="1"/>
  <c r="E3013" i="1" s="1"/>
  <c r="E3022" i="1" a="1"/>
  <c r="E3022" i="1" s="1"/>
  <c r="E3027" i="1" a="1"/>
  <c r="E3027" i="1" s="1"/>
  <c r="E3033" i="1" a="1"/>
  <c r="E3033" i="1" s="1"/>
  <c r="E3038" i="1" a="1"/>
  <c r="E3038" i="1" s="1"/>
  <c r="E3043" i="1" a="1"/>
  <c r="E3043" i="1" s="1"/>
  <c r="E3049" i="1" a="1"/>
  <c r="E3049" i="1" s="1"/>
  <c r="E3054" i="1" a="1"/>
  <c r="E3054" i="1" s="1"/>
  <c r="E3059" i="1" a="1"/>
  <c r="E3059" i="1" s="1"/>
  <c r="E3065" i="1" a="1"/>
  <c r="E3065" i="1" s="1"/>
  <c r="E3070" i="1" a="1"/>
  <c r="E3070" i="1" s="1"/>
  <c r="E3075" i="1" a="1"/>
  <c r="E3075" i="1" s="1"/>
  <c r="E3081" i="1" a="1"/>
  <c r="E3081" i="1" s="1"/>
  <c r="E3086" i="1" a="1"/>
  <c r="E3086" i="1" s="1"/>
  <c r="E3091" i="1" a="1"/>
  <c r="E3091" i="1" s="1"/>
  <c r="E3097" i="1" a="1"/>
  <c r="E3097" i="1" s="1"/>
  <c r="E3102" i="1" a="1"/>
  <c r="E3102" i="1" s="1"/>
  <c r="E3107" i="1" a="1"/>
  <c r="E3107" i="1" s="1"/>
  <c r="E3113" i="1" a="1"/>
  <c r="E3113" i="1" s="1"/>
  <c r="E3118" i="1" a="1"/>
  <c r="E3118" i="1" s="1"/>
  <c r="E3123" i="1" a="1"/>
  <c r="E3123" i="1" s="1"/>
  <c r="E3129" i="1" a="1"/>
  <c r="E3129" i="1" s="1"/>
  <c r="E3134" i="1" a="1"/>
  <c r="E3134" i="1" s="1"/>
  <c r="E3139" i="1" a="1"/>
  <c r="E3139" i="1" s="1"/>
  <c r="E3145" i="1" a="1"/>
  <c r="E3145" i="1" s="1"/>
  <c r="E3150" i="1" a="1"/>
  <c r="E3150" i="1" s="1"/>
  <c r="E3155" i="1" a="1"/>
  <c r="E3155" i="1" s="1"/>
  <c r="E3161" i="1" a="1"/>
  <c r="E3161" i="1" s="1"/>
  <c r="E3166" i="1" a="1"/>
  <c r="E3166" i="1" s="1"/>
  <c r="E2657" i="1" a="1"/>
  <c r="E2657" i="1" s="1"/>
  <c r="E2665" i="1" a="1"/>
  <c r="E2665" i="1" s="1"/>
  <c r="E2673" i="1" a="1"/>
  <c r="E2673" i="1" s="1"/>
  <c r="E2680" i="1" a="1"/>
  <c r="E2680" i="1" s="1"/>
  <c r="E2686" i="1" a="1"/>
  <c r="E2686" i="1" s="1"/>
  <c r="E2694" i="1" a="1"/>
  <c r="E2694" i="1" s="1"/>
  <c r="E2701" i="1" a="1"/>
  <c r="E2701" i="1" s="1"/>
  <c r="E2715" i="1" a="1"/>
  <c r="E2715" i="1" s="1"/>
  <c r="E2721" i="1" a="1"/>
  <c r="E2721" i="1" s="1"/>
  <c r="E2736" i="1" a="1"/>
  <c r="E2736" i="1" s="1"/>
  <c r="E2744" i="1" a="1"/>
  <c r="E2744" i="1" s="1"/>
  <c r="E2750" i="1" a="1"/>
  <c r="E2750" i="1" s="1"/>
  <c r="E2757" i="1" a="1"/>
  <c r="E2757" i="1" s="1"/>
  <c r="E2764" i="1" a="1"/>
  <c r="E2764" i="1" s="1"/>
  <c r="E2772" i="1" a="1"/>
  <c r="E2772" i="1" s="1"/>
  <c r="E2778" i="1" a="1"/>
  <c r="E2778" i="1" s="1"/>
  <c r="E2792" i="1" a="1"/>
  <c r="E2792" i="1" s="1"/>
  <c r="E2800" i="1" a="1"/>
  <c r="E2800" i="1" s="1"/>
  <c r="E2807" i="1" a="1"/>
  <c r="E2807" i="1" s="1"/>
  <c r="E2813" i="1" a="1"/>
  <c r="E2813" i="1" s="1"/>
  <c r="E2820" i="1" a="1"/>
  <c r="E2820" i="1" s="1"/>
  <c r="E2828" i="1" a="1"/>
  <c r="E2828" i="1" s="1"/>
  <c r="E2836" i="1" a="1"/>
  <c r="E2836" i="1" s="1"/>
  <c r="E2842" i="1" a="1"/>
  <c r="E2842" i="1" s="1"/>
  <c r="E2856" i="1" a="1"/>
  <c r="E2856" i="1" s="1"/>
  <c r="E2864" i="1" a="1"/>
  <c r="E2864" i="1" s="1"/>
  <c r="E2871" i="1" a="1"/>
  <c r="E2871" i="1" s="1"/>
  <c r="E2878" i="1" a="1"/>
  <c r="E2878" i="1" s="1"/>
  <c r="E2885" i="1" a="1"/>
  <c r="E2885" i="1" s="1"/>
  <c r="E2893" i="1" a="1"/>
  <c r="E2893" i="1" s="1"/>
  <c r="E2900" i="1" a="1"/>
  <c r="E2900" i="1" s="1"/>
  <c r="E2906" i="1" a="1"/>
  <c r="E2906" i="1" s="1"/>
  <c r="E2913" i="1" a="1"/>
  <c r="E2913" i="1" s="1"/>
  <c r="E2928" i="1" a="1"/>
  <c r="E2928" i="1" s="1"/>
  <c r="E2934" i="1" a="1"/>
  <c r="E2934" i="1" s="1"/>
  <c r="E2947" i="1" a="1"/>
  <c r="E2947" i="1" s="1"/>
  <c r="E2954" i="1" a="1"/>
  <c r="E2954" i="1" s="1"/>
  <c r="E2962" i="1" a="1"/>
  <c r="E2962" i="1" s="1"/>
  <c r="E2975" i="1" a="1"/>
  <c r="E2975" i="1" s="1"/>
  <c r="E2982" i="1" a="1"/>
  <c r="E2982" i="1" s="1"/>
  <c r="E2990" i="1" a="1"/>
  <c r="E2990" i="1" s="1"/>
  <c r="E2995" i="1" a="1"/>
  <c r="E2995" i="1" s="1"/>
  <c r="E3004" i="1" a="1"/>
  <c r="E3004" i="1" s="1"/>
  <c r="E3009" i="1" a="1"/>
  <c r="E3009" i="1" s="1"/>
  <c r="E3018" i="1" a="1"/>
  <c r="E3018" i="1" s="1"/>
  <c r="E3028" i="1" a="1"/>
  <c r="E3028" i="1" s="1"/>
  <c r="E3044" i="1" a="1"/>
  <c r="E3044" i="1" s="1"/>
  <c r="E3060" i="1" a="1"/>
  <c r="E3060" i="1" s="1"/>
  <c r="E3076" i="1" a="1"/>
  <c r="E3076" i="1" s="1"/>
  <c r="E3092" i="1" a="1"/>
  <c r="E3092" i="1" s="1"/>
  <c r="E3108" i="1" a="1"/>
  <c r="E3108" i="1" s="1"/>
  <c r="E3124" i="1" a="1"/>
  <c r="E3124" i="1" s="1"/>
  <c r="E3140" i="1" a="1"/>
  <c r="E3140" i="1" s="1"/>
  <c r="E3156" i="1" a="1"/>
  <c r="E3156" i="1" s="1"/>
  <c r="E3172" i="1" a="1"/>
  <c r="E3172" i="1" s="1"/>
  <c r="E3177" i="1" a="1"/>
  <c r="E3177" i="1" s="1"/>
  <c r="E2658" i="1" a="1"/>
  <c r="E2658" i="1" s="1"/>
  <c r="E2666" i="1" a="1"/>
  <c r="E2666" i="1" s="1"/>
  <c r="E2674" i="1" a="1"/>
  <c r="E2674" i="1" s="1"/>
  <c r="E2687" i="1" a="1"/>
  <c r="E2687" i="1" s="1"/>
  <c r="E2695" i="1" a="1"/>
  <c r="E2695" i="1" s="1"/>
  <c r="E2702" i="1" a="1"/>
  <c r="E2702" i="1" s="1"/>
  <c r="E2709" i="1" a="1"/>
  <c r="E2709" i="1" s="1"/>
  <c r="E2716" i="1" a="1"/>
  <c r="E2716" i="1" s="1"/>
  <c r="E2722" i="1" a="1"/>
  <c r="E2722" i="1" s="1"/>
  <c r="E2729" i="1" a="1"/>
  <c r="E2729" i="1" s="1"/>
  <c r="E2737" i="1" a="1"/>
  <c r="E2737" i="1" s="1"/>
  <c r="E2751" i="1" a="1"/>
  <c r="E2751" i="1" s="1"/>
  <c r="E2758" i="1" a="1"/>
  <c r="E2758" i="1" s="1"/>
  <c r="E2765" i="1" a="1"/>
  <c r="E2765" i="1" s="1"/>
  <c r="E2779" i="1" a="1"/>
  <c r="E2779" i="1" s="1"/>
  <c r="E2785" i="1" a="1"/>
  <c r="E2785" i="1" s="1"/>
  <c r="E2793" i="1" a="1"/>
  <c r="E2793" i="1" s="1"/>
  <c r="E2801" i="1" a="1"/>
  <c r="E2801" i="1" s="1"/>
  <c r="E2808" i="1" a="1"/>
  <c r="E2808" i="1" s="1"/>
  <c r="E2814" i="1" a="1"/>
  <c r="E2814" i="1" s="1"/>
  <c r="E2821" i="1" a="1"/>
  <c r="E2821" i="1" s="1"/>
  <c r="E2829" i="1" a="1"/>
  <c r="E2829" i="1" s="1"/>
  <c r="E2843" i="1" a="1"/>
  <c r="E2843" i="1" s="1"/>
  <c r="E2849" i="1" a="1"/>
  <c r="E2849" i="1" s="1"/>
  <c r="E2857" i="1" a="1"/>
  <c r="E2857" i="1" s="1"/>
  <c r="E2865" i="1" a="1"/>
  <c r="E2865" i="1" s="1"/>
  <c r="E2872" i="1" a="1"/>
  <c r="E2872" i="1" s="1"/>
  <c r="E2879" i="1" a="1"/>
  <c r="E2879" i="1" s="1"/>
  <c r="E2886" i="1" a="1"/>
  <c r="E2886" i="1" s="1"/>
  <c r="E2894" i="1" a="1"/>
  <c r="E2894" i="1" s="1"/>
  <c r="E2907" i="1" a="1"/>
  <c r="E2907" i="1" s="1"/>
  <c r="E2914" i="1" a="1"/>
  <c r="E2914" i="1" s="1"/>
  <c r="E2921" i="1" a="1"/>
  <c r="E2921" i="1" s="1"/>
  <c r="E2935" i="1" a="1"/>
  <c r="E2935" i="1" s="1"/>
  <c r="E2941" i="1" a="1"/>
  <c r="E2941" i="1" s="1"/>
  <c r="E2948" i="1" a="1"/>
  <c r="E2948" i="1" s="1"/>
  <c r="E2955" i="1" a="1"/>
  <c r="E2955" i="1" s="1"/>
  <c r="E2963" i="1" a="1"/>
  <c r="E2963" i="1" s="1"/>
  <c r="E2969" i="1" a="1"/>
  <c r="E2969" i="1" s="1"/>
  <c r="E2976" i="1" a="1"/>
  <c r="E2976" i="1" s="1"/>
  <c r="E2983" i="1" a="1"/>
  <c r="E2983" i="1" s="1"/>
  <c r="E2991" i="1" a="1"/>
  <c r="E2991" i="1" s="1"/>
  <c r="E3000" i="1" a="1"/>
  <c r="E3000" i="1" s="1"/>
  <c r="E3005" i="1" a="1"/>
  <c r="E3005" i="1" s="1"/>
  <c r="E3014" i="1" a="1"/>
  <c r="E3014" i="1" s="1"/>
  <c r="E3023" i="1" a="1"/>
  <c r="E3023" i="1" s="1"/>
  <c r="E3029" i="1" a="1"/>
  <c r="E3029" i="1" s="1"/>
  <c r="E3034" i="1" a="1"/>
  <c r="E3034" i="1" s="1"/>
  <c r="E3039" i="1" a="1"/>
  <c r="E3039" i="1" s="1"/>
  <c r="E3045" i="1" a="1"/>
  <c r="E3045" i="1" s="1"/>
  <c r="E3050" i="1" a="1"/>
  <c r="E3050" i="1" s="1"/>
  <c r="E3055" i="1" a="1"/>
  <c r="E3055" i="1" s="1"/>
  <c r="E3061" i="1" a="1"/>
  <c r="E3061" i="1" s="1"/>
  <c r="E3066" i="1" a="1"/>
  <c r="E3066" i="1" s="1"/>
  <c r="E3071" i="1" a="1"/>
  <c r="E3071" i="1" s="1"/>
  <c r="E3077" i="1" a="1"/>
  <c r="E3077" i="1" s="1"/>
  <c r="E3082" i="1" a="1"/>
  <c r="E3082" i="1" s="1"/>
  <c r="E3087" i="1" a="1"/>
  <c r="E3087" i="1" s="1"/>
  <c r="E3093" i="1" a="1"/>
  <c r="E3093" i="1" s="1"/>
  <c r="E3098" i="1" a="1"/>
  <c r="E3098" i="1" s="1"/>
  <c r="E3103" i="1" a="1"/>
  <c r="E3103" i="1" s="1"/>
  <c r="E3109" i="1" a="1"/>
  <c r="E3109" i="1" s="1"/>
  <c r="E3114" i="1" a="1"/>
  <c r="E3114" i="1" s="1"/>
  <c r="E3119" i="1" a="1"/>
  <c r="E3119" i="1" s="1"/>
  <c r="E3125" i="1" a="1"/>
  <c r="E3125" i="1" s="1"/>
  <c r="E3130" i="1" a="1"/>
  <c r="E3130" i="1" s="1"/>
  <c r="E3135" i="1" a="1"/>
  <c r="E3135" i="1" s="1"/>
  <c r="E3141" i="1" a="1"/>
  <c r="E3141" i="1" s="1"/>
  <c r="E3146" i="1" a="1"/>
  <c r="E3146" i="1" s="1"/>
  <c r="E3151" i="1" a="1"/>
  <c r="E3151" i="1" s="1"/>
  <c r="E3157" i="1" a="1"/>
  <c r="E3157" i="1" s="1"/>
  <c r="E3162" i="1" a="1"/>
  <c r="E3162" i="1" s="1"/>
  <c r="E3167" i="1" a="1"/>
  <c r="E3167" i="1" s="1"/>
  <c r="E3173" i="1" a="1"/>
  <c r="E3173" i="1" s="1"/>
  <c r="E2659" i="1" a="1"/>
  <c r="E2659" i="1" s="1"/>
  <c r="E2773" i="1" a="1"/>
  <c r="E2773" i="1" s="1"/>
  <c r="E2830" i="1" a="1"/>
  <c r="E2830" i="1" s="1"/>
  <c r="E2887" i="1" a="1"/>
  <c r="E2887" i="1" s="1"/>
  <c r="E2942" i="1" a="1"/>
  <c r="E2942" i="1" s="1"/>
  <c r="E2996" i="1" a="1"/>
  <c r="E2996" i="1" s="1"/>
  <c r="E3120" i="1" a="1"/>
  <c r="E3120" i="1" s="1"/>
  <c r="E3179" i="1" a="1"/>
  <c r="E3179" i="1" s="1"/>
  <c r="E3185" i="1" a="1"/>
  <c r="E3185" i="1" s="1"/>
  <c r="E3190" i="1" a="1"/>
  <c r="E3190" i="1" s="1"/>
  <c r="E3195" i="1" a="1"/>
  <c r="E3195" i="1" s="1"/>
  <c r="E3206" i="1" a="1"/>
  <c r="E3206" i="1" s="1"/>
  <c r="E3211" i="1" a="1"/>
  <c r="E3211" i="1" s="1"/>
  <c r="E3216" i="1" a="1"/>
  <c r="E3216" i="1" s="1"/>
  <c r="E3221" i="1" a="1"/>
  <c r="E3221" i="1" s="1"/>
  <c r="E3237" i="1" a="1"/>
  <c r="E3237" i="1" s="1"/>
  <c r="E3247" i="1" a="1"/>
  <c r="E3247" i="1" s="1"/>
  <c r="E3252" i="1" a="1"/>
  <c r="E3252" i="1" s="1"/>
  <c r="E3262" i="1" a="1"/>
  <c r="E3262" i="1" s="1"/>
  <c r="E3267" i="1" a="1"/>
  <c r="E3267" i="1" s="1"/>
  <c r="E3282" i="1" a="1"/>
  <c r="E3282" i="1" s="1"/>
  <c r="E3293" i="1" a="1"/>
  <c r="E3293" i="1" s="1"/>
  <c r="E3308" i="1" a="1"/>
  <c r="E3308" i="1" s="1"/>
  <c r="E3313" i="1" a="1"/>
  <c r="E3313" i="1" s="1"/>
  <c r="E3318" i="1" a="1"/>
  <c r="E3318" i="1" s="1"/>
  <c r="E3323" i="1" a="1"/>
  <c r="E3323" i="1" s="1"/>
  <c r="E3334" i="1" a="1"/>
  <c r="E3334" i="1" s="1"/>
  <c r="E3339" i="1" a="1"/>
  <c r="E3339" i="1" s="1"/>
  <c r="E3344" i="1" a="1"/>
  <c r="E3344" i="1" s="1"/>
  <c r="E3349" i="1" a="1"/>
  <c r="E3349" i="1" s="1"/>
  <c r="E3365" i="1" a="1"/>
  <c r="E3365" i="1" s="1"/>
  <c r="E3375" i="1" a="1"/>
  <c r="E3375" i="1" s="1"/>
  <c r="E3380" i="1" a="1"/>
  <c r="E3380" i="1" s="1"/>
  <c r="E3390" i="1" a="1"/>
  <c r="E3390" i="1" s="1"/>
  <c r="E3395" i="1" a="1"/>
  <c r="E3395" i="1" s="1"/>
  <c r="E3401" i="1" a="1"/>
  <c r="E3401" i="1" s="1"/>
  <c r="E3406" i="1" a="1"/>
  <c r="E3406" i="1" s="1"/>
  <c r="E3411" i="1" a="1"/>
  <c r="E3411" i="1" s="1"/>
  <c r="E3422" i="1" a="1"/>
  <c r="E3422" i="1" s="1"/>
  <c r="E3427" i="1" a="1"/>
  <c r="E3427" i="1" s="1"/>
  <c r="E3433" i="1" a="1"/>
  <c r="E3433" i="1" s="1"/>
  <c r="E3443" i="1" a="1"/>
  <c r="E3443" i="1" s="1"/>
  <c r="E3454" i="1" a="1"/>
  <c r="E3454" i="1" s="1"/>
  <c r="E3475" i="1" a="1"/>
  <c r="E3475" i="1" s="1"/>
  <c r="E3480" i="1" a="1"/>
  <c r="E3480" i="1" s="1"/>
  <c r="E3491" i="1" a="1"/>
  <c r="E3491" i="1" s="1"/>
  <c r="E3507" i="1" a="1"/>
  <c r="E3507" i="1" s="1"/>
  <c r="E3518" i="1" a="1"/>
  <c r="E3518" i="1" s="1"/>
  <c r="E3523" i="1" a="1"/>
  <c r="E3523" i="1" s="1"/>
  <c r="E3539" i="1" a="1"/>
  <c r="E3539" i="1" s="1"/>
  <c r="E3550" i="1" a="1"/>
  <c r="E3550" i="1" s="1"/>
  <c r="E3555" i="1" a="1"/>
  <c r="E3555" i="1" s="1"/>
  <c r="E2667" i="1" a="1"/>
  <c r="E2667" i="1" s="1"/>
  <c r="E2723" i="1" a="1"/>
  <c r="E2723" i="1" s="1"/>
  <c r="E2780" i="1" a="1"/>
  <c r="E2780" i="1" s="1"/>
  <c r="E2837" i="1" a="1"/>
  <c r="E2837" i="1" s="1"/>
  <c r="E2895" i="1" a="1"/>
  <c r="E2895" i="1" s="1"/>
  <c r="E2949" i="1" a="1"/>
  <c r="E2949" i="1" s="1"/>
  <c r="E3001" i="1" a="1"/>
  <c r="E3001" i="1" s="1"/>
  <c r="E3040" i="1" a="1"/>
  <c r="E3040" i="1" s="1"/>
  <c r="E3168" i="1" a="1"/>
  <c r="E3168" i="1" s="1"/>
  <c r="E3180" i="1" a="1"/>
  <c r="E3180" i="1" s="1"/>
  <c r="E3191" i="1" a="1"/>
  <c r="E3191" i="1" s="1"/>
  <c r="E3196" i="1" a="1"/>
  <c r="E3196" i="1" s="1"/>
  <c r="E3201" i="1" a="1"/>
  <c r="E3201" i="1" s="1"/>
  <c r="E3207" i="1" a="1"/>
  <c r="E3207" i="1" s="1"/>
  <c r="E3226" i="1" a="1"/>
  <c r="E3226" i="1" s="1"/>
  <c r="E3232" i="1" a="1"/>
  <c r="E3232" i="1" s="1"/>
  <c r="E3242" i="1" a="1"/>
  <c r="E3242" i="1" s="1"/>
  <c r="E3257" i="1" a="1"/>
  <c r="E3257" i="1" s="1"/>
  <c r="E3263" i="1" a="1"/>
  <c r="E3263" i="1" s="1"/>
  <c r="E3268" i="1" a="1"/>
  <c r="E3268" i="1" s="1"/>
  <c r="E3273" i="1" a="1"/>
  <c r="E3273" i="1" s="1"/>
  <c r="E3278" i="1" a="1"/>
  <c r="E3278" i="1" s="1"/>
  <c r="E3283" i="1" a="1"/>
  <c r="E3283" i="1" s="1"/>
  <c r="E3288" i="1" a="1"/>
  <c r="E3288" i="1" s="1"/>
  <c r="E3298" i="1" a="1"/>
  <c r="E3298" i="1" s="1"/>
  <c r="E3304" i="1" a="1"/>
  <c r="E3304" i="1" s="1"/>
  <c r="E3309" i="1" a="1"/>
  <c r="E3309" i="1" s="1"/>
  <c r="E3319" i="1" a="1"/>
  <c r="E3319" i="1" s="1"/>
  <c r="E3324" i="1" a="1"/>
  <c r="E3324" i="1" s="1"/>
  <c r="E3329" i="1" a="1"/>
  <c r="E3329" i="1" s="1"/>
  <c r="E3335" i="1" a="1"/>
  <c r="E3335" i="1" s="1"/>
  <c r="E3354" i="1" a="1"/>
  <c r="E3354" i="1" s="1"/>
  <c r="E3360" i="1" a="1"/>
  <c r="E3360" i="1" s="1"/>
  <c r="E3370" i="1" a="1"/>
  <c r="E3370" i="1" s="1"/>
  <c r="E3385" i="1" a="1"/>
  <c r="E3385" i="1" s="1"/>
  <c r="E3391" i="1" a="1"/>
  <c r="E3391" i="1" s="1"/>
  <c r="E3396" i="1" a="1"/>
  <c r="E3396" i="1" s="1"/>
  <c r="E3407" i="1" a="1"/>
  <c r="E3407" i="1" s="1"/>
  <c r="E3412" i="1" a="1"/>
  <c r="E3412" i="1" s="1"/>
  <c r="E3417" i="1" a="1"/>
  <c r="E3417" i="1" s="1"/>
  <c r="E3423" i="1" a="1"/>
  <c r="E3423" i="1" s="1"/>
  <c r="E3428" i="1" a="1"/>
  <c r="E3428" i="1" s="1"/>
  <c r="E3438" i="1" a="1"/>
  <c r="E3438" i="1" s="1"/>
  <c r="E3444" i="1" a="1"/>
  <c r="E3444" i="1" s="1"/>
  <c r="E3449" i="1" a="1"/>
  <c r="E3449" i="1" s="1"/>
  <c r="E3455" i="1" a="1"/>
  <c r="E3455" i="1" s="1"/>
  <c r="E3460" i="1" a="1"/>
  <c r="E3460" i="1" s="1"/>
  <c r="E3465" i="1" a="1"/>
  <c r="E3465" i="1" s="1"/>
  <c r="E3470" i="1" a="1"/>
  <c r="E3470" i="1" s="1"/>
  <c r="E3476" i="1" a="1"/>
  <c r="E3476" i="1" s="1"/>
  <c r="E3481" i="1" a="1"/>
  <c r="E3481" i="1" s="1"/>
  <c r="E3486" i="1" a="1"/>
  <c r="E3486" i="1" s="1"/>
  <c r="E3497" i="1" a="1"/>
  <c r="E3497" i="1" s="1"/>
  <c r="E2675" i="1" a="1"/>
  <c r="E2675" i="1" s="1"/>
  <c r="E2730" i="1" a="1"/>
  <c r="E2730" i="1" s="1"/>
  <c r="E2786" i="1" a="1"/>
  <c r="E2786" i="1" s="1"/>
  <c r="E2844" i="1" a="1"/>
  <c r="E2844" i="1" s="1"/>
  <c r="E2901" i="1" a="1"/>
  <c r="E2901" i="1" s="1"/>
  <c r="E2956" i="1" a="1"/>
  <c r="E2956" i="1" s="1"/>
  <c r="E3088" i="1" a="1"/>
  <c r="E3088" i="1" s="1"/>
  <c r="E3171" i="1" a="1"/>
  <c r="E3171" i="1" s="1"/>
  <c r="E3186" i="1" a="1"/>
  <c r="E3186" i="1" s="1"/>
  <c r="E3197" i="1" a="1"/>
  <c r="E3197" i="1" s="1"/>
  <c r="E3212" i="1" a="1"/>
  <c r="E3212" i="1" s="1"/>
  <c r="E3217" i="1" a="1"/>
  <c r="E3217" i="1" s="1"/>
  <c r="E3222" i="1" a="1"/>
  <c r="E3222" i="1" s="1"/>
  <c r="E3227" i="1" a="1"/>
  <c r="E3227" i="1" s="1"/>
  <c r="E3238" i="1" a="1"/>
  <c r="E3238" i="1" s="1"/>
  <c r="E3243" i="1" a="1"/>
  <c r="E3243" i="1" s="1"/>
  <c r="E3248" i="1" a="1"/>
  <c r="E3248" i="1" s="1"/>
  <c r="E3253" i="1" a="1"/>
  <c r="E3253" i="1" s="1"/>
  <c r="E3269" i="1" a="1"/>
  <c r="E3269" i="1" s="1"/>
  <c r="E3279" i="1" a="1"/>
  <c r="E3279" i="1" s="1"/>
  <c r="E3284" i="1" a="1"/>
  <c r="E3284" i="1" s="1"/>
  <c r="E3294" i="1" a="1"/>
  <c r="E3294" i="1" s="1"/>
  <c r="E3299" i="1" a="1"/>
  <c r="E3299" i="1" s="1"/>
  <c r="E3314" i="1" a="1"/>
  <c r="E3314" i="1" s="1"/>
  <c r="E3325" i="1" a="1"/>
  <c r="E3325" i="1" s="1"/>
  <c r="E3340" i="1" a="1"/>
  <c r="E3340" i="1" s="1"/>
  <c r="E3345" i="1" a="1"/>
  <c r="E3345" i="1" s="1"/>
  <c r="E3350" i="1" a="1"/>
  <c r="E3350" i="1" s="1"/>
  <c r="E3355" i="1" a="1"/>
  <c r="E3355" i="1" s="1"/>
  <c r="E3366" i="1" a="1"/>
  <c r="E3366" i="1" s="1"/>
  <c r="E3371" i="1" a="1"/>
  <c r="E3371" i="1" s="1"/>
  <c r="E3376" i="1" a="1"/>
  <c r="E3376" i="1" s="1"/>
  <c r="E3381" i="1" a="1"/>
  <c r="E3381" i="1" s="1"/>
  <c r="E3397" i="1" a="1"/>
  <c r="E3397" i="1" s="1"/>
  <c r="E3402" i="1" a="1"/>
  <c r="E3402" i="1" s="1"/>
  <c r="E3413" i="1" a="1"/>
  <c r="E3413" i="1" s="1"/>
  <c r="E3429" i="1" a="1"/>
  <c r="E3429" i="1" s="1"/>
  <c r="E3434" i="1" a="1"/>
  <c r="E3434" i="1" s="1"/>
  <c r="E3439" i="1" a="1"/>
  <c r="E3439" i="1" s="1"/>
  <c r="E3445" i="1" a="1"/>
  <c r="E3445" i="1" s="1"/>
  <c r="E3456" i="1" a="1"/>
  <c r="E3456" i="1" s="1"/>
  <c r="E3461" i="1" a="1"/>
  <c r="E3461" i="1" s="1"/>
  <c r="E3471" i="1" a="1"/>
  <c r="E3471" i="1" s="1"/>
  <c r="E3487" i="1" a="1"/>
  <c r="E3487" i="1" s="1"/>
  <c r="E3492" i="1" a="1"/>
  <c r="E3492" i="1" s="1"/>
  <c r="E3503" i="1" a="1"/>
  <c r="E3503" i="1" s="1"/>
  <c r="E3509" i="1" a="1"/>
  <c r="E3509" i="1" s="1"/>
  <c r="E3524" i="1" a="1"/>
  <c r="E3524" i="1" s="1"/>
  <c r="E3535" i="1" a="1"/>
  <c r="E3535" i="1" s="1"/>
  <c r="E3541" i="1" a="1"/>
  <c r="E3541" i="1" s="1"/>
  <c r="E3556" i="1" a="1"/>
  <c r="E3556" i="1" s="1"/>
  <c r="E2681" i="1" a="1"/>
  <c r="E2681" i="1" s="1"/>
  <c r="E2738" i="1" a="1"/>
  <c r="E2738" i="1" s="1"/>
  <c r="E2794" i="1" a="1"/>
  <c r="E2794" i="1" s="1"/>
  <c r="E2850" i="1" a="1"/>
  <c r="E2850" i="1" s="1"/>
  <c r="E2908" i="1" a="1"/>
  <c r="E2908" i="1" s="1"/>
  <c r="E2964" i="1" a="1"/>
  <c r="E2964" i="1" s="1"/>
  <c r="E3010" i="1" a="1"/>
  <c r="E3010" i="1" s="1"/>
  <c r="E3136" i="1" a="1"/>
  <c r="E3136" i="1" s="1"/>
  <c r="E3182" i="1" a="1"/>
  <c r="E3182" i="1" s="1"/>
  <c r="E3187" i="1" a="1"/>
  <c r="E3187" i="1" s="1"/>
  <c r="E3192" i="1" a="1"/>
  <c r="E3192" i="1" s="1"/>
  <c r="E3202" i="1" a="1"/>
  <c r="E3202" i="1" s="1"/>
  <c r="E3208" i="1" a="1"/>
  <c r="E3208" i="1" s="1"/>
  <c r="E3213" i="1" a="1"/>
  <c r="E3213" i="1" s="1"/>
  <c r="E3223" i="1" a="1"/>
  <c r="E3223" i="1" s="1"/>
  <c r="E3228" i="1" a="1"/>
  <c r="E3228" i="1" s="1"/>
  <c r="E3233" i="1" a="1"/>
  <c r="E3233" i="1" s="1"/>
  <c r="E3239" i="1" a="1"/>
  <c r="E3239" i="1" s="1"/>
  <c r="E3258" i="1" a="1"/>
  <c r="E3258" i="1" s="1"/>
  <c r="E3264" i="1" a="1"/>
  <c r="E3264" i="1" s="1"/>
  <c r="E3274" i="1" a="1"/>
  <c r="E3274" i="1" s="1"/>
  <c r="E3289" i="1" a="1"/>
  <c r="E3289" i="1" s="1"/>
  <c r="E3295" i="1" a="1"/>
  <c r="E3295" i="1" s="1"/>
  <c r="E3300" i="1" a="1"/>
  <c r="E3300" i="1" s="1"/>
  <c r="E3305" i="1" a="1"/>
  <c r="E3305" i="1" s="1"/>
  <c r="E3310" i="1" a="1"/>
  <c r="E3310" i="1" s="1"/>
  <c r="E3315" i="1" a="1"/>
  <c r="E3315" i="1" s="1"/>
  <c r="E3320" i="1" a="1"/>
  <c r="E3320" i="1" s="1"/>
  <c r="E3330" i="1" a="1"/>
  <c r="E3330" i="1" s="1"/>
  <c r="E3336" i="1" a="1"/>
  <c r="E3336" i="1" s="1"/>
  <c r="E3341" i="1" a="1"/>
  <c r="E3341" i="1" s="1"/>
  <c r="E3351" i="1" a="1"/>
  <c r="E3351" i="1" s="1"/>
  <c r="E3356" i="1" a="1"/>
  <c r="E3356" i="1" s="1"/>
  <c r="E3361" i="1" a="1"/>
  <c r="E3361" i="1" s="1"/>
  <c r="E3367" i="1" a="1"/>
  <c r="E3367" i="1" s="1"/>
  <c r="E3386" i="1" a="1"/>
  <c r="E3386" i="1" s="1"/>
  <c r="E3392" i="1" a="1"/>
  <c r="E3392" i="1" s="1"/>
  <c r="E3403" i="1" a="1"/>
  <c r="E3403" i="1" s="1"/>
  <c r="E3408" i="1" a="1"/>
  <c r="E3408" i="1" s="1"/>
  <c r="E3418" i="1" a="1"/>
  <c r="E3418" i="1" s="1"/>
  <c r="E3424" i="1" a="1"/>
  <c r="E3424" i="1" s="1"/>
  <c r="E3435" i="1" a="1"/>
  <c r="E3435" i="1" s="1"/>
  <c r="E3450" i="1" a="1"/>
  <c r="E3450" i="1" s="1"/>
  <c r="E3466" i="1" a="1"/>
  <c r="E3466" i="1" s="1"/>
  <c r="E3472" i="1" a="1"/>
  <c r="E3472" i="1" s="1"/>
  <c r="E3477" i="1" a="1"/>
  <c r="E3477" i="1" s="1"/>
  <c r="E3482" i="1" a="1"/>
  <c r="E3482" i="1" s="1"/>
  <c r="E3488" i="1" a="1"/>
  <c r="E3488" i="1" s="1"/>
  <c r="E3493" i="1" a="1"/>
  <c r="E3493" i="1" s="1"/>
  <c r="E3498" i="1" a="1"/>
  <c r="E3498" i="1" s="1"/>
  <c r="E3514" i="1" a="1"/>
  <c r="E3514" i="1" s="1"/>
  <c r="E2688" i="1" a="1"/>
  <c r="E2688" i="1" s="1"/>
  <c r="E2745" i="1" a="1"/>
  <c r="E2745" i="1" s="1"/>
  <c r="E2802" i="1" a="1"/>
  <c r="E2802" i="1" s="1"/>
  <c r="E2858" i="1" a="1"/>
  <c r="E2858" i="1" s="1"/>
  <c r="E2915" i="1" a="1"/>
  <c r="E2915" i="1" s="1"/>
  <c r="E2970" i="1" a="1"/>
  <c r="E2970" i="1" s="1"/>
  <c r="E3056" i="1" a="1"/>
  <c r="E3056" i="1" s="1"/>
  <c r="E3183" i="1" a="1"/>
  <c r="E3183" i="1" s="1"/>
  <c r="E3188" i="1" a="1"/>
  <c r="E3188" i="1" s="1"/>
  <c r="E3198" i="1" a="1"/>
  <c r="E3198" i="1" s="1"/>
  <c r="E3203" i="1" a="1"/>
  <c r="E3203" i="1" s="1"/>
  <c r="E3218" i="1" a="1"/>
  <c r="E3218" i="1" s="1"/>
  <c r="E3229" i="1" a="1"/>
  <c r="E3229" i="1" s="1"/>
  <c r="E3244" i="1" a="1"/>
  <c r="E3244" i="1" s="1"/>
  <c r="E3249" i="1" a="1"/>
  <c r="E3249" i="1" s="1"/>
  <c r="E3254" i="1" a="1"/>
  <c r="E3254" i="1" s="1"/>
  <c r="E3259" i="1" a="1"/>
  <c r="E3259" i="1" s="1"/>
  <c r="E3270" i="1" a="1"/>
  <c r="E3270" i="1" s="1"/>
  <c r="E3275" i="1" a="1"/>
  <c r="E3275" i="1" s="1"/>
  <c r="E3280" i="1" a="1"/>
  <c r="E3280" i="1" s="1"/>
  <c r="E3285" i="1" a="1"/>
  <c r="E3285" i="1" s="1"/>
  <c r="E3301" i="1" a="1"/>
  <c r="E3301" i="1" s="1"/>
  <c r="E3311" i="1" a="1"/>
  <c r="E3311" i="1" s="1"/>
  <c r="E3316" i="1" a="1"/>
  <c r="E3316" i="1" s="1"/>
  <c r="E3326" i="1" a="1"/>
  <c r="E3326" i="1" s="1"/>
  <c r="E3331" i="1" a="1"/>
  <c r="E3331" i="1" s="1"/>
  <c r="E3346" i="1" a="1"/>
  <c r="E3346" i="1" s="1"/>
  <c r="E3357" i="1" a="1"/>
  <c r="E3357" i="1" s="1"/>
  <c r="E3372" i="1" a="1"/>
  <c r="E3372" i="1" s="1"/>
  <c r="E3377" i="1" a="1"/>
  <c r="E3377" i="1" s="1"/>
  <c r="E3382" i="1" a="1"/>
  <c r="E3382" i="1" s="1"/>
  <c r="E3387" i="1" a="1"/>
  <c r="E3387" i="1" s="1"/>
  <c r="E3398" i="1" a="1"/>
  <c r="E3398" i="1" s="1"/>
  <c r="E3414" i="1" a="1"/>
  <c r="E3414" i="1" s="1"/>
  <c r="E3419" i="1" a="1"/>
  <c r="E3419" i="1" s="1"/>
  <c r="E3430" i="1" a="1"/>
  <c r="E3430" i="1" s="1"/>
  <c r="E3440" i="1" a="1"/>
  <c r="E3440" i="1" s="1"/>
  <c r="E3446" i="1" a="1"/>
  <c r="E3446" i="1" s="1"/>
  <c r="E3451" i="1" a="1"/>
  <c r="E3451" i="1" s="1"/>
  <c r="E3457" i="1" a="1"/>
  <c r="E3457" i="1" s="1"/>
  <c r="E3462" i="1" a="1"/>
  <c r="E3462" i="1" s="1"/>
  <c r="E3467" i="1" a="1"/>
  <c r="E3467" i="1" s="1"/>
  <c r="E3483" i="1" a="1"/>
  <c r="E3483" i="1" s="1"/>
  <c r="E3499" i="1" a="1"/>
  <c r="E3499" i="1" s="1"/>
  <c r="E3504" i="1" a="1"/>
  <c r="E3504" i="1" s="1"/>
  <c r="E3510" i="1" a="1"/>
  <c r="E3510" i="1" s="1"/>
  <c r="E3515" i="1" a="1"/>
  <c r="E3515" i="1" s="1"/>
  <c r="E3531" i="1" a="1"/>
  <c r="E3531" i="1" s="1"/>
  <c r="E3536" i="1" a="1"/>
  <c r="E3536" i="1" s="1"/>
  <c r="E3542" i="1" a="1"/>
  <c r="E3542" i="1" s="1"/>
  <c r="E3547" i="1" a="1"/>
  <c r="E3547" i="1" s="1"/>
  <c r="E3563" i="1" a="1"/>
  <c r="E3563" i="1" s="1"/>
  <c r="E2696" i="1" a="1"/>
  <c r="E2696" i="1" s="1"/>
  <c r="E2752" i="1" a="1"/>
  <c r="E2752" i="1" s="1"/>
  <c r="E2866" i="1" a="1"/>
  <c r="E2866" i="1" s="1"/>
  <c r="E2922" i="1" a="1"/>
  <c r="E2922" i="1" s="1"/>
  <c r="E3019" i="1" a="1"/>
  <c r="E3019" i="1" s="1"/>
  <c r="E3104" i="1" a="1"/>
  <c r="E3104" i="1" s="1"/>
  <c r="E3193" i="1" a="1"/>
  <c r="E3193" i="1" s="1"/>
  <c r="E3199" i="1" a="1"/>
  <c r="E3199" i="1" s="1"/>
  <c r="E3204" i="1" a="1"/>
  <c r="E3204" i="1" s="1"/>
  <c r="E3209" i="1" a="1"/>
  <c r="E3209" i="1" s="1"/>
  <c r="E3214" i="1" a="1"/>
  <c r="E3214" i="1" s="1"/>
  <c r="E3219" i="1" a="1"/>
  <c r="E3219" i="1" s="1"/>
  <c r="E3224" i="1" a="1"/>
  <c r="E3224" i="1" s="1"/>
  <c r="E3234" i="1" a="1"/>
  <c r="E3234" i="1" s="1"/>
  <c r="E3240" i="1" a="1"/>
  <c r="E3240" i="1" s="1"/>
  <c r="E3245" i="1" a="1"/>
  <c r="E3245" i="1" s="1"/>
  <c r="E3255" i="1" a="1"/>
  <c r="E3255" i="1" s="1"/>
  <c r="E3260" i="1" a="1"/>
  <c r="E3260" i="1" s="1"/>
  <c r="E3265" i="1" a="1"/>
  <c r="E3265" i="1" s="1"/>
  <c r="E3271" i="1" a="1"/>
  <c r="E3271" i="1" s="1"/>
  <c r="E3290" i="1" a="1"/>
  <c r="E3290" i="1" s="1"/>
  <c r="E3296" i="1" a="1"/>
  <c r="E3296" i="1" s="1"/>
  <c r="E3306" i="1" a="1"/>
  <c r="E3306" i="1" s="1"/>
  <c r="E3321" i="1" a="1"/>
  <c r="E3321" i="1" s="1"/>
  <c r="E3327" i="1" a="1"/>
  <c r="E3327" i="1" s="1"/>
  <c r="E3332" i="1" a="1"/>
  <c r="E3332" i="1" s="1"/>
  <c r="E3337" i="1" a="1"/>
  <c r="E3337" i="1" s="1"/>
  <c r="E3342" i="1" a="1"/>
  <c r="E3342" i="1" s="1"/>
  <c r="E3347" i="1" a="1"/>
  <c r="E3347" i="1" s="1"/>
  <c r="E3352" i="1" a="1"/>
  <c r="E3352" i="1" s="1"/>
  <c r="E3362" i="1" a="1"/>
  <c r="E3362" i="1" s="1"/>
  <c r="E3368" i="1" a="1"/>
  <c r="E3368" i="1" s="1"/>
  <c r="E3373" i="1" a="1"/>
  <c r="E3373" i="1" s="1"/>
  <c r="E3383" i="1" a="1"/>
  <c r="E3383" i="1" s="1"/>
  <c r="E3388" i="1" a="1"/>
  <c r="E3388" i="1" s="1"/>
  <c r="E3393" i="1" a="1"/>
  <c r="E3393" i="1" s="1"/>
  <c r="E3399" i="1" a="1"/>
  <c r="E3399" i="1" s="1"/>
  <c r="E3404" i="1" a="1"/>
  <c r="E3404" i="1" s="1"/>
  <c r="E3409" i="1" a="1"/>
  <c r="E3409" i="1" s="1"/>
  <c r="E3415" i="1" a="1"/>
  <c r="E3415" i="1" s="1"/>
  <c r="E3420" i="1" a="1"/>
  <c r="E3420" i="1" s="1"/>
  <c r="E3425" i="1" a="1"/>
  <c r="E3425" i="1" s="1"/>
  <c r="E3431" i="1" a="1"/>
  <c r="E3431" i="1" s="1"/>
  <c r="E3436" i="1" a="1"/>
  <c r="E3436" i="1" s="1"/>
  <c r="E3441" i="1" a="1"/>
  <c r="E3441" i="1" s="1"/>
  <c r="E3447" i="1" a="1"/>
  <c r="E3447" i="1" s="1"/>
  <c r="E3452" i="1" a="1"/>
  <c r="E3452" i="1" s="1"/>
  <c r="E3463" i="1" a="1"/>
  <c r="E3463" i="1" s="1"/>
  <c r="E3473" i="1" a="1"/>
  <c r="E3473" i="1" s="1"/>
  <c r="E3478" i="1" a="1"/>
  <c r="E3478" i="1" s="1"/>
  <c r="E3484" i="1" a="1"/>
  <c r="E3484" i="1" s="1"/>
  <c r="E3489" i="1" a="1"/>
  <c r="E3489" i="1" s="1"/>
  <c r="E3494" i="1" a="1"/>
  <c r="E3494" i="1" s="1"/>
  <c r="E3500" i="1" a="1"/>
  <c r="E3500" i="1" s="1"/>
  <c r="E3505" i="1" a="1"/>
  <c r="E3505" i="1" s="1"/>
  <c r="E3511" i="1" a="1"/>
  <c r="E3511" i="1" s="1"/>
  <c r="E3516" i="1" a="1"/>
  <c r="E3516" i="1" s="1"/>
  <c r="E3521" i="1" a="1"/>
  <c r="E3521" i="1" s="1"/>
  <c r="E3526" i="1" a="1"/>
  <c r="E3526" i="1" s="1"/>
  <c r="E3532" i="1" a="1"/>
  <c r="E3532" i="1" s="1"/>
  <c r="E3537" i="1" a="1"/>
  <c r="E3537" i="1" s="1"/>
  <c r="E3543" i="1" a="1"/>
  <c r="E3543" i="1" s="1"/>
  <c r="E3548" i="1" a="1"/>
  <c r="E3548" i="1" s="1"/>
  <c r="E3553" i="1" a="1"/>
  <c r="E3553" i="1" s="1"/>
  <c r="E3558" i="1" a="1"/>
  <c r="E3558" i="1" s="1"/>
  <c r="E3564" i="1" a="1"/>
  <c r="E3564" i="1" s="1"/>
  <c r="E2703" i="1" a="1"/>
  <c r="E2703" i="1" s="1"/>
  <c r="E2759" i="1" a="1"/>
  <c r="E2759" i="1" s="1"/>
  <c r="E2815" i="1" a="1"/>
  <c r="E2815" i="1" s="1"/>
  <c r="E2929" i="1" a="1"/>
  <c r="E2929" i="1" s="1"/>
  <c r="E2984" i="1" a="1"/>
  <c r="E2984" i="1" s="1"/>
  <c r="E3024" i="1" a="1"/>
  <c r="E3024" i="1" s="1"/>
  <c r="E3152" i="1" a="1"/>
  <c r="E3152" i="1" s="1"/>
  <c r="E3184" i="1" a="1"/>
  <c r="E3184" i="1" s="1"/>
  <c r="E3189" i="1" a="1"/>
  <c r="E3189" i="1" s="1"/>
  <c r="E3205" i="1" a="1"/>
  <c r="E3205" i="1" s="1"/>
  <c r="E3215" i="1" a="1"/>
  <c r="E3215" i="1" s="1"/>
  <c r="E3220" i="1" a="1"/>
  <c r="E3220" i="1" s="1"/>
  <c r="E3230" i="1" a="1"/>
  <c r="E3230" i="1" s="1"/>
  <c r="E3235" i="1" a="1"/>
  <c r="E3235" i="1" s="1"/>
  <c r="E3250" i="1" a="1"/>
  <c r="E3250" i="1" s="1"/>
  <c r="E3261" i="1" a="1"/>
  <c r="E3261" i="1" s="1"/>
  <c r="E3276" i="1" a="1"/>
  <c r="E3276" i="1" s="1"/>
  <c r="E3281" i="1" a="1"/>
  <c r="E3281" i="1" s="1"/>
  <c r="E3286" i="1" a="1"/>
  <c r="E3286" i="1" s="1"/>
  <c r="E3291" i="1" a="1"/>
  <c r="E3291" i="1" s="1"/>
  <c r="E3302" i="1" a="1"/>
  <c r="E3302" i="1" s="1"/>
  <c r="E3307" i="1" a="1"/>
  <c r="E3307" i="1" s="1"/>
  <c r="E3312" i="1" a="1"/>
  <c r="E3312" i="1" s="1"/>
  <c r="E3317" i="1" a="1"/>
  <c r="E3317" i="1" s="1"/>
  <c r="E3333" i="1" a="1"/>
  <c r="E3333" i="1" s="1"/>
  <c r="E3343" i="1" a="1"/>
  <c r="E3343" i="1" s="1"/>
  <c r="E3348" i="1" a="1"/>
  <c r="E3348" i="1" s="1"/>
  <c r="E3358" i="1" a="1"/>
  <c r="E3358" i="1" s="1"/>
  <c r="E3363" i="1" a="1"/>
  <c r="E3363" i="1" s="1"/>
  <c r="E3378" i="1" a="1"/>
  <c r="E3378" i="1" s="1"/>
  <c r="E3389" i="1" a="1"/>
  <c r="E3389" i="1" s="1"/>
  <c r="E3400" i="1" a="1"/>
  <c r="E3400" i="1" s="1"/>
  <c r="E3405" i="1" a="1"/>
  <c r="E3405" i="1" s="1"/>
  <c r="E3421" i="1" a="1"/>
  <c r="E3421" i="1" s="1"/>
  <c r="E3432" i="1" a="1"/>
  <c r="E3432" i="1" s="1"/>
  <c r="E3453" i="1" a="1"/>
  <c r="E3453" i="1" s="1"/>
  <c r="E3458" i="1" a="1"/>
  <c r="E3458" i="1" s="1"/>
  <c r="E3468" i="1" a="1"/>
  <c r="E3468" i="1" s="1"/>
  <c r="E3479" i="1" a="1"/>
  <c r="E3479" i="1" s="1"/>
  <c r="E3495" i="1" a="1"/>
  <c r="E3495" i="1" s="1"/>
  <c r="E3517" i="1" a="1"/>
  <c r="E3517" i="1" s="1"/>
  <c r="E3527" i="1" a="1"/>
  <c r="E3527" i="1" s="1"/>
  <c r="E3549" i="1" a="1"/>
  <c r="E3549" i="1" s="1"/>
  <c r="E3559" i="1" a="1"/>
  <c r="E3559" i="1" s="1"/>
  <c r="E2710" i="1" a="1"/>
  <c r="E2710" i="1" s="1"/>
  <c r="E3210" i="1" a="1"/>
  <c r="E3210" i="1" s="1"/>
  <c r="E3251" i="1" a="1"/>
  <c r="E3251" i="1" s="1"/>
  <c r="E3292" i="1" a="1"/>
  <c r="E3292" i="1" s="1"/>
  <c r="E3374" i="1" a="1"/>
  <c r="E3374" i="1" s="1"/>
  <c r="E3416" i="1" a="1"/>
  <c r="E3416" i="1" s="1"/>
  <c r="E3459" i="1" a="1"/>
  <c r="E3459" i="1" s="1"/>
  <c r="E3501" i="1" a="1"/>
  <c r="E3501" i="1" s="1"/>
  <c r="E3520" i="1" a="1"/>
  <c r="E3520" i="1" s="1"/>
  <c r="E3534" i="1" a="1"/>
  <c r="E3534" i="1" s="1"/>
  <c r="E3562" i="1" a="1"/>
  <c r="E3562" i="1" s="1"/>
  <c r="E3581" i="1" a="1"/>
  <c r="E3581" i="1" s="1"/>
  <c r="E3590" i="1" a="1"/>
  <c r="E3590" i="1" s="1"/>
  <c r="E3595" i="1" a="1"/>
  <c r="E3595" i="1" s="1"/>
  <c r="E3604" i="1" a="1"/>
  <c r="E3604" i="1" s="1"/>
  <c r="E3613" i="1" a="1"/>
  <c r="E3613" i="1" s="1"/>
  <c r="E3622" i="1" a="1"/>
  <c r="E3622" i="1" s="1"/>
  <c r="E3627" i="1" a="1"/>
  <c r="E3627" i="1" s="1"/>
  <c r="E3632" i="1" a="1"/>
  <c r="E3632" i="1" s="1"/>
  <c r="E3646" i="1" a="1"/>
  <c r="E3646" i="1" s="1"/>
  <c r="E3651" i="1" a="1"/>
  <c r="E3651" i="1" s="1"/>
  <c r="E3667" i="1" a="1"/>
  <c r="E3667" i="1" s="1"/>
  <c r="E3672" i="1" a="1"/>
  <c r="E3672" i="1" s="1"/>
  <c r="E3683" i="1" a="1"/>
  <c r="E3683" i="1" s="1"/>
  <c r="E3694" i="1" a="1"/>
  <c r="E3694" i="1" s="1"/>
  <c r="E3705" i="1" a="1"/>
  <c r="E3705" i="1" s="1"/>
  <c r="E3710" i="1" a="1"/>
  <c r="E3710" i="1" s="1"/>
  <c r="E3716" i="1" a="1"/>
  <c r="E3716" i="1" s="1"/>
  <c r="E3721" i="1" a="1"/>
  <c r="E3721" i="1" s="1"/>
  <c r="E3727" i="1" a="1"/>
  <c r="E3727" i="1" s="1"/>
  <c r="E3732" i="1" a="1"/>
  <c r="E3732" i="1" s="1"/>
  <c r="E3743" i="1" a="1"/>
  <c r="E3743" i="1" s="1"/>
  <c r="E3749" i="1" a="1"/>
  <c r="E3749" i="1" s="1"/>
  <c r="E3760" i="1" a="1"/>
  <c r="E3760" i="1" s="1"/>
  <c r="E3765" i="1" a="1"/>
  <c r="E3765" i="1" s="1"/>
  <c r="E3771" i="1" a="1"/>
  <c r="E3771" i="1" s="1"/>
  <c r="E3776" i="1" a="1"/>
  <c r="E3776" i="1" s="1"/>
  <c r="E3782" i="1" a="1"/>
  <c r="E3782" i="1" s="1"/>
  <c r="E3799" i="1" a="1"/>
  <c r="E3799" i="1" s="1"/>
  <c r="E3805" i="1" a="1"/>
  <c r="E3805" i="1" s="1"/>
  <c r="E3811" i="1" a="1"/>
  <c r="E3811" i="1" s="1"/>
  <c r="E3817" i="1" a="1"/>
  <c r="E3817" i="1" s="1"/>
  <c r="E3823" i="1" a="1"/>
  <c r="E3823" i="1" s="1"/>
  <c r="E3835" i="1" a="1"/>
  <c r="E3835" i="1" s="1"/>
  <c r="E3840" i="1" a="1"/>
  <c r="E3840" i="1" s="1"/>
  <c r="E3846" i="1" a="1"/>
  <c r="E3846" i="1" s="1"/>
  <c r="E3858" i="1" a="1"/>
  <c r="E3858" i="1" s="1"/>
  <c r="E3876" i="1" a="1"/>
  <c r="E3876" i="1" s="1"/>
  <c r="E3881" i="1" a="1"/>
  <c r="E3881" i="1" s="1"/>
  <c r="E3888" i="1" a="1"/>
  <c r="E3888" i="1" s="1"/>
  <c r="E3893" i="1" a="1"/>
  <c r="E3893" i="1" s="1"/>
  <c r="E3900" i="1" a="1"/>
  <c r="E3900" i="1" s="1"/>
  <c r="E3905" i="1" a="1"/>
  <c r="E3905" i="1" s="1"/>
  <c r="E3912" i="1" a="1"/>
  <c r="E3912" i="1" s="1"/>
  <c r="E3918" i="1" a="1"/>
  <c r="E3918" i="1" s="1"/>
  <c r="E3924" i="1" a="1"/>
  <c r="E3924" i="1" s="1"/>
  <c r="E3930" i="1" a="1"/>
  <c r="E3930" i="1" s="1"/>
  <c r="E3947" i="1" a="1"/>
  <c r="E3947" i="1" s="1"/>
  <c r="E3959" i="1" a="1"/>
  <c r="E3959" i="1" s="1"/>
  <c r="E3965" i="1" a="1"/>
  <c r="E3965" i="1" s="1"/>
  <c r="E3970" i="1" a="1"/>
  <c r="E3970" i="1" s="1"/>
  <c r="E3982" i="1" a="1"/>
  <c r="E3982" i="1" s="1"/>
  <c r="E3988" i="1" a="1"/>
  <c r="E3988" i="1" s="1"/>
  <c r="E3994" i="1" a="1"/>
  <c r="E3994" i="1" s="1"/>
  <c r="E4011" i="1" a="1"/>
  <c r="E4011" i="1" s="1"/>
  <c r="E4023" i="1" a="1"/>
  <c r="E4023" i="1" s="1"/>
  <c r="E4029" i="1" a="1"/>
  <c r="E4029" i="1" s="1"/>
  <c r="E4034" i="1" a="1"/>
  <c r="E4034" i="1" s="1"/>
  <c r="E4046" i="1" a="1"/>
  <c r="E4046" i="1" s="1"/>
  <c r="E4052" i="1" a="1"/>
  <c r="E4052" i="1" s="1"/>
  <c r="E4058" i="1" a="1"/>
  <c r="E4058" i="1" s="1"/>
  <c r="E4075" i="1" a="1"/>
  <c r="E4075" i="1" s="1"/>
  <c r="E4087" i="1" a="1"/>
  <c r="E4087" i="1" s="1"/>
  <c r="E4093" i="1" a="1"/>
  <c r="E4093" i="1" s="1"/>
  <c r="E4098" i="1" a="1"/>
  <c r="E4098" i="1" s="1"/>
  <c r="E4110" i="1" a="1"/>
  <c r="E4110" i="1" s="1"/>
  <c r="E4116" i="1" a="1"/>
  <c r="E4116" i="1" s="1"/>
  <c r="E4122" i="1" a="1"/>
  <c r="E4122" i="1" s="1"/>
  <c r="E4139" i="1" a="1"/>
  <c r="E4139" i="1" s="1"/>
  <c r="E4151" i="1" a="1"/>
  <c r="E4151" i="1" s="1"/>
  <c r="E4157" i="1" a="1"/>
  <c r="E4157" i="1" s="1"/>
  <c r="E4162" i="1" a="1"/>
  <c r="E4162" i="1" s="1"/>
  <c r="E4174" i="1" a="1"/>
  <c r="E4174" i="1" s="1"/>
  <c r="E4180" i="1" a="1"/>
  <c r="E4180" i="1" s="1"/>
  <c r="E4186" i="1" a="1"/>
  <c r="E4186" i="1" s="1"/>
  <c r="E4210" i="1" a="1"/>
  <c r="E4210" i="1" s="1"/>
  <c r="E4216" i="1" a="1"/>
  <c r="E4216" i="1" s="1"/>
  <c r="E4222" i="1" a="1"/>
  <c r="E4222" i="1" s="1"/>
  <c r="E4233" i="1" a="1"/>
  <c r="E4233" i="1" s="1"/>
  <c r="E4249" i="1" a="1"/>
  <c r="E4249" i="1" s="1"/>
  <c r="E4262" i="1" a="1"/>
  <c r="E4262" i="1" s="1"/>
  <c r="E4269" i="1" a="1"/>
  <c r="E4269" i="1" s="1"/>
  <c r="E4276" i="1" a="1"/>
  <c r="E4276" i="1" s="1"/>
  <c r="E4283" i="1" a="1"/>
  <c r="E4283" i="1" s="1"/>
  <c r="E4290" i="1" a="1"/>
  <c r="E4290" i="1" s="1"/>
  <c r="E4297" i="1" a="1"/>
  <c r="E4297" i="1" s="1"/>
  <c r="E4304" i="1" a="1"/>
  <c r="E4304" i="1" s="1"/>
  <c r="E4311" i="1" a="1"/>
  <c r="E4311" i="1" s="1"/>
  <c r="E4326" i="1" a="1"/>
  <c r="E4326" i="1" s="1"/>
  <c r="E4333" i="1" a="1"/>
  <c r="E4333" i="1" s="1"/>
  <c r="E4340" i="1" a="1"/>
  <c r="E4340" i="1" s="1"/>
  <c r="E4347" i="1" a="1"/>
  <c r="E4347" i="1" s="1"/>
  <c r="E4355" i="1" a="1"/>
  <c r="E4355" i="1" s="1"/>
  <c r="E4360" i="1" a="1"/>
  <c r="E4360" i="1" s="1"/>
  <c r="E4373" i="1" a="1"/>
  <c r="E4373" i="1" s="1"/>
  <c r="E4378" i="1" a="1"/>
  <c r="E4378" i="1" s="1"/>
  <c r="E4390" i="1" a="1"/>
  <c r="E4390" i="1" s="1"/>
  <c r="E4396" i="1" a="1"/>
  <c r="E4396" i="1" s="1"/>
  <c r="E4401" i="1" a="1"/>
  <c r="E4401" i="1" s="1"/>
  <c r="E4407" i="1" a="1"/>
  <c r="E4407" i="1" s="1"/>
  <c r="E4419" i="1" a="1"/>
  <c r="E4419" i="1" s="1"/>
  <c r="E4424" i="1" a="1"/>
  <c r="E4424" i="1" s="1"/>
  <c r="E4437" i="1" a="1"/>
  <c r="E4437" i="1" s="1"/>
  <c r="E4442" i="1" a="1"/>
  <c r="E4442" i="1" s="1"/>
  <c r="E4454" i="1" a="1"/>
  <c r="E4454" i="1" s="1"/>
  <c r="E4460" i="1" a="1"/>
  <c r="E4460" i="1" s="1"/>
  <c r="E4465" i="1" a="1"/>
  <c r="E4465" i="1" s="1"/>
  <c r="E2766" i="1" a="1"/>
  <c r="E2766" i="1" s="1"/>
  <c r="E3256" i="1" a="1"/>
  <c r="E3256" i="1" s="1"/>
  <c r="E3297" i="1" a="1"/>
  <c r="E3297" i="1" s="1"/>
  <c r="E3338" i="1" a="1"/>
  <c r="E3338" i="1" s="1"/>
  <c r="E3379" i="1" a="1"/>
  <c r="E3379" i="1" s="1"/>
  <c r="E3464" i="1" a="1"/>
  <c r="E3464" i="1" s="1"/>
  <c r="E3502" i="1" a="1"/>
  <c r="E3502" i="1" s="1"/>
  <c r="E3522" i="1" a="1"/>
  <c r="E3522" i="1" s="1"/>
  <c r="E3551" i="1" a="1"/>
  <c r="E3551" i="1" s="1"/>
  <c r="E3565" i="1" a="1"/>
  <c r="E3565" i="1" s="1"/>
  <c r="E3570" i="1" a="1"/>
  <c r="E3570" i="1" s="1"/>
  <c r="E3576" i="1" a="1"/>
  <c r="E3576" i="1" s="1"/>
  <c r="E3586" i="1" a="1"/>
  <c r="E3586" i="1" s="1"/>
  <c r="E3591" i="1" a="1"/>
  <c r="E3591" i="1" s="1"/>
  <c r="E3600" i="1" a="1"/>
  <c r="E3600" i="1" s="1"/>
  <c r="E3609" i="1" a="1"/>
  <c r="E3609" i="1" s="1"/>
  <c r="E3618" i="1" a="1"/>
  <c r="E3618" i="1" s="1"/>
  <c r="E3623" i="1" a="1"/>
  <c r="E3623" i="1" s="1"/>
  <c r="E3637" i="1" a="1"/>
  <c r="E3637" i="1" s="1"/>
  <c r="E3642" i="1" a="1"/>
  <c r="E3642" i="1" s="1"/>
  <c r="E3647" i="1" a="1"/>
  <c r="E3647" i="1" s="1"/>
  <c r="E3652" i="1" a="1"/>
  <c r="E3652" i="1" s="1"/>
  <c r="E3657" i="1" a="1"/>
  <c r="E3657" i="1" s="1"/>
  <c r="E3662" i="1" a="1"/>
  <c r="E3662" i="1" s="1"/>
  <c r="E3673" i="1" a="1"/>
  <c r="E3673" i="1" s="1"/>
  <c r="E3678" i="1" a="1"/>
  <c r="E3678" i="1" s="1"/>
  <c r="E3684" i="1" a="1"/>
  <c r="E3684" i="1" s="1"/>
  <c r="E3689" i="1" a="1"/>
  <c r="E3689" i="1" s="1"/>
  <c r="E3695" i="1" a="1"/>
  <c r="E3695" i="1" s="1"/>
  <c r="E3700" i="1" a="1"/>
  <c r="E3700" i="1" s="1"/>
  <c r="E3711" i="1" a="1"/>
  <c r="E3711" i="1" s="1"/>
  <c r="E3717" i="1" a="1"/>
  <c r="E3717" i="1" s="1"/>
  <c r="E3728" i="1" a="1"/>
  <c r="E3728" i="1" s="1"/>
  <c r="E3738" i="1" a="1"/>
  <c r="E3738" i="1" s="1"/>
  <c r="E3754" i="1" a="1"/>
  <c r="E3754" i="1" s="1"/>
  <c r="E3761" i="1" a="1"/>
  <c r="E3761" i="1" s="1"/>
  <c r="E3766" i="1" a="1"/>
  <c r="E3766" i="1" s="1"/>
  <c r="E3772" i="1" a="1"/>
  <c r="E3772" i="1" s="1"/>
  <c r="E3783" i="1" a="1"/>
  <c r="E3783" i="1" s="1"/>
  <c r="E3788" i="1" a="1"/>
  <c r="E3788" i="1" s="1"/>
  <c r="E3794" i="1" a="1"/>
  <c r="E3794" i="1" s="1"/>
  <c r="E3812" i="1" a="1"/>
  <c r="E3812" i="1" s="1"/>
  <c r="E3824" i="1" a="1"/>
  <c r="E3824" i="1" s="1"/>
  <c r="E3829" i="1" a="1"/>
  <c r="E3829" i="1" s="1"/>
  <c r="E3836" i="1" a="1"/>
  <c r="E3836" i="1" s="1"/>
  <c r="E3847" i="1" a="1"/>
  <c r="E3847" i="1" s="1"/>
  <c r="E3852" i="1" a="1"/>
  <c r="E3852" i="1" s="1"/>
  <c r="E3859" i="1" a="1"/>
  <c r="E3859" i="1" s="1"/>
  <c r="E3864" i="1" a="1"/>
  <c r="E3864" i="1" s="1"/>
  <c r="E3870" i="1" a="1"/>
  <c r="E3870" i="1" s="1"/>
  <c r="E3877" i="1" a="1"/>
  <c r="E3877" i="1" s="1"/>
  <c r="E3882" i="1" a="1"/>
  <c r="E3882" i="1" s="1"/>
  <c r="E3889" i="1" a="1"/>
  <c r="E3889" i="1" s="1"/>
  <c r="E3894" i="1" a="1"/>
  <c r="E3894" i="1" s="1"/>
  <c r="E3906" i="1" a="1"/>
  <c r="E3906" i="1" s="1"/>
  <c r="E3919" i="1" a="1"/>
  <c r="E3919" i="1" s="1"/>
  <c r="E3931" i="1" a="1"/>
  <c r="E3931" i="1" s="1"/>
  <c r="E3936" i="1" a="1"/>
  <c r="E3936" i="1" s="1"/>
  <c r="E3942" i="1" a="1"/>
  <c r="E3942" i="1" s="1"/>
  <c r="E3954" i="1" a="1"/>
  <c r="E3954" i="1" s="1"/>
  <c r="E3971" i="1" a="1"/>
  <c r="E3971" i="1" s="1"/>
  <c r="E3977" i="1" a="1"/>
  <c r="E3977" i="1" s="1"/>
  <c r="E3983" i="1" a="1"/>
  <c r="E3983" i="1" s="1"/>
  <c r="E3995" i="1" a="1"/>
  <c r="E3995" i="1" s="1"/>
  <c r="E4000" i="1" a="1"/>
  <c r="E4000" i="1" s="1"/>
  <c r="E4006" i="1" a="1"/>
  <c r="E4006" i="1" s="1"/>
  <c r="E4018" i="1" a="1"/>
  <c r="E4018" i="1" s="1"/>
  <c r="E4035" i="1" a="1"/>
  <c r="E4035" i="1" s="1"/>
  <c r="E4041" i="1" a="1"/>
  <c r="E4041" i="1" s="1"/>
  <c r="E4047" i="1" a="1"/>
  <c r="E4047" i="1" s="1"/>
  <c r="E4059" i="1" a="1"/>
  <c r="E4059" i="1" s="1"/>
  <c r="E4064" i="1" a="1"/>
  <c r="E4064" i="1" s="1"/>
  <c r="E4070" i="1" a="1"/>
  <c r="E4070" i="1" s="1"/>
  <c r="E4082" i="1" a="1"/>
  <c r="E4082" i="1" s="1"/>
  <c r="E4099" i="1" a="1"/>
  <c r="E4099" i="1" s="1"/>
  <c r="E4105" i="1" a="1"/>
  <c r="E4105" i="1" s="1"/>
  <c r="E4111" i="1" a="1"/>
  <c r="E4111" i="1" s="1"/>
  <c r="E4123" i="1" a="1"/>
  <c r="E4123" i="1" s="1"/>
  <c r="E4128" i="1" a="1"/>
  <c r="E4128" i="1" s="1"/>
  <c r="E4134" i="1" a="1"/>
  <c r="E4134" i="1" s="1"/>
  <c r="E4146" i="1" a="1"/>
  <c r="E4146" i="1" s="1"/>
  <c r="E4163" i="1" a="1"/>
  <c r="E4163" i="1" s="1"/>
  <c r="E4169" i="1" a="1"/>
  <c r="E4169" i="1" s="1"/>
  <c r="E4175" i="1" a="1"/>
  <c r="E4175" i="1" s="1"/>
  <c r="E4187" i="1" a="1"/>
  <c r="E4187" i="1" s="1"/>
  <c r="E4192" i="1" a="1"/>
  <c r="E4192" i="1" s="1"/>
  <c r="E4198" i="1" a="1"/>
  <c r="E4198" i="1" s="1"/>
  <c r="E4204" i="1" a="1"/>
  <c r="E4204" i="1" s="1"/>
  <c r="E4211" i="1" a="1"/>
  <c r="E4211" i="1" s="1"/>
  <c r="E4217" i="1" a="1"/>
  <c r="E4217" i="1" s="1"/>
  <c r="E4223" i="1" a="1"/>
  <c r="E4223" i="1" s="1"/>
  <c r="E4228" i="1" a="1"/>
  <c r="E4228" i="1" s="1"/>
  <c r="E4234" i="1" a="1"/>
  <c r="E4234" i="1" s="1"/>
  <c r="E4239" i="1" a="1"/>
  <c r="E4239" i="1" s="1"/>
  <c r="E4244" i="1" a="1"/>
  <c r="E4244" i="1" s="1"/>
  <c r="E4250" i="1" a="1"/>
  <c r="E4250" i="1" s="1"/>
  <c r="E4255" i="1" a="1"/>
  <c r="E4255" i="1" s="1"/>
  <c r="E4270" i="1" a="1"/>
  <c r="E4270" i="1" s="1"/>
  <c r="E4277" i="1" a="1"/>
  <c r="E4277" i="1" s="1"/>
  <c r="E4284" i="1" a="1"/>
  <c r="E4284" i="1" s="1"/>
  <c r="E4291" i="1" a="1"/>
  <c r="E4291" i="1" s="1"/>
  <c r="E4298" i="1" a="1"/>
  <c r="E4298" i="1" s="1"/>
  <c r="E4305" i="1" a="1"/>
  <c r="E4305" i="1" s="1"/>
  <c r="E4312" i="1" a="1"/>
  <c r="E4312" i="1" s="1"/>
  <c r="E4319" i="1" a="1"/>
  <c r="E4319" i="1" s="1"/>
  <c r="E4334" i="1" a="1"/>
  <c r="E4334" i="1" s="1"/>
  <c r="E4341" i="1" a="1"/>
  <c r="E4341" i="1" s="1"/>
  <c r="E4348" i="1" a="1"/>
  <c r="E4348" i="1" s="1"/>
  <c r="E4356" i="1" a="1"/>
  <c r="E4356" i="1" s="1"/>
  <c r="E4361" i="1" a="1"/>
  <c r="E4361" i="1" s="1"/>
  <c r="E4367" i="1" a="1"/>
  <c r="E4367" i="1" s="1"/>
  <c r="E4379" i="1" a="1"/>
  <c r="E4379" i="1" s="1"/>
  <c r="E4384" i="1" a="1"/>
  <c r="E4384" i="1" s="1"/>
  <c r="E4397" i="1" a="1"/>
  <c r="E4397" i="1" s="1"/>
  <c r="E4402" i="1" a="1"/>
  <c r="E4402" i="1" s="1"/>
  <c r="E4414" i="1" a="1"/>
  <c r="E4414" i="1" s="1"/>
  <c r="E4420" i="1" a="1"/>
  <c r="E4420" i="1" s="1"/>
  <c r="E4425" i="1" a="1"/>
  <c r="E4425" i="1" s="1"/>
  <c r="E4431" i="1" a="1"/>
  <c r="E4431" i="1" s="1"/>
  <c r="E4443" i="1" a="1"/>
  <c r="E4443" i="1" s="1"/>
  <c r="E4448" i="1" a="1"/>
  <c r="E4448" i="1" s="1"/>
  <c r="E4461" i="1" a="1"/>
  <c r="E4461" i="1" s="1"/>
  <c r="E4466" i="1" a="1"/>
  <c r="E4466" i="1" s="1"/>
  <c r="E2822" i="1" a="1"/>
  <c r="E2822" i="1" s="1"/>
  <c r="E3178" i="1" a="1"/>
  <c r="E3178" i="1" s="1"/>
  <c r="E3303" i="1" a="1"/>
  <c r="E3303" i="1" s="1"/>
  <c r="E3384" i="1" a="1"/>
  <c r="E3384" i="1" s="1"/>
  <c r="E3426" i="1" a="1"/>
  <c r="E3426" i="1" s="1"/>
  <c r="E3469" i="1" a="1"/>
  <c r="E3469" i="1" s="1"/>
  <c r="E3506" i="1" a="1"/>
  <c r="E3506" i="1" s="1"/>
  <c r="E3538" i="1" a="1"/>
  <c r="E3538" i="1" s="1"/>
  <c r="E3552" i="1" a="1"/>
  <c r="E3552" i="1" s="1"/>
  <c r="E3571" i="1" a="1"/>
  <c r="E3571" i="1" s="1"/>
  <c r="E3582" i="1" a="1"/>
  <c r="E3582" i="1" s="1"/>
  <c r="E3587" i="1" a="1"/>
  <c r="E3587" i="1" s="1"/>
  <c r="E3596" i="1" a="1"/>
  <c r="E3596" i="1" s="1"/>
  <c r="E3605" i="1" a="1"/>
  <c r="E3605" i="1" s="1"/>
  <c r="E3614" i="1" a="1"/>
  <c r="E3614" i="1" s="1"/>
  <c r="E3619" i="1" a="1"/>
  <c r="E3619" i="1" s="1"/>
  <c r="E3628" i="1" a="1"/>
  <c r="E3628" i="1" s="1"/>
  <c r="E3633" i="1" a="1"/>
  <c r="E3633" i="1" s="1"/>
  <c r="E3643" i="1" a="1"/>
  <c r="E3643" i="1" s="1"/>
  <c r="E3653" i="1" a="1"/>
  <c r="E3653" i="1" s="1"/>
  <c r="E3663" i="1" a="1"/>
  <c r="E3663" i="1" s="1"/>
  <c r="E3668" i="1" a="1"/>
  <c r="E3668" i="1" s="1"/>
  <c r="E3679" i="1" a="1"/>
  <c r="E3679" i="1" s="1"/>
  <c r="E3685" i="1" a="1"/>
  <c r="E3685" i="1" s="1"/>
  <c r="E3696" i="1" a="1"/>
  <c r="E3696" i="1" s="1"/>
  <c r="E3706" i="1" a="1"/>
  <c r="E3706" i="1" s="1"/>
  <c r="E3722" i="1" a="1"/>
  <c r="E3722" i="1" s="1"/>
  <c r="E3733" i="1" a="1"/>
  <c r="E3733" i="1" s="1"/>
  <c r="E3739" i="1" a="1"/>
  <c r="E3739" i="1" s="1"/>
  <c r="E3744" i="1" a="1"/>
  <c r="E3744" i="1" s="1"/>
  <c r="E3750" i="1" a="1"/>
  <c r="E3750" i="1" s="1"/>
  <c r="E3755" i="1" a="1"/>
  <c r="E3755" i="1" s="1"/>
  <c r="E3767" i="1" a="1"/>
  <c r="E3767" i="1" s="1"/>
  <c r="E3777" i="1" a="1"/>
  <c r="E3777" i="1" s="1"/>
  <c r="E3784" i="1" a="1"/>
  <c r="E3784" i="1" s="1"/>
  <c r="E3789" i="1" a="1"/>
  <c r="E3789" i="1" s="1"/>
  <c r="E3795" i="1" a="1"/>
  <c r="E3795" i="1" s="1"/>
  <c r="E3800" i="1" a="1"/>
  <c r="E3800" i="1" s="1"/>
  <c r="E3806" i="1" a="1"/>
  <c r="E3806" i="1" s="1"/>
  <c r="E3813" i="1" a="1"/>
  <c r="E3813" i="1" s="1"/>
  <c r="E3818" i="1" a="1"/>
  <c r="E3818" i="1" s="1"/>
  <c r="E3825" i="1" a="1"/>
  <c r="E3825" i="1" s="1"/>
  <c r="E3830" i="1" a="1"/>
  <c r="E3830" i="1" s="1"/>
  <c r="E3841" i="1" a="1"/>
  <c r="E3841" i="1" s="1"/>
  <c r="E3848" i="1" a="1"/>
  <c r="E3848" i="1" s="1"/>
  <c r="E3853" i="1" a="1"/>
  <c r="E3853" i="1" s="1"/>
  <c r="E3865" i="1" a="1"/>
  <c r="E3865" i="1" s="1"/>
  <c r="E3871" i="1" a="1"/>
  <c r="E3871" i="1" s="1"/>
  <c r="E3883" i="1" a="1"/>
  <c r="E3883" i="1" s="1"/>
  <c r="E3895" i="1" a="1"/>
  <c r="E3895" i="1" s="1"/>
  <c r="E3901" i="1" a="1"/>
  <c r="E3901" i="1" s="1"/>
  <c r="E3907" i="1" a="1"/>
  <c r="E3907" i="1" s="1"/>
  <c r="E3913" i="1" a="1"/>
  <c r="E3913" i="1" s="1"/>
  <c r="E3920" i="1" a="1"/>
  <c r="E3920" i="1" s="1"/>
  <c r="E3925" i="1" a="1"/>
  <c r="E3925" i="1" s="1"/>
  <c r="E3932" i="1" a="1"/>
  <c r="E3932" i="1" s="1"/>
  <c r="E3943" i="1" a="1"/>
  <c r="E3943" i="1" s="1"/>
  <c r="E3948" i="1" a="1"/>
  <c r="E3948" i="1" s="1"/>
  <c r="E3955" i="1" a="1"/>
  <c r="E3955" i="1" s="1"/>
  <c r="E3960" i="1" a="1"/>
  <c r="E3960" i="1" s="1"/>
  <c r="E3966" i="1" a="1"/>
  <c r="E3966" i="1" s="1"/>
  <c r="E3972" i="1" a="1"/>
  <c r="E3972" i="1" s="1"/>
  <c r="E3984" i="1" a="1"/>
  <c r="E3984" i="1" s="1"/>
  <c r="E3989" i="1" a="1"/>
  <c r="E3989" i="1" s="1"/>
  <c r="E3996" i="1" a="1"/>
  <c r="E3996" i="1" s="1"/>
  <c r="E4007" i="1" a="1"/>
  <c r="E4007" i="1" s="1"/>
  <c r="E4012" i="1" a="1"/>
  <c r="E4012" i="1" s="1"/>
  <c r="E4019" i="1" a="1"/>
  <c r="E4019" i="1" s="1"/>
  <c r="E4024" i="1" a="1"/>
  <c r="E4024" i="1" s="1"/>
  <c r="E4030" i="1" a="1"/>
  <c r="E4030" i="1" s="1"/>
  <c r="E4036" i="1" a="1"/>
  <c r="E4036" i="1" s="1"/>
  <c r="E4048" i="1" a="1"/>
  <c r="E4048" i="1" s="1"/>
  <c r="E4053" i="1" a="1"/>
  <c r="E4053" i="1" s="1"/>
  <c r="E4060" i="1" a="1"/>
  <c r="E4060" i="1" s="1"/>
  <c r="E4071" i="1" a="1"/>
  <c r="E4071" i="1" s="1"/>
  <c r="E4076" i="1" a="1"/>
  <c r="E4076" i="1" s="1"/>
  <c r="E4083" i="1" a="1"/>
  <c r="E4083" i="1" s="1"/>
  <c r="E4088" i="1" a="1"/>
  <c r="E4088" i="1" s="1"/>
  <c r="E4094" i="1" a="1"/>
  <c r="E4094" i="1" s="1"/>
  <c r="E4100" i="1" a="1"/>
  <c r="E4100" i="1" s="1"/>
  <c r="E4112" i="1" a="1"/>
  <c r="E4112" i="1" s="1"/>
  <c r="E4117" i="1" a="1"/>
  <c r="E4117" i="1" s="1"/>
  <c r="E4124" i="1" a="1"/>
  <c r="E4124" i="1" s="1"/>
  <c r="E4135" i="1" a="1"/>
  <c r="E4135" i="1" s="1"/>
  <c r="E4140" i="1" a="1"/>
  <c r="E4140" i="1" s="1"/>
  <c r="E4147" i="1" a="1"/>
  <c r="E4147" i="1" s="1"/>
  <c r="E4152" i="1" a="1"/>
  <c r="E4152" i="1" s="1"/>
  <c r="E4158" i="1" a="1"/>
  <c r="E4158" i="1" s="1"/>
  <c r="E4164" i="1" a="1"/>
  <c r="E4164" i="1" s="1"/>
  <c r="E4176" i="1" a="1"/>
  <c r="E4176" i="1" s="1"/>
  <c r="E4181" i="1" a="1"/>
  <c r="E4181" i="1" s="1"/>
  <c r="E4188" i="1" a="1"/>
  <c r="E4188" i="1" s="1"/>
  <c r="E4199" i="1" a="1"/>
  <c r="E4199" i="1" s="1"/>
  <c r="E4205" i="1" a="1"/>
  <c r="E4205" i="1" s="1"/>
  <c r="E4218" i="1" a="1"/>
  <c r="E4218" i="1" s="1"/>
  <c r="E4229" i="1" a="1"/>
  <c r="E4229" i="1" s="1"/>
  <c r="E4245" i="1" a="1"/>
  <c r="E4245" i="1" s="1"/>
  <c r="E4256" i="1" a="1"/>
  <c r="E4256" i="1" s="1"/>
  <c r="E4263" i="1" a="1"/>
  <c r="E4263" i="1" s="1"/>
  <c r="E4278" i="1" a="1"/>
  <c r="E4278" i="1" s="1"/>
  <c r="E4285" i="1" a="1"/>
  <c r="E4285" i="1" s="1"/>
  <c r="E4292" i="1" a="1"/>
  <c r="E4292" i="1" s="1"/>
  <c r="E4299" i="1" a="1"/>
  <c r="E4299" i="1" s="1"/>
  <c r="E4306" i="1" a="1"/>
  <c r="E4306" i="1" s="1"/>
  <c r="E4313" i="1" a="1"/>
  <c r="E4313" i="1" s="1"/>
  <c r="E4320" i="1" a="1"/>
  <c r="E4320" i="1" s="1"/>
  <c r="E4327" i="1" a="1"/>
  <c r="E4327" i="1" s="1"/>
  <c r="E4342" i="1" a="1"/>
  <c r="E4342" i="1" s="1"/>
  <c r="E4349" i="1" a="1"/>
  <c r="E4349" i="1" s="1"/>
  <c r="E4357" i="1" a="1"/>
  <c r="E4357" i="1" s="1"/>
  <c r="E4362" i="1" a="1"/>
  <c r="E4362" i="1" s="1"/>
  <c r="E4374" i="1" a="1"/>
  <c r="E4374" i="1" s="1"/>
  <c r="E4380" i="1" a="1"/>
  <c r="E4380" i="1" s="1"/>
  <c r="E4385" i="1" a="1"/>
  <c r="E4385" i="1" s="1"/>
  <c r="E4391" i="1" a="1"/>
  <c r="E4391" i="1" s="1"/>
  <c r="E4403" i="1" a="1"/>
  <c r="E4403" i="1" s="1"/>
  <c r="E4408" i="1" a="1"/>
  <c r="E4408" i="1" s="1"/>
  <c r="E4421" i="1" a="1"/>
  <c r="E4421" i="1" s="1"/>
  <c r="E4426" i="1" a="1"/>
  <c r="E4426" i="1" s="1"/>
  <c r="E4438" i="1" a="1"/>
  <c r="E4438" i="1" s="1"/>
  <c r="E4444" i="1" a="1"/>
  <c r="E4444" i="1" s="1"/>
  <c r="E4449" i="1" a="1"/>
  <c r="E4449" i="1" s="1"/>
  <c r="E4455" i="1" a="1"/>
  <c r="E4455" i="1" s="1"/>
  <c r="E4467" i="1" a="1"/>
  <c r="E4467" i="1" s="1"/>
  <c r="E2880" i="1" a="1"/>
  <c r="E2880" i="1" s="1"/>
  <c r="E3225" i="1" a="1"/>
  <c r="E3225" i="1" s="1"/>
  <c r="E3266" i="1" a="1"/>
  <c r="E3266" i="1" s="1"/>
  <c r="E3474" i="1" a="1"/>
  <c r="E3474" i="1" s="1"/>
  <c r="E3508" i="1" a="1"/>
  <c r="E3508" i="1" s="1"/>
  <c r="E3525" i="1" a="1"/>
  <c r="E3525" i="1" s="1"/>
  <c r="E3540" i="1" a="1"/>
  <c r="E3540" i="1" s="1"/>
  <c r="E3554" i="1" a="1"/>
  <c r="E3554" i="1" s="1"/>
  <c r="E3566" i="1" a="1"/>
  <c r="E3566" i="1" s="1"/>
  <c r="E3572" i="1" a="1"/>
  <c r="E3572" i="1" s="1"/>
  <c r="E3577" i="1" a="1"/>
  <c r="E3577" i="1" s="1"/>
  <c r="E3583" i="1" a="1"/>
  <c r="E3583" i="1" s="1"/>
  <c r="E3592" i="1" a="1"/>
  <c r="E3592" i="1" s="1"/>
  <c r="E3601" i="1" a="1"/>
  <c r="E3601" i="1" s="1"/>
  <c r="E3610" i="1" a="1"/>
  <c r="E3610" i="1" s="1"/>
  <c r="E3615" i="1" a="1"/>
  <c r="E3615" i="1" s="1"/>
  <c r="E3624" i="1" a="1"/>
  <c r="E3624" i="1" s="1"/>
  <c r="E3629" i="1" a="1"/>
  <c r="E3629" i="1" s="1"/>
  <c r="E3638" i="1" a="1"/>
  <c r="E3638" i="1" s="1"/>
  <c r="E3648" i="1" a="1"/>
  <c r="E3648" i="1" s="1"/>
  <c r="E3658" i="1" a="1"/>
  <c r="E3658" i="1" s="1"/>
  <c r="E3664" i="1" a="1"/>
  <c r="E3664" i="1" s="1"/>
  <c r="E3674" i="1" a="1"/>
  <c r="E3674" i="1" s="1"/>
  <c r="E3690" i="1" a="1"/>
  <c r="E3690" i="1" s="1"/>
  <c r="E3701" i="1" a="1"/>
  <c r="E3701" i="1" s="1"/>
  <c r="E3707" i="1" a="1"/>
  <c r="E3707" i="1" s="1"/>
  <c r="E3712" i="1" a="1"/>
  <c r="E3712" i="1" s="1"/>
  <c r="E3718" i="1" a="1"/>
  <c r="E3718" i="1" s="1"/>
  <c r="E3723" i="1" a="1"/>
  <c r="E3723" i="1" s="1"/>
  <c r="E3729" i="1" a="1"/>
  <c r="E3729" i="1" s="1"/>
  <c r="E3734" i="1" a="1"/>
  <c r="E3734" i="1" s="1"/>
  <c r="E3740" i="1" a="1"/>
  <c r="E3740" i="1" s="1"/>
  <c r="E3751" i="1" a="1"/>
  <c r="E3751" i="1" s="1"/>
  <c r="E3762" i="1" a="1"/>
  <c r="E3762" i="1" s="1"/>
  <c r="E3773" i="1" a="1"/>
  <c r="E3773" i="1" s="1"/>
  <c r="E3778" i="1" a="1"/>
  <c r="E3778" i="1" s="1"/>
  <c r="E3790" i="1" a="1"/>
  <c r="E3790" i="1" s="1"/>
  <c r="E3801" i="1" a="1"/>
  <c r="E3801" i="1" s="1"/>
  <c r="E3807" i="1" a="1"/>
  <c r="E3807" i="1" s="1"/>
  <c r="E3819" i="1" a="1"/>
  <c r="E3819" i="1" s="1"/>
  <c r="E3831" i="1" a="1"/>
  <c r="E3831" i="1" s="1"/>
  <c r="E3837" i="1" a="1"/>
  <c r="E3837" i="1" s="1"/>
  <c r="E3842" i="1" a="1"/>
  <c r="E3842" i="1" s="1"/>
  <c r="E3854" i="1" a="1"/>
  <c r="E3854" i="1" s="1"/>
  <c r="E3860" i="1" a="1"/>
  <c r="E3860" i="1" s="1"/>
  <c r="E3866" i="1" a="1"/>
  <c r="E3866" i="1" s="1"/>
  <c r="E3878" i="1" a="1"/>
  <c r="E3878" i="1" s="1"/>
  <c r="E3890" i="1" a="1"/>
  <c r="E3890" i="1" s="1"/>
  <c r="E3896" i="1" a="1"/>
  <c r="E3896" i="1" s="1"/>
  <c r="E3908" i="1" a="1"/>
  <c r="E3908" i="1" s="1"/>
  <c r="E3914" i="1" a="1"/>
  <c r="E3914" i="1" s="1"/>
  <c r="E3921" i="1" a="1"/>
  <c r="E3921" i="1" s="1"/>
  <c r="E3926" i="1" a="1"/>
  <c r="E3926" i="1" s="1"/>
  <c r="E3937" i="1" a="1"/>
  <c r="E3937" i="1" s="1"/>
  <c r="E3944" i="1" a="1"/>
  <c r="E3944" i="1" s="1"/>
  <c r="E3949" i="1" a="1"/>
  <c r="E3949" i="1" s="1"/>
  <c r="E3961" i="1" a="1"/>
  <c r="E3961" i="1" s="1"/>
  <c r="E3967" i="1" a="1"/>
  <c r="E3967" i="1" s="1"/>
  <c r="E3973" i="1" a="1"/>
  <c r="E3973" i="1" s="1"/>
  <c r="E3978" i="1" a="1"/>
  <c r="E3978" i="1" s="1"/>
  <c r="E3985" i="1" a="1"/>
  <c r="E3985" i="1" s="1"/>
  <c r="E3990" i="1" a="1"/>
  <c r="E3990" i="1" s="1"/>
  <c r="E4001" i="1" a="1"/>
  <c r="E4001" i="1" s="1"/>
  <c r="E4008" i="1" a="1"/>
  <c r="E4008" i="1" s="1"/>
  <c r="E4013" i="1" a="1"/>
  <c r="E4013" i="1" s="1"/>
  <c r="E4025" i="1" a="1"/>
  <c r="E4025" i="1" s="1"/>
  <c r="E4031" i="1" a="1"/>
  <c r="E4031" i="1" s="1"/>
  <c r="E4037" i="1" a="1"/>
  <c r="E4037" i="1" s="1"/>
  <c r="E4042" i="1" a="1"/>
  <c r="E4042" i="1" s="1"/>
  <c r="E4049" i="1" a="1"/>
  <c r="E4049" i="1" s="1"/>
  <c r="E4054" i="1" a="1"/>
  <c r="E4054" i="1" s="1"/>
  <c r="E4065" i="1" a="1"/>
  <c r="E4065" i="1" s="1"/>
  <c r="E4072" i="1" a="1"/>
  <c r="E4072" i="1" s="1"/>
  <c r="E4077" i="1" a="1"/>
  <c r="E4077" i="1" s="1"/>
  <c r="E4089" i="1" a="1"/>
  <c r="E4089" i="1" s="1"/>
  <c r="E4095" i="1" a="1"/>
  <c r="E4095" i="1" s="1"/>
  <c r="E4101" i="1" a="1"/>
  <c r="E4101" i="1" s="1"/>
  <c r="E4106" i="1" a="1"/>
  <c r="E4106" i="1" s="1"/>
  <c r="E4113" i="1" a="1"/>
  <c r="E4113" i="1" s="1"/>
  <c r="E4118" i="1" a="1"/>
  <c r="E4118" i="1" s="1"/>
  <c r="E4129" i="1" a="1"/>
  <c r="E4129" i="1" s="1"/>
  <c r="E4136" i="1" a="1"/>
  <c r="E4136" i="1" s="1"/>
  <c r="E4141" i="1" a="1"/>
  <c r="E4141" i="1" s="1"/>
  <c r="E4153" i="1" a="1"/>
  <c r="E4153" i="1" s="1"/>
  <c r="E4159" i="1" a="1"/>
  <c r="E4159" i="1" s="1"/>
  <c r="E4165" i="1" a="1"/>
  <c r="E4165" i="1" s="1"/>
  <c r="E4170" i="1" a="1"/>
  <c r="E4170" i="1" s="1"/>
  <c r="E4177" i="1" a="1"/>
  <c r="E4177" i="1" s="1"/>
  <c r="E4182" i="1" a="1"/>
  <c r="E4182" i="1" s="1"/>
  <c r="E4193" i="1" a="1"/>
  <c r="E4193" i="1" s="1"/>
  <c r="E4200" i="1" a="1"/>
  <c r="E4200" i="1" s="1"/>
  <c r="E4206" i="1" a="1"/>
  <c r="E4206" i="1" s="1"/>
  <c r="E4212" i="1" a="1"/>
  <c r="E4212" i="1" s="1"/>
  <c r="E4219" i="1" a="1"/>
  <c r="E4219" i="1" s="1"/>
  <c r="E4224" i="1" a="1"/>
  <c r="E4224" i="1" s="1"/>
  <c r="E4230" i="1" a="1"/>
  <c r="E4230" i="1" s="1"/>
  <c r="E4235" i="1" a="1"/>
  <c r="E4235" i="1" s="1"/>
  <c r="E4240" i="1" a="1"/>
  <c r="E4240" i="1" s="1"/>
  <c r="E4246" i="1" a="1"/>
  <c r="E4246" i="1" s="1"/>
  <c r="E4251" i="1" a="1"/>
  <c r="E4251" i="1" s="1"/>
  <c r="E4257" i="1" a="1"/>
  <c r="E4257" i="1" s="1"/>
  <c r="E4264" i="1" a="1"/>
  <c r="E4264" i="1" s="1"/>
  <c r="E4271" i="1" a="1"/>
  <c r="E4271" i="1" s="1"/>
  <c r="E4286" i="1" a="1"/>
  <c r="E4286" i="1" s="1"/>
  <c r="E4293" i="1" a="1"/>
  <c r="E4293" i="1" s="1"/>
  <c r="E4300" i="1" a="1"/>
  <c r="E4300" i="1" s="1"/>
  <c r="E4307" i="1" a="1"/>
  <c r="E4307" i="1" s="1"/>
  <c r="E4314" i="1" a="1"/>
  <c r="E4314" i="1" s="1"/>
  <c r="E4321" i="1" a="1"/>
  <c r="E4321" i="1" s="1"/>
  <c r="E4328" i="1" a="1"/>
  <c r="E4328" i="1" s="1"/>
  <c r="E4335" i="1" a="1"/>
  <c r="E4335" i="1" s="1"/>
  <c r="E4350" i="1" a="1"/>
  <c r="E4350" i="1" s="1"/>
  <c r="E4363" i="1" a="1"/>
  <c r="E4363" i="1" s="1"/>
  <c r="E4368" i="1" a="1"/>
  <c r="E4368" i="1" s="1"/>
  <c r="E4381" i="1" a="1"/>
  <c r="E4381" i="1" s="1"/>
  <c r="E4386" i="1" a="1"/>
  <c r="E4386" i="1" s="1"/>
  <c r="E4398" i="1" a="1"/>
  <c r="E4398" i="1" s="1"/>
  <c r="E4404" i="1" a="1"/>
  <c r="E4404" i="1" s="1"/>
  <c r="E4409" i="1" a="1"/>
  <c r="E4409" i="1" s="1"/>
  <c r="E4415" i="1" a="1"/>
  <c r="E4415" i="1" s="1"/>
  <c r="E4427" i="1" a="1"/>
  <c r="E4427" i="1" s="1"/>
  <c r="E4432" i="1" a="1"/>
  <c r="E4432" i="1" s="1"/>
  <c r="E4445" i="1" a="1"/>
  <c r="E4445" i="1" s="1"/>
  <c r="E4450" i="1" a="1"/>
  <c r="E4450" i="1" s="1"/>
  <c r="E4462" i="1" a="1"/>
  <c r="E4462" i="1" s="1"/>
  <c r="E4468" i="1" a="1"/>
  <c r="E4468" i="1" s="1"/>
  <c r="E2936" i="1" a="1"/>
  <c r="E2936" i="1" s="1"/>
  <c r="E3231" i="1" a="1"/>
  <c r="E3231" i="1" s="1"/>
  <c r="E3272" i="1" a="1"/>
  <c r="E3272" i="1" s="1"/>
  <c r="E3353" i="1" a="1"/>
  <c r="E3353" i="1" s="1"/>
  <c r="E3394" i="1" a="1"/>
  <c r="E3394" i="1" s="1"/>
  <c r="E3437" i="1" a="1"/>
  <c r="E3437" i="1" s="1"/>
  <c r="E3512" i="1" a="1"/>
  <c r="E3512" i="1" s="1"/>
  <c r="E3528" i="1" a="1"/>
  <c r="E3528" i="1" s="1"/>
  <c r="E3567" i="1" a="1"/>
  <c r="E3567" i="1" s="1"/>
  <c r="E3573" i="1" a="1"/>
  <c r="E3573" i="1" s="1"/>
  <c r="E3588" i="1" a="1"/>
  <c r="E3588" i="1" s="1"/>
  <c r="E3597" i="1" a="1"/>
  <c r="E3597" i="1" s="1"/>
  <c r="E3606" i="1" a="1"/>
  <c r="E3606" i="1" s="1"/>
  <c r="E3611" i="1" a="1"/>
  <c r="E3611" i="1" s="1"/>
  <c r="E3620" i="1" a="1"/>
  <c r="E3620" i="1" s="1"/>
  <c r="E3634" i="1" a="1"/>
  <c r="E3634" i="1" s="1"/>
  <c r="E3639" i="1" a="1"/>
  <c r="E3639" i="1" s="1"/>
  <c r="E3644" i="1" a="1"/>
  <c r="E3644" i="1" s="1"/>
  <c r="E3654" i="1" a="1"/>
  <c r="E3654" i="1" s="1"/>
  <c r="E3659" i="1" a="1"/>
  <c r="E3659" i="1" s="1"/>
  <c r="E3669" i="1" a="1"/>
  <c r="E3669" i="1" s="1"/>
  <c r="E3675" i="1" a="1"/>
  <c r="E3675" i="1" s="1"/>
  <c r="E3680" i="1" a="1"/>
  <c r="E3680" i="1" s="1"/>
  <c r="E3686" i="1" a="1"/>
  <c r="E3686" i="1" s="1"/>
  <c r="E3691" i="1" a="1"/>
  <c r="E3691" i="1" s="1"/>
  <c r="E3697" i="1" a="1"/>
  <c r="E3697" i="1" s="1"/>
  <c r="E3702" i="1" a="1"/>
  <c r="E3702" i="1" s="1"/>
  <c r="E3708" i="1" a="1"/>
  <c r="E3708" i="1" s="1"/>
  <c r="E3719" i="1" a="1"/>
  <c r="E3719" i="1" s="1"/>
  <c r="E3735" i="1" a="1"/>
  <c r="E3735" i="1" s="1"/>
  <c r="E3745" i="1" a="1"/>
  <c r="E3745" i="1" s="1"/>
  <c r="E3756" i="1" a="1"/>
  <c r="E3756" i="1" s="1"/>
  <c r="E3763" i="1" a="1"/>
  <c r="E3763" i="1" s="1"/>
  <c r="E3768" i="1" a="1"/>
  <c r="E3768" i="1" s="1"/>
  <c r="E3779" i="1" a="1"/>
  <c r="E3779" i="1" s="1"/>
  <c r="E3785" i="1" a="1"/>
  <c r="E3785" i="1" s="1"/>
  <c r="E3791" i="1" a="1"/>
  <c r="E3791" i="1" s="1"/>
  <c r="E3796" i="1" a="1"/>
  <c r="E3796" i="1" s="1"/>
  <c r="E3802" i="1" a="1"/>
  <c r="E3802" i="1" s="1"/>
  <c r="E3814" i="1" a="1"/>
  <c r="E3814" i="1" s="1"/>
  <c r="E3826" i="1" a="1"/>
  <c r="E3826" i="1" s="1"/>
  <c r="E3843" i="1" a="1"/>
  <c r="E3843" i="1" s="1"/>
  <c r="E3849" i="1" a="1"/>
  <c r="E3849" i="1" s="1"/>
  <c r="E3855" i="1" a="1"/>
  <c r="E3855" i="1" s="1"/>
  <c r="E3867" i="1" a="1"/>
  <c r="E3867" i="1" s="1"/>
  <c r="E3872" i="1" a="1"/>
  <c r="E3872" i="1" s="1"/>
  <c r="E3879" i="1" a="1"/>
  <c r="E3879" i="1" s="1"/>
  <c r="E3884" i="1" a="1"/>
  <c r="E3884" i="1" s="1"/>
  <c r="E3891" i="1" a="1"/>
  <c r="E3891" i="1" s="1"/>
  <c r="E3897" i="1" a="1"/>
  <c r="E3897" i="1" s="1"/>
  <c r="E3902" i="1" a="1"/>
  <c r="E3902" i="1" s="1"/>
  <c r="E3909" i="1" a="1"/>
  <c r="E3909" i="1" s="1"/>
  <c r="E3915" i="1" a="1"/>
  <c r="E3915" i="1" s="1"/>
  <c r="E3927" i="1" a="1"/>
  <c r="E3927" i="1" s="1"/>
  <c r="E3933" i="1" a="1"/>
  <c r="E3933" i="1" s="1"/>
  <c r="E3938" i="1" a="1"/>
  <c r="E3938" i="1" s="1"/>
  <c r="E3950" i="1" a="1"/>
  <c r="E3950" i="1" s="1"/>
  <c r="E3956" i="1" a="1"/>
  <c r="E3956" i="1" s="1"/>
  <c r="E3962" i="1" a="1"/>
  <c r="E3962" i="1" s="1"/>
  <c r="E3979" i="1" a="1"/>
  <c r="E3979" i="1" s="1"/>
  <c r="E3991" i="1" a="1"/>
  <c r="E3991" i="1" s="1"/>
  <c r="E3997" i="1" a="1"/>
  <c r="E3997" i="1" s="1"/>
  <c r="E4002" i="1" a="1"/>
  <c r="E4002" i="1" s="1"/>
  <c r="E4014" i="1" a="1"/>
  <c r="E4014" i="1" s="1"/>
  <c r="E4020" i="1" a="1"/>
  <c r="E4020" i="1" s="1"/>
  <c r="E4026" i="1" a="1"/>
  <c r="E4026" i="1" s="1"/>
  <c r="E4043" i="1" a="1"/>
  <c r="E4043" i="1" s="1"/>
  <c r="E4055" i="1" a="1"/>
  <c r="E4055" i="1" s="1"/>
  <c r="E4061" i="1" a="1"/>
  <c r="E4061" i="1" s="1"/>
  <c r="E4066" i="1" a="1"/>
  <c r="E4066" i="1" s="1"/>
  <c r="E4078" i="1" a="1"/>
  <c r="E4078" i="1" s="1"/>
  <c r="E4084" i="1" a="1"/>
  <c r="E4084" i="1" s="1"/>
  <c r="E4090" i="1" a="1"/>
  <c r="E4090" i="1" s="1"/>
  <c r="E4107" i="1" a="1"/>
  <c r="E4107" i="1" s="1"/>
  <c r="E4119" i="1" a="1"/>
  <c r="E4119" i="1" s="1"/>
  <c r="E4125" i="1" a="1"/>
  <c r="E4125" i="1" s="1"/>
  <c r="E4130" i="1" a="1"/>
  <c r="E4130" i="1" s="1"/>
  <c r="E4142" i="1" a="1"/>
  <c r="E4142" i="1" s="1"/>
  <c r="E4148" i="1" a="1"/>
  <c r="E4148" i="1" s="1"/>
  <c r="E4154" i="1" a="1"/>
  <c r="E4154" i="1" s="1"/>
  <c r="E4171" i="1" a="1"/>
  <c r="E4171" i="1" s="1"/>
  <c r="E4183" i="1" a="1"/>
  <c r="E4183" i="1" s="1"/>
  <c r="E4189" i="1" a="1"/>
  <c r="E4189" i="1" s="1"/>
  <c r="E4194" i="1" a="1"/>
  <c r="E4194" i="1" s="1"/>
  <c r="E4207" i="1" a="1"/>
  <c r="E4207" i="1" s="1"/>
  <c r="E4220" i="1" a="1"/>
  <c r="E4220" i="1" s="1"/>
  <c r="E4225" i="1" a="1"/>
  <c r="E4225" i="1" s="1"/>
  <c r="E4241" i="1" a="1"/>
  <c r="E4241" i="1" s="1"/>
  <c r="E4258" i="1" a="1"/>
  <c r="E4258" i="1" s="1"/>
  <c r="E4265" i="1" a="1"/>
  <c r="E4265" i="1" s="1"/>
  <c r="E4272" i="1" a="1"/>
  <c r="E4272" i="1" s="1"/>
  <c r="E4279" i="1" a="1"/>
  <c r="E4279" i="1" s="1"/>
  <c r="E4294" i="1" a="1"/>
  <c r="E4294" i="1" s="1"/>
  <c r="E4301" i="1" a="1"/>
  <c r="E4301" i="1" s="1"/>
  <c r="E4308" i="1" a="1"/>
  <c r="E4308" i="1" s="1"/>
  <c r="E4315" i="1" a="1"/>
  <c r="E4315" i="1" s="1"/>
  <c r="E4322" i="1" a="1"/>
  <c r="E4322" i="1" s="1"/>
  <c r="E4329" i="1" a="1"/>
  <c r="E4329" i="1" s="1"/>
  <c r="E4336" i="1" a="1"/>
  <c r="E4336" i="1" s="1"/>
  <c r="E4343" i="1" a="1"/>
  <c r="E4343" i="1" s="1"/>
  <c r="E4351" i="1" a="1"/>
  <c r="E4351" i="1" s="1"/>
  <c r="E4358" i="1" a="1"/>
  <c r="E4358" i="1" s="1"/>
  <c r="E4364" i="1" a="1"/>
  <c r="E4364" i="1" s="1"/>
  <c r="E4369" i="1" a="1"/>
  <c r="E4369" i="1" s="1"/>
  <c r="E4375" i="1" a="1"/>
  <c r="E4375" i="1" s="1"/>
  <c r="E4387" i="1" a="1"/>
  <c r="E4387" i="1" s="1"/>
  <c r="E4392" i="1" a="1"/>
  <c r="E4392" i="1" s="1"/>
  <c r="E4405" i="1" a="1"/>
  <c r="E4405" i="1" s="1"/>
  <c r="E4410" i="1" a="1"/>
  <c r="E4410" i="1" s="1"/>
  <c r="E4422" i="1" a="1"/>
  <c r="E4422" i="1" s="1"/>
  <c r="E4428" i="1" a="1"/>
  <c r="E4428" i="1" s="1"/>
  <c r="E4433" i="1" a="1"/>
  <c r="E4433" i="1" s="1"/>
  <c r="E4439" i="1" a="1"/>
  <c r="E4439" i="1" s="1"/>
  <c r="E4451" i="1" a="1"/>
  <c r="E4451" i="1" s="1"/>
  <c r="E2992" i="1" a="1"/>
  <c r="E2992" i="1" s="1"/>
  <c r="E3194" i="1" a="1"/>
  <c r="E3194" i="1" s="1"/>
  <c r="E3236" i="1" a="1"/>
  <c r="E3236" i="1" s="1"/>
  <c r="E3277" i="1" a="1"/>
  <c r="E3277" i="1" s="1"/>
  <c r="E3359" i="1" a="1"/>
  <c r="E3359" i="1" s="1"/>
  <c r="E3442" i="1" a="1"/>
  <c r="E3442" i="1" s="1"/>
  <c r="E3485" i="1" a="1"/>
  <c r="E3485" i="1" s="1"/>
  <c r="E3513" i="1" a="1"/>
  <c r="E3513" i="1" s="1"/>
  <c r="E3529" i="1" a="1"/>
  <c r="E3529" i="1" s="1"/>
  <c r="E3544" i="1" a="1"/>
  <c r="E3544" i="1" s="1"/>
  <c r="E3557" i="1" a="1"/>
  <c r="E3557" i="1" s="1"/>
  <c r="E3578" i="1" a="1"/>
  <c r="E3578" i="1" s="1"/>
  <c r="E3584" i="1" a="1"/>
  <c r="E3584" i="1" s="1"/>
  <c r="E3593" i="1" a="1"/>
  <c r="E3593" i="1" s="1"/>
  <c r="E3602" i="1" a="1"/>
  <c r="E3602" i="1" s="1"/>
  <c r="E3607" i="1" a="1"/>
  <c r="E3607" i="1" s="1"/>
  <c r="E3616" i="1" a="1"/>
  <c r="E3616" i="1" s="1"/>
  <c r="E3625" i="1" a="1"/>
  <c r="E3625" i="1" s="1"/>
  <c r="E3630" i="1" a="1"/>
  <c r="E3630" i="1" s="1"/>
  <c r="E3635" i="1" a="1"/>
  <c r="E3635" i="1" s="1"/>
  <c r="E3649" i="1" a="1"/>
  <c r="E3649" i="1" s="1"/>
  <c r="E3655" i="1" a="1"/>
  <c r="E3655" i="1" s="1"/>
  <c r="E3665" i="1" a="1"/>
  <c r="E3665" i="1" s="1"/>
  <c r="E3670" i="1" a="1"/>
  <c r="E3670" i="1" s="1"/>
  <c r="E3676" i="1" a="1"/>
  <c r="E3676" i="1" s="1"/>
  <c r="E3687" i="1" a="1"/>
  <c r="E3687" i="1" s="1"/>
  <c r="E3703" i="1" a="1"/>
  <c r="E3703" i="1" s="1"/>
  <c r="E3713" i="1" a="1"/>
  <c r="E3713" i="1" s="1"/>
  <c r="E3724" i="1" a="1"/>
  <c r="E3724" i="1" s="1"/>
  <c r="E3730" i="1" a="1"/>
  <c r="E3730" i="1" s="1"/>
  <c r="E3741" i="1" a="1"/>
  <c r="E3741" i="1" s="1"/>
  <c r="E3746" i="1" a="1"/>
  <c r="E3746" i="1" s="1"/>
  <c r="E3752" i="1" a="1"/>
  <c r="E3752" i="1" s="1"/>
  <c r="E3757" i="1" a="1"/>
  <c r="E3757" i="1" s="1"/>
  <c r="E3769" i="1" a="1"/>
  <c r="E3769" i="1" s="1"/>
  <c r="E3774" i="1" a="1"/>
  <c r="E3774" i="1" s="1"/>
  <c r="E3780" i="1" a="1"/>
  <c r="E3780" i="1" s="1"/>
  <c r="E3792" i="1" a="1"/>
  <c r="E3792" i="1" s="1"/>
  <c r="E3803" i="1" a="1"/>
  <c r="E3803" i="1" s="1"/>
  <c r="E3808" i="1" a="1"/>
  <c r="E3808" i="1" s="1"/>
  <c r="E3815" i="1" a="1"/>
  <c r="E3815" i="1" s="1"/>
  <c r="E3820" i="1" a="1"/>
  <c r="E3820" i="1" s="1"/>
  <c r="E3827" i="1" a="1"/>
  <c r="E3827" i="1" s="1"/>
  <c r="E3832" i="1" a="1"/>
  <c r="E3832" i="1" s="1"/>
  <c r="E3838" i="1" a="1"/>
  <c r="E3838" i="1" s="1"/>
  <c r="E3844" i="1" a="1"/>
  <c r="E3844" i="1" s="1"/>
  <c r="E3856" i="1" a="1"/>
  <c r="E3856" i="1" s="1"/>
  <c r="E3861" i="1" a="1"/>
  <c r="E3861" i="1" s="1"/>
  <c r="E3868" i="1" a="1"/>
  <c r="E3868" i="1" s="1"/>
  <c r="E3873" i="1" a="1"/>
  <c r="E3873" i="1" s="1"/>
  <c r="E3885" i="1" a="1"/>
  <c r="E3885" i="1" s="1"/>
  <c r="E3903" i="1" a="1"/>
  <c r="E3903" i="1" s="1"/>
  <c r="E3922" i="1" a="1"/>
  <c r="E3922" i="1" s="1"/>
  <c r="E3939" i="1" a="1"/>
  <c r="E3939" i="1" s="1"/>
  <c r="E3945" i="1" a="1"/>
  <c r="E3945" i="1" s="1"/>
  <c r="E3951" i="1" a="1"/>
  <c r="E3951" i="1" s="1"/>
  <c r="E3963" i="1" a="1"/>
  <c r="E3963" i="1" s="1"/>
  <c r="E3968" i="1" a="1"/>
  <c r="E3968" i="1" s="1"/>
  <c r="E3974" i="1" a="1"/>
  <c r="E3974" i="1" s="1"/>
  <c r="E3986" i="1" a="1"/>
  <c r="E3986" i="1" s="1"/>
  <c r="E4003" i="1" a="1"/>
  <c r="E4003" i="1" s="1"/>
  <c r="E4009" i="1" a="1"/>
  <c r="E4009" i="1" s="1"/>
  <c r="E4015" i="1" a="1"/>
  <c r="E4015" i="1" s="1"/>
  <c r="E4027" i="1" a="1"/>
  <c r="E4027" i="1" s="1"/>
  <c r="E4032" i="1" a="1"/>
  <c r="E4032" i="1" s="1"/>
  <c r="E4038" i="1" a="1"/>
  <c r="E4038" i="1" s="1"/>
  <c r="E4050" i="1" a="1"/>
  <c r="E4050" i="1" s="1"/>
  <c r="E4067" i="1" a="1"/>
  <c r="E4067" i="1" s="1"/>
  <c r="E4073" i="1" a="1"/>
  <c r="E4073" i="1" s="1"/>
  <c r="E4079" i="1" a="1"/>
  <c r="E4079" i="1" s="1"/>
  <c r="E4091" i="1" a="1"/>
  <c r="E4091" i="1" s="1"/>
  <c r="E4096" i="1" a="1"/>
  <c r="E4096" i="1" s="1"/>
  <c r="E4102" i="1" a="1"/>
  <c r="E4102" i="1" s="1"/>
  <c r="E4114" i="1" a="1"/>
  <c r="E4114" i="1" s="1"/>
  <c r="E4131" i="1" a="1"/>
  <c r="E4131" i="1" s="1"/>
  <c r="E4137" i="1" a="1"/>
  <c r="E4137" i="1" s="1"/>
  <c r="E4143" i="1" a="1"/>
  <c r="E4143" i="1" s="1"/>
  <c r="E4155" i="1" a="1"/>
  <c r="E4155" i="1" s="1"/>
  <c r="E4160" i="1" a="1"/>
  <c r="E4160" i="1" s="1"/>
  <c r="E4166" i="1" a="1"/>
  <c r="E4166" i="1" s="1"/>
  <c r="E4178" i="1" a="1"/>
  <c r="E4178" i="1" s="1"/>
  <c r="E4195" i="1" a="1"/>
  <c r="E4195" i="1" s="1"/>
  <c r="E4201" i="1" a="1"/>
  <c r="E4201" i="1" s="1"/>
  <c r="E4208" i="1" a="1"/>
  <c r="E4208" i="1" s="1"/>
  <c r="E4213" i="1" a="1"/>
  <c r="E4213" i="1" s="1"/>
  <c r="E4226" i="1" a="1"/>
  <c r="E4226" i="1" s="1"/>
  <c r="E4231" i="1" a="1"/>
  <c r="E4231" i="1" s="1"/>
  <c r="E4236" i="1" a="1"/>
  <c r="E4236" i="1" s="1"/>
  <c r="E4242" i="1" a="1"/>
  <c r="E4242" i="1" s="1"/>
  <c r="E4247" i="1" a="1"/>
  <c r="E4247" i="1" s="1"/>
  <c r="E4252" i="1" a="1"/>
  <c r="E4252" i="1" s="1"/>
  <c r="E4259" i="1" a="1"/>
  <c r="E4259" i="1" s="1"/>
  <c r="E4266" i="1" a="1"/>
  <c r="E4266" i="1" s="1"/>
  <c r="E4273" i="1" a="1"/>
  <c r="E4273" i="1" s="1"/>
  <c r="E4280" i="1" a="1"/>
  <c r="E4280" i="1" s="1"/>
  <c r="E4287" i="1" a="1"/>
  <c r="E4287" i="1" s="1"/>
  <c r="E4302" i="1" a="1"/>
  <c r="E4302" i="1" s="1"/>
  <c r="E4309" i="1" a="1"/>
  <c r="E4309" i="1" s="1"/>
  <c r="E4316" i="1" a="1"/>
  <c r="E4316" i="1" s="1"/>
  <c r="E4323" i="1" a="1"/>
  <c r="E4323" i="1" s="1"/>
  <c r="E4330" i="1" a="1"/>
  <c r="E4330" i="1" s="1"/>
  <c r="E4337" i="1" a="1"/>
  <c r="E4337" i="1" s="1"/>
  <c r="E4344" i="1" a="1"/>
  <c r="E4344" i="1" s="1"/>
  <c r="E4352" i="1" a="1"/>
  <c r="E4352" i="1" s="1"/>
  <c r="E4365" i="1" a="1"/>
  <c r="E4365" i="1" s="1"/>
  <c r="E4370" i="1" a="1"/>
  <c r="E4370" i="1" s="1"/>
  <c r="E4382" i="1" a="1"/>
  <c r="E4382" i="1" s="1"/>
  <c r="E4388" i="1" a="1"/>
  <c r="E4388" i="1" s="1"/>
  <c r="E4393" i="1" a="1"/>
  <c r="E4393" i="1" s="1"/>
  <c r="E4399" i="1" a="1"/>
  <c r="E4399" i="1" s="1"/>
  <c r="E4411" i="1" a="1"/>
  <c r="E4411" i="1" s="1"/>
  <c r="E4416" i="1" a="1"/>
  <c r="E4416" i="1" s="1"/>
  <c r="E4429" i="1" a="1"/>
  <c r="E4429" i="1" s="1"/>
  <c r="E4434" i="1" a="1"/>
  <c r="E4434" i="1" s="1"/>
  <c r="E4446" i="1" a="1"/>
  <c r="E4446" i="1" s="1"/>
  <c r="E4452" i="1" a="1"/>
  <c r="E4452" i="1" s="1"/>
  <c r="E4457" i="1" a="1"/>
  <c r="E4457" i="1" s="1"/>
  <c r="E4463" i="1" a="1"/>
  <c r="E4463" i="1" s="1"/>
  <c r="E3200" i="1" a="1"/>
  <c r="E3200" i="1" s="1"/>
  <c r="E3241" i="1" a="1"/>
  <c r="E3241" i="1" s="1"/>
  <c r="E3322" i="1" a="1"/>
  <c r="E3322" i="1" s="1"/>
  <c r="E3364" i="1" a="1"/>
  <c r="E3364" i="1" s="1"/>
  <c r="E3448" i="1" a="1"/>
  <c r="E3448" i="1" s="1"/>
  <c r="E3490" i="1" a="1"/>
  <c r="E3490" i="1" s="1"/>
  <c r="E3530" i="1" a="1"/>
  <c r="E3530" i="1" s="1"/>
  <c r="E3545" i="1" a="1"/>
  <c r="E3545" i="1" s="1"/>
  <c r="E3560" i="1" a="1"/>
  <c r="E3560" i="1" s="1"/>
  <c r="E3568" i="1" a="1"/>
  <c r="E3568" i="1" s="1"/>
  <c r="E3574" i="1" a="1"/>
  <c r="E3574" i="1" s="1"/>
  <c r="E3579" i="1" a="1"/>
  <c r="E3579" i="1" s="1"/>
  <c r="E3589" i="1" a="1"/>
  <c r="E3589" i="1" s="1"/>
  <c r="E3598" i="1" a="1"/>
  <c r="E3598" i="1" s="1"/>
  <c r="E3603" i="1" a="1"/>
  <c r="E3603" i="1" s="1"/>
  <c r="E3612" i="1" a="1"/>
  <c r="E3612" i="1" s="1"/>
  <c r="E3621" i="1" a="1"/>
  <c r="E3621" i="1" s="1"/>
  <c r="E3631" i="1" a="1"/>
  <c r="E3631" i="1" s="1"/>
  <c r="E3640" i="1" a="1"/>
  <c r="E3640" i="1" s="1"/>
  <c r="E3645" i="1" a="1"/>
  <c r="E3645" i="1" s="1"/>
  <c r="E3660" i="1" a="1"/>
  <c r="E3660" i="1" s="1"/>
  <c r="E3671" i="1" a="1"/>
  <c r="E3671" i="1" s="1"/>
  <c r="E3681" i="1" a="1"/>
  <c r="E3681" i="1" s="1"/>
  <c r="E3692" i="1" a="1"/>
  <c r="E3692" i="1" s="1"/>
  <c r="E3698" i="1" a="1"/>
  <c r="E3698" i="1" s="1"/>
  <c r="E3709" i="1" a="1"/>
  <c r="E3709" i="1" s="1"/>
  <c r="E3714" i="1" a="1"/>
  <c r="E3714" i="1" s="1"/>
  <c r="E3720" i="1" a="1"/>
  <c r="E3720" i="1" s="1"/>
  <c r="E3725" i="1" a="1"/>
  <c r="E3725" i="1" s="1"/>
  <c r="E3731" i="1" a="1"/>
  <c r="E3731" i="1" s="1"/>
  <c r="E3736" i="1" a="1"/>
  <c r="E3736" i="1" s="1"/>
  <c r="E3747" i="1" a="1"/>
  <c r="E3747" i="1" s="1"/>
  <c r="E3758" i="1" a="1"/>
  <c r="E3758" i="1" s="1"/>
  <c r="E3764" i="1" a="1"/>
  <c r="E3764" i="1" s="1"/>
  <c r="E3775" i="1" a="1"/>
  <c r="E3775" i="1" s="1"/>
  <c r="E3781" i="1" a="1"/>
  <c r="E3781" i="1" s="1"/>
  <c r="E3786" i="1" a="1"/>
  <c r="E3786" i="1" s="1"/>
  <c r="E3797" i="1" a="1"/>
  <c r="E3797" i="1" s="1"/>
  <c r="E3804" i="1" a="1"/>
  <c r="E3804" i="1" s="1"/>
  <c r="E3809" i="1" a="1"/>
  <c r="E3809" i="1" s="1"/>
  <c r="E3816" i="1" a="1"/>
  <c r="E3816" i="1" s="1"/>
  <c r="E3821" i="1" a="1"/>
  <c r="E3821" i="1" s="1"/>
  <c r="E3833" i="1" a="1"/>
  <c r="E3833" i="1" s="1"/>
  <c r="E3839" i="1" a="1"/>
  <c r="E3839" i="1" s="1"/>
  <c r="E3845" i="1" a="1"/>
  <c r="E3845" i="1" s="1"/>
  <c r="E3850" i="1" a="1"/>
  <c r="E3850" i="1" s="1"/>
  <c r="E3857" i="1" a="1"/>
  <c r="E3857" i="1" s="1"/>
  <c r="E3862" i="1" a="1"/>
  <c r="E3862" i="1" s="1"/>
  <c r="E3874" i="1" a="1"/>
  <c r="E3874" i="1" s="1"/>
  <c r="E3880" i="1" a="1"/>
  <c r="E3880" i="1" s="1"/>
  <c r="E3886" i="1" a="1"/>
  <c r="E3886" i="1" s="1"/>
  <c r="E3892" i="1" a="1"/>
  <c r="E3892" i="1" s="1"/>
  <c r="E3898" i="1" a="1"/>
  <c r="E3898" i="1" s="1"/>
  <c r="E3910" i="1" a="1"/>
  <c r="E3910" i="1" s="1"/>
  <c r="E3916" i="1" a="1"/>
  <c r="E3916" i="1" s="1"/>
  <c r="E3923" i="1" a="1"/>
  <c r="E3923" i="1" s="1"/>
  <c r="E3928" i="1" a="1"/>
  <c r="E3928" i="1" s="1"/>
  <c r="E3934" i="1" a="1"/>
  <c r="E3934" i="1" s="1"/>
  <c r="E3940" i="1" a="1"/>
  <c r="E3940" i="1" s="1"/>
  <c r="E3952" i="1" a="1"/>
  <c r="E3952" i="1" s="1"/>
  <c r="E3957" i="1" a="1"/>
  <c r="E3957" i="1" s="1"/>
  <c r="E3964" i="1" a="1"/>
  <c r="E3964" i="1" s="1"/>
  <c r="E3975" i="1" a="1"/>
  <c r="E3975" i="1" s="1"/>
  <c r="E3980" i="1" a="1"/>
  <c r="E3980" i="1" s="1"/>
  <c r="E3987" i="1" a="1"/>
  <c r="E3987" i="1" s="1"/>
  <c r="E3992" i="1" a="1"/>
  <c r="E3992" i="1" s="1"/>
  <c r="E3998" i="1" a="1"/>
  <c r="E3998" i="1" s="1"/>
  <c r="E4004" i="1" a="1"/>
  <c r="E4004" i="1" s="1"/>
  <c r="E4016" i="1" a="1"/>
  <c r="E4016" i="1" s="1"/>
  <c r="E4021" i="1" a="1"/>
  <c r="E4021" i="1" s="1"/>
  <c r="E4028" i="1" a="1"/>
  <c r="E4028" i="1" s="1"/>
  <c r="E4039" i="1" a="1"/>
  <c r="E4039" i="1" s="1"/>
  <c r="E4044" i="1" a="1"/>
  <c r="E4044" i="1" s="1"/>
  <c r="E4051" i="1" a="1"/>
  <c r="E4051" i="1" s="1"/>
  <c r="E4056" i="1" a="1"/>
  <c r="E4056" i="1" s="1"/>
  <c r="E4062" i="1" a="1"/>
  <c r="E4062" i="1" s="1"/>
  <c r="E4068" i="1" a="1"/>
  <c r="E4068" i="1" s="1"/>
  <c r="E4080" i="1" a="1"/>
  <c r="E4080" i="1" s="1"/>
  <c r="E4085" i="1" a="1"/>
  <c r="E4085" i="1" s="1"/>
  <c r="E4092" i="1" a="1"/>
  <c r="E4092" i="1" s="1"/>
  <c r="E4103" i="1" a="1"/>
  <c r="E4103" i="1" s="1"/>
  <c r="E4108" i="1" a="1"/>
  <c r="E4108" i="1" s="1"/>
  <c r="E4115" i="1" a="1"/>
  <c r="E4115" i="1" s="1"/>
  <c r="E4120" i="1" a="1"/>
  <c r="E4120" i="1" s="1"/>
  <c r="E4126" i="1" a="1"/>
  <c r="E4126" i="1" s="1"/>
  <c r="E4132" i="1" a="1"/>
  <c r="E4132" i="1" s="1"/>
  <c r="E4144" i="1" a="1"/>
  <c r="E4144" i="1" s="1"/>
  <c r="E4149" i="1" a="1"/>
  <c r="E4149" i="1" s="1"/>
  <c r="E4156" i="1" a="1"/>
  <c r="E4156" i="1" s="1"/>
  <c r="E4167" i="1" a="1"/>
  <c r="E4167" i="1" s="1"/>
  <c r="E4172" i="1" a="1"/>
  <c r="E4172" i="1" s="1"/>
  <c r="E4179" i="1" a="1"/>
  <c r="E4179" i="1" s="1"/>
  <c r="E4184" i="1" a="1"/>
  <c r="E4184" i="1" s="1"/>
  <c r="E4190" i="1" a="1"/>
  <c r="E4190" i="1" s="1"/>
  <c r="E4196" i="1" a="1"/>
  <c r="E4196" i="1" s="1"/>
  <c r="E4202" i="1" a="1"/>
  <c r="E4202" i="1" s="1"/>
  <c r="E4209" i="1" a="1"/>
  <c r="E4209" i="1" s="1"/>
  <c r="E4214" i="1" a="1"/>
  <c r="E4214" i="1" s="1"/>
  <c r="E4221" i="1" a="1"/>
  <c r="E4221" i="1" s="1"/>
  <c r="E4237" i="1" a="1"/>
  <c r="E4237" i="1" s="1"/>
  <c r="E4253" i="1" a="1"/>
  <c r="E4253" i="1" s="1"/>
  <c r="E4260" i="1" a="1"/>
  <c r="E4260" i="1" s="1"/>
  <c r="E4267" i="1" a="1"/>
  <c r="E4267" i="1" s="1"/>
  <c r="E4274" i="1" a="1"/>
  <c r="E4274" i="1" s="1"/>
  <c r="E4281" i="1" a="1"/>
  <c r="E4281" i="1" s="1"/>
  <c r="E4288" i="1" a="1"/>
  <c r="E4288" i="1" s="1"/>
  <c r="E4295" i="1" a="1"/>
  <c r="E4295" i="1" s="1"/>
  <c r="E4310" i="1" a="1"/>
  <c r="E4310" i="1" s="1"/>
  <c r="E4317" i="1" a="1"/>
  <c r="E4317" i="1" s="1"/>
  <c r="E4324" i="1" a="1"/>
  <c r="E4324" i="1" s="1"/>
  <c r="E4331" i="1" a="1"/>
  <c r="E4331" i="1" s="1"/>
  <c r="E4338" i="1" a="1"/>
  <c r="E4338" i="1" s="1"/>
  <c r="E4345" i="1" a="1"/>
  <c r="E4345" i="1" s="1"/>
  <c r="E4353" i="1" a="1"/>
  <c r="E4353" i="1" s="1"/>
  <c r="E4359" i="1" a="1"/>
  <c r="E4359" i="1" s="1"/>
  <c r="E4371" i="1" a="1"/>
  <c r="E4371" i="1" s="1"/>
  <c r="E4376" i="1" a="1"/>
  <c r="E4376" i="1" s="1"/>
  <c r="E4389" i="1" a="1"/>
  <c r="E4389" i="1" s="1"/>
  <c r="E4394" i="1" a="1"/>
  <c r="E4394" i="1" s="1"/>
  <c r="E4406" i="1" a="1"/>
  <c r="E4406" i="1" s="1"/>
  <c r="E4412" i="1" a="1"/>
  <c r="E4412" i="1" s="1"/>
  <c r="E4417" i="1" a="1"/>
  <c r="E4417" i="1" s="1"/>
  <c r="E4423" i="1" a="1"/>
  <c r="E4423" i="1" s="1"/>
  <c r="E4435" i="1" a="1"/>
  <c r="E4435" i="1" s="1"/>
  <c r="E4440" i="1" a="1"/>
  <c r="E4440" i="1" s="1"/>
  <c r="E4453" i="1" a="1"/>
  <c r="E4453" i="1" s="1"/>
  <c r="E4458" i="1" a="1"/>
  <c r="E4458" i="1" s="1"/>
  <c r="E4470" i="1" a="1"/>
  <c r="E4470" i="1" s="1"/>
  <c r="E3072" i="1" a="1"/>
  <c r="E3072" i="1" s="1"/>
  <c r="E3496" i="1" a="1"/>
  <c r="E3496" i="1" s="1"/>
  <c r="E3585" i="1" a="1"/>
  <c r="E3585" i="1" s="1"/>
  <c r="E3661" i="1" a="1"/>
  <c r="E3661" i="1" s="1"/>
  <c r="E3704" i="1" a="1"/>
  <c r="E3704" i="1" s="1"/>
  <c r="E3748" i="1" a="1"/>
  <c r="E3748" i="1" s="1"/>
  <c r="E3793" i="1" a="1"/>
  <c r="E3793" i="1" s="1"/>
  <c r="E3887" i="1" a="1"/>
  <c r="E3887" i="1" s="1"/>
  <c r="E3935" i="1" a="1"/>
  <c r="E3935" i="1" s="1"/>
  <c r="E3981" i="1" a="1"/>
  <c r="E3981" i="1" s="1"/>
  <c r="E4074" i="1" a="1"/>
  <c r="E4074" i="1" s="1"/>
  <c r="E4121" i="1" a="1"/>
  <c r="E4121" i="1" s="1"/>
  <c r="E4168" i="1" a="1"/>
  <c r="E4168" i="1" s="1"/>
  <c r="E4215" i="1" a="1"/>
  <c r="E4215" i="1" s="1"/>
  <c r="E4261" i="1" a="1"/>
  <c r="E4261" i="1" s="1"/>
  <c r="E4318" i="1" a="1"/>
  <c r="E4318" i="1" s="1"/>
  <c r="E4372" i="1" a="1"/>
  <c r="E4372" i="1" s="1"/>
  <c r="E4418" i="1" a="1"/>
  <c r="E4418" i="1" s="1"/>
  <c r="E4459" i="1" a="1"/>
  <c r="E4459" i="1" s="1"/>
  <c r="E4473" i="1" a="1"/>
  <c r="E4473" i="1" s="1"/>
  <c r="E4479" i="1" a="1"/>
  <c r="E4479" i="1" s="1"/>
  <c r="E4491" i="1" a="1"/>
  <c r="E4491" i="1" s="1"/>
  <c r="E4496" i="1" a="1"/>
  <c r="E4496" i="1" s="1"/>
  <c r="E4509" i="1" a="1"/>
  <c r="E4509" i="1" s="1"/>
  <c r="E4519" i="1" a="1"/>
  <c r="E4519" i="1" s="1"/>
  <c r="E4525" i="1" a="1"/>
  <c r="E4525" i="1" s="1"/>
  <c r="E4530" i="1" a="1"/>
  <c r="E4530" i="1" s="1"/>
  <c r="E4535" i="1" a="1"/>
  <c r="E4535" i="1" s="1"/>
  <c r="E4546" i="1" a="1"/>
  <c r="E4546" i="1" s="1"/>
  <c r="E4563" i="1" a="1"/>
  <c r="E4563" i="1" s="1"/>
  <c r="E4574" i="1" a="1"/>
  <c r="E4574" i="1" s="1"/>
  <c r="E4579" i="1" a="1"/>
  <c r="E4579" i="1" s="1"/>
  <c r="E4584" i="1" a="1"/>
  <c r="E4584" i="1" s="1"/>
  <c r="E4590" i="1" a="1"/>
  <c r="E4590" i="1" s="1"/>
  <c r="E4594" i="1" a="1"/>
  <c r="E4594" i="1" s="1"/>
  <c r="E4598" i="1" a="1"/>
  <c r="E4598" i="1" s="1"/>
  <c r="E4603" i="1" a="1"/>
  <c r="E4603" i="1" s="1"/>
  <c r="E4612" i="1" a="1"/>
  <c r="E4612" i="1" s="1"/>
  <c r="E4621" i="1" a="1"/>
  <c r="E4621" i="1" s="1"/>
  <c r="E4626" i="1" a="1"/>
  <c r="E4626" i="1" s="1"/>
  <c r="E4642" i="1" a="1"/>
  <c r="E4642" i="1" s="1"/>
  <c r="E4658" i="1" a="1"/>
  <c r="E4658" i="1" s="1"/>
  <c r="E4674" i="1" a="1"/>
  <c r="E4674" i="1" s="1"/>
  <c r="E4690" i="1" a="1"/>
  <c r="E4690" i="1" s="1"/>
  <c r="E4697" i="1" a="1"/>
  <c r="E4697" i="1" s="1"/>
  <c r="E4709" i="1" a="1"/>
  <c r="E4709" i="1" s="1"/>
  <c r="E4716" i="1" a="1"/>
  <c r="E4716" i="1" s="1"/>
  <c r="E4723" i="1" a="1"/>
  <c r="E4723" i="1" s="1"/>
  <c r="E4730" i="1" a="1"/>
  <c r="E4730" i="1" s="1"/>
  <c r="E4737" i="1" a="1"/>
  <c r="E4737" i="1" s="1"/>
  <c r="E4744" i="1" a="1"/>
  <c r="E4744" i="1" s="1"/>
  <c r="E4758" i="1" a="1"/>
  <c r="E4758" i="1" s="1"/>
  <c r="E4766" i="1" a="1"/>
  <c r="E4766" i="1" s="1"/>
  <c r="E4780" i="1" a="1"/>
  <c r="E4780" i="1" s="1"/>
  <c r="E4787" i="1" a="1"/>
  <c r="E4787" i="1" s="1"/>
  <c r="E4794" i="1" a="1"/>
  <c r="E4794" i="1" s="1"/>
  <c r="E4801" i="1" a="1"/>
  <c r="E4801" i="1" s="1"/>
  <c r="E4808" i="1" a="1"/>
  <c r="E4808" i="1" s="1"/>
  <c r="E4822" i="1" a="1"/>
  <c r="E4822" i="1" s="1"/>
  <c r="E4830" i="1" a="1"/>
  <c r="E4830" i="1" s="1"/>
  <c r="E4844" i="1" a="1"/>
  <c r="E4844" i="1" s="1"/>
  <c r="E4851" i="1" a="1"/>
  <c r="E4851" i="1" s="1"/>
  <c r="E4858" i="1" a="1"/>
  <c r="E4858" i="1" s="1"/>
  <c r="E4865" i="1" a="1"/>
  <c r="E4865" i="1" s="1"/>
  <c r="E4872" i="1" a="1"/>
  <c r="E4872" i="1" s="1"/>
  <c r="E4886" i="1" a="1"/>
  <c r="E4886" i="1" s="1"/>
  <c r="E4894" i="1" a="1"/>
  <c r="E4894" i="1" s="1"/>
  <c r="E4908" i="1" a="1"/>
  <c r="E4908" i="1" s="1"/>
  <c r="E4915" i="1" a="1"/>
  <c r="E4915" i="1" s="1"/>
  <c r="E4922" i="1" a="1"/>
  <c r="E4922" i="1" s="1"/>
  <c r="E4929" i="1" a="1"/>
  <c r="E4929" i="1" s="1"/>
  <c r="E4936" i="1" a="1"/>
  <c r="E4936" i="1" s="1"/>
  <c r="E4950" i="1" a="1"/>
  <c r="E4950" i="1" s="1"/>
  <c r="E4958" i="1" a="1"/>
  <c r="E4958" i="1" s="1"/>
  <c r="E4972" i="1" a="1"/>
  <c r="E4972" i="1" s="1"/>
  <c r="E4979" i="1" a="1"/>
  <c r="E4979" i="1" s="1"/>
  <c r="E4986" i="1" a="1"/>
  <c r="E4986" i="1" s="1"/>
  <c r="E4993" i="1" a="1"/>
  <c r="E4993" i="1" s="1"/>
  <c r="E5000" i="1" a="1"/>
  <c r="E5000" i="1" s="1"/>
  <c r="E5014" i="1" a="1"/>
  <c r="E5014" i="1" s="1"/>
  <c r="E5022" i="1" a="1"/>
  <c r="E5022" i="1" s="1"/>
  <c r="E5036" i="1" a="1"/>
  <c r="E5036" i="1" s="1"/>
  <c r="E5043" i="1" a="1"/>
  <c r="E5043" i="1" s="1"/>
  <c r="E5050" i="1" a="1"/>
  <c r="E5050" i="1" s="1"/>
  <c r="E5057" i="1" a="1"/>
  <c r="E5057" i="1" s="1"/>
  <c r="E5064" i="1" a="1"/>
  <c r="E5064" i="1" s="1"/>
  <c r="E5078" i="1" a="1"/>
  <c r="E5078" i="1" s="1"/>
  <c r="E5086" i="1" a="1"/>
  <c r="E5086" i="1" s="1"/>
  <c r="E5100" i="1" a="1"/>
  <c r="E5100" i="1" s="1"/>
  <c r="E5107" i="1" a="1"/>
  <c r="E5107" i="1" s="1"/>
  <c r="E5114" i="1" a="1"/>
  <c r="E5114" i="1" s="1"/>
  <c r="E5121" i="1" a="1"/>
  <c r="E5121" i="1" s="1"/>
  <c r="E5128" i="1" a="1"/>
  <c r="E5128" i="1" s="1"/>
  <c r="E5142" i="1" a="1"/>
  <c r="E5142" i="1" s="1"/>
  <c r="E5150" i="1" a="1"/>
  <c r="E5150" i="1" s="1"/>
  <c r="E5164" i="1" a="1"/>
  <c r="E5164" i="1" s="1"/>
  <c r="E5171" i="1" a="1"/>
  <c r="E5171" i="1" s="1"/>
  <c r="E5178" i="1" a="1"/>
  <c r="E5178" i="1" s="1"/>
  <c r="E5185" i="1" a="1"/>
  <c r="E5185" i="1" s="1"/>
  <c r="E5192" i="1" a="1"/>
  <c r="E5192" i="1" s="1"/>
  <c r="E5206" i="1" a="1"/>
  <c r="E5206" i="1" s="1"/>
  <c r="E5214" i="1" a="1"/>
  <c r="E5214" i="1" s="1"/>
  <c r="E5228" i="1" a="1"/>
  <c r="E5228" i="1" s="1"/>
  <c r="E5235" i="1" a="1"/>
  <c r="E5235" i="1" s="1"/>
  <c r="E5242" i="1" a="1"/>
  <c r="E5242" i="1" s="1"/>
  <c r="E5249" i="1" a="1"/>
  <c r="E5249" i="1" s="1"/>
  <c r="E5256" i="1" a="1"/>
  <c r="E5256" i="1" s="1"/>
  <c r="E5270" i="1" a="1"/>
  <c r="E5270" i="1" s="1"/>
  <c r="E5278" i="1" a="1"/>
  <c r="E5278" i="1" s="1"/>
  <c r="E5292" i="1" a="1"/>
  <c r="E5292" i="1" s="1"/>
  <c r="C2657" i="1" a="1"/>
  <c r="C2657" i="1" s="1"/>
  <c r="C2665" i="1" a="1"/>
  <c r="C2665" i="1" s="1"/>
  <c r="C2673" i="1" a="1"/>
  <c r="C2673" i="1" s="1"/>
  <c r="C2681" i="1" a="1"/>
  <c r="C2681" i="1" s="1"/>
  <c r="C2689" i="1" a="1"/>
  <c r="C2689" i="1" s="1"/>
  <c r="C2697" i="1" a="1"/>
  <c r="C2697" i="1" s="1"/>
  <c r="C2705" i="1" a="1"/>
  <c r="C2705" i="1" s="1"/>
  <c r="C2713" i="1" a="1"/>
  <c r="C2713" i="1" s="1"/>
  <c r="C2721" i="1" a="1"/>
  <c r="C2721" i="1" s="1"/>
  <c r="C2729" i="1" a="1"/>
  <c r="C2729" i="1" s="1"/>
  <c r="C2737" i="1" a="1"/>
  <c r="C2737" i="1" s="1"/>
  <c r="C2745" i="1" a="1"/>
  <c r="C2745" i="1" s="1"/>
  <c r="C2753" i="1" a="1"/>
  <c r="C2753" i="1" s="1"/>
  <c r="C2761" i="1" a="1"/>
  <c r="C2761" i="1" s="1"/>
  <c r="C2769" i="1" a="1"/>
  <c r="C2769" i="1" s="1"/>
  <c r="C2777" i="1" a="1"/>
  <c r="C2777" i="1" s="1"/>
  <c r="C2785" i="1" a="1"/>
  <c r="C2785" i="1" s="1"/>
  <c r="C2793" i="1" a="1"/>
  <c r="C2793" i="1" s="1"/>
  <c r="C2801" i="1" a="1"/>
  <c r="C2801" i="1" s="1"/>
  <c r="C2809" i="1" a="1"/>
  <c r="C2809" i="1" s="1"/>
  <c r="C2817" i="1" a="1"/>
  <c r="C2817" i="1" s="1"/>
  <c r="C2825" i="1" a="1"/>
  <c r="C2825" i="1" s="1"/>
  <c r="C2833" i="1" a="1"/>
  <c r="C2833" i="1" s="1"/>
  <c r="C2841" i="1" a="1"/>
  <c r="C2841" i="1" s="1"/>
  <c r="C2849" i="1" a="1"/>
  <c r="C2849" i="1" s="1"/>
  <c r="C2857" i="1" a="1"/>
  <c r="C2857" i="1" s="1"/>
  <c r="C2865" i="1" a="1"/>
  <c r="C2865" i="1" s="1"/>
  <c r="C2873" i="1" a="1"/>
  <c r="C2873" i="1" s="1"/>
  <c r="C2881" i="1" a="1"/>
  <c r="C2881" i="1" s="1"/>
  <c r="C2889" i="1" a="1"/>
  <c r="C2889" i="1" s="1"/>
  <c r="C2897" i="1" a="1"/>
  <c r="C2897" i="1" s="1"/>
  <c r="C2904" i="1" a="1"/>
  <c r="C2904" i="1" s="1"/>
  <c r="C2911" i="1" a="1"/>
  <c r="C2911" i="1" s="1"/>
  <c r="C2918" i="1" a="1"/>
  <c r="C2918" i="1" s="1"/>
  <c r="C2925" i="1" a="1"/>
  <c r="C2925" i="1" s="1"/>
  <c r="C2931" i="1" a="1"/>
  <c r="C2931" i="1" s="1"/>
  <c r="C2937" i="1" a="1"/>
  <c r="C2937" i="1" s="1"/>
  <c r="C2943" i="1" a="1"/>
  <c r="C2943" i="1" s="1"/>
  <c r="C2950" i="1" a="1"/>
  <c r="C2950" i="1" s="1"/>
  <c r="C2963" i="1" a="1"/>
  <c r="C2963" i="1" s="1"/>
  <c r="C2969" i="1" a="1"/>
  <c r="C2969" i="1" s="1"/>
  <c r="C2983" i="1" a="1"/>
  <c r="C2983" i="1" s="1"/>
  <c r="E3519" i="1" a="1"/>
  <c r="E3519" i="1" s="1"/>
  <c r="E3626" i="1" a="1"/>
  <c r="E3626" i="1" s="1"/>
  <c r="E3666" i="1" a="1"/>
  <c r="E3666" i="1" s="1"/>
  <c r="E3753" i="1" a="1"/>
  <c r="E3753" i="1" s="1"/>
  <c r="E3798" i="1" a="1"/>
  <c r="E3798" i="1" s="1"/>
  <c r="E3941" i="1" a="1"/>
  <c r="E3941" i="1" s="1"/>
  <c r="E4033" i="1" a="1"/>
  <c r="E4033" i="1" s="1"/>
  <c r="E4081" i="1" a="1"/>
  <c r="E4081" i="1" s="1"/>
  <c r="E4127" i="1" a="1"/>
  <c r="E4127" i="1" s="1"/>
  <c r="E4173" i="1" a="1"/>
  <c r="E4173" i="1" s="1"/>
  <c r="E4268" i="1" a="1"/>
  <c r="E4268" i="1" s="1"/>
  <c r="E4325" i="1" a="1"/>
  <c r="E4325" i="1" s="1"/>
  <c r="E4377" i="1" a="1"/>
  <c r="E4377" i="1" s="1"/>
  <c r="E4474" i="1" a="1"/>
  <c r="E4474" i="1" s="1"/>
  <c r="E4486" i="1" a="1"/>
  <c r="E4486" i="1" s="1"/>
  <c r="E4492" i="1" a="1"/>
  <c r="E4492" i="1" s="1"/>
  <c r="E4497" i="1" a="1"/>
  <c r="E4497" i="1" s="1"/>
  <c r="E4503" i="1" a="1"/>
  <c r="E4503" i="1" s="1"/>
  <c r="E4514" i="1" a="1"/>
  <c r="E4514" i="1" s="1"/>
  <c r="E4531" i="1" a="1"/>
  <c r="E4531" i="1" s="1"/>
  <c r="E4542" i="1" a="1"/>
  <c r="E4542" i="1" s="1"/>
  <c r="E4547" i="1" a="1"/>
  <c r="E4547" i="1" s="1"/>
  <c r="E4552" i="1" a="1"/>
  <c r="E4552" i="1" s="1"/>
  <c r="E4558" i="1" a="1"/>
  <c r="E4558" i="1" s="1"/>
  <c r="E4568" i="1" a="1"/>
  <c r="E4568" i="1" s="1"/>
  <c r="E4580" i="1" a="1"/>
  <c r="E4580" i="1" s="1"/>
  <c r="E4585" i="1" a="1"/>
  <c r="E4585" i="1" s="1"/>
  <c r="E4599" i="1" a="1"/>
  <c r="E4599" i="1" s="1"/>
  <c r="E4608" i="1" a="1"/>
  <c r="E4608" i="1" s="1"/>
  <c r="E4617" i="1" a="1"/>
  <c r="E4617" i="1" s="1"/>
  <c r="E4627" i="1" a="1"/>
  <c r="E4627" i="1" s="1"/>
  <c r="E4632" i="1" a="1"/>
  <c r="E4632" i="1" s="1"/>
  <c r="E4637" i="1" a="1"/>
  <c r="E4637" i="1" s="1"/>
  <c r="E4643" i="1" a="1"/>
  <c r="E4643" i="1" s="1"/>
  <c r="E4648" i="1" a="1"/>
  <c r="E4648" i="1" s="1"/>
  <c r="E4653" i="1" a="1"/>
  <c r="E4653" i="1" s="1"/>
  <c r="E4659" i="1" a="1"/>
  <c r="E4659" i="1" s="1"/>
  <c r="E4664" i="1" a="1"/>
  <c r="E4664" i="1" s="1"/>
  <c r="E4669" i="1" a="1"/>
  <c r="E4669" i="1" s="1"/>
  <c r="E4675" i="1" a="1"/>
  <c r="E4675" i="1" s="1"/>
  <c r="E4680" i="1" a="1"/>
  <c r="E4680" i="1" s="1"/>
  <c r="E4685" i="1" a="1"/>
  <c r="E4685" i="1" s="1"/>
  <c r="E4691" i="1" a="1"/>
  <c r="E4691" i="1" s="1"/>
  <c r="E4698" i="1" a="1"/>
  <c r="E4698" i="1" s="1"/>
  <c r="E4704" i="1" a="1"/>
  <c r="E4704" i="1" s="1"/>
  <c r="E4710" i="1" a="1"/>
  <c r="E4710" i="1" s="1"/>
  <c r="E4717" i="1" a="1"/>
  <c r="E4717" i="1" s="1"/>
  <c r="E4724" i="1" a="1"/>
  <c r="E4724" i="1" s="1"/>
  <c r="E4731" i="1" a="1"/>
  <c r="E4731" i="1" s="1"/>
  <c r="E4738" i="1" a="1"/>
  <c r="E4738" i="1" s="1"/>
  <c r="E4745" i="1" a="1"/>
  <c r="E4745" i="1" s="1"/>
  <c r="E4752" i="1" a="1"/>
  <c r="E4752" i="1" s="1"/>
  <c r="E4759" i="1" a="1"/>
  <c r="E4759" i="1" s="1"/>
  <c r="E4767" i="1" a="1"/>
  <c r="E4767" i="1" s="1"/>
  <c r="E4773" i="1" a="1"/>
  <c r="E4773" i="1" s="1"/>
  <c r="E4781" i="1" a="1"/>
  <c r="E4781" i="1" s="1"/>
  <c r="E4788" i="1" a="1"/>
  <c r="E4788" i="1" s="1"/>
  <c r="E4795" i="1" a="1"/>
  <c r="E4795" i="1" s="1"/>
  <c r="E4802" i="1" a="1"/>
  <c r="E4802" i="1" s="1"/>
  <c r="E4809" i="1" a="1"/>
  <c r="E4809" i="1" s="1"/>
  <c r="E4816" i="1" a="1"/>
  <c r="E4816" i="1" s="1"/>
  <c r="E4823" i="1" a="1"/>
  <c r="E4823" i="1" s="1"/>
  <c r="E4831" i="1" a="1"/>
  <c r="E4831" i="1" s="1"/>
  <c r="E4837" i="1" a="1"/>
  <c r="E4837" i="1" s="1"/>
  <c r="E4845" i="1" a="1"/>
  <c r="E4845" i="1" s="1"/>
  <c r="E4852" i="1" a="1"/>
  <c r="E4852" i="1" s="1"/>
  <c r="E4859" i="1" a="1"/>
  <c r="E4859" i="1" s="1"/>
  <c r="E4866" i="1" a="1"/>
  <c r="E4866" i="1" s="1"/>
  <c r="E4873" i="1" a="1"/>
  <c r="E4873" i="1" s="1"/>
  <c r="E4880" i="1" a="1"/>
  <c r="E4880" i="1" s="1"/>
  <c r="E4887" i="1" a="1"/>
  <c r="E4887" i="1" s="1"/>
  <c r="E4895" i="1" a="1"/>
  <c r="E4895" i="1" s="1"/>
  <c r="E4901" i="1" a="1"/>
  <c r="E4901" i="1" s="1"/>
  <c r="E4909" i="1" a="1"/>
  <c r="E4909" i="1" s="1"/>
  <c r="E4916" i="1" a="1"/>
  <c r="E4916" i="1" s="1"/>
  <c r="E4923" i="1" a="1"/>
  <c r="E4923" i="1" s="1"/>
  <c r="E4930" i="1" a="1"/>
  <c r="E4930" i="1" s="1"/>
  <c r="E4937" i="1" a="1"/>
  <c r="E4937" i="1" s="1"/>
  <c r="E4944" i="1" a="1"/>
  <c r="E4944" i="1" s="1"/>
  <c r="E4951" i="1" a="1"/>
  <c r="E4951" i="1" s="1"/>
  <c r="E4959" i="1" a="1"/>
  <c r="E4959" i="1" s="1"/>
  <c r="E4965" i="1" a="1"/>
  <c r="E4965" i="1" s="1"/>
  <c r="E4973" i="1" a="1"/>
  <c r="E4973" i="1" s="1"/>
  <c r="E4980" i="1" a="1"/>
  <c r="E4980" i="1" s="1"/>
  <c r="E4987" i="1" a="1"/>
  <c r="E4987" i="1" s="1"/>
  <c r="E4994" i="1" a="1"/>
  <c r="E4994" i="1" s="1"/>
  <c r="E5001" i="1" a="1"/>
  <c r="E5001" i="1" s="1"/>
  <c r="E5008" i="1" a="1"/>
  <c r="E5008" i="1" s="1"/>
  <c r="E5015" i="1" a="1"/>
  <c r="E5015" i="1" s="1"/>
  <c r="E5023" i="1" a="1"/>
  <c r="E5023" i="1" s="1"/>
  <c r="E5029" i="1" a="1"/>
  <c r="E5029" i="1" s="1"/>
  <c r="E5037" i="1" a="1"/>
  <c r="E5037" i="1" s="1"/>
  <c r="E5044" i="1" a="1"/>
  <c r="E5044" i="1" s="1"/>
  <c r="E5051" i="1" a="1"/>
  <c r="E5051" i="1" s="1"/>
  <c r="E5058" i="1" a="1"/>
  <c r="E5058" i="1" s="1"/>
  <c r="E5065" i="1" a="1"/>
  <c r="E5065" i="1" s="1"/>
  <c r="E5072" i="1" a="1"/>
  <c r="E5072" i="1" s="1"/>
  <c r="E5079" i="1" a="1"/>
  <c r="E5079" i="1" s="1"/>
  <c r="E5087" i="1" a="1"/>
  <c r="E5087" i="1" s="1"/>
  <c r="E5093" i="1" a="1"/>
  <c r="E5093" i="1" s="1"/>
  <c r="E5101" i="1" a="1"/>
  <c r="E5101" i="1" s="1"/>
  <c r="E5108" i="1" a="1"/>
  <c r="E5108" i="1" s="1"/>
  <c r="E5115" i="1" a="1"/>
  <c r="E5115" i="1" s="1"/>
  <c r="E5122" i="1" a="1"/>
  <c r="E5122" i="1" s="1"/>
  <c r="E5129" i="1" a="1"/>
  <c r="E5129" i="1" s="1"/>
  <c r="E5136" i="1" a="1"/>
  <c r="E5136" i="1" s="1"/>
  <c r="E5143" i="1" a="1"/>
  <c r="E5143" i="1" s="1"/>
  <c r="E5151" i="1" a="1"/>
  <c r="E5151" i="1" s="1"/>
  <c r="E5157" i="1" a="1"/>
  <c r="E5157" i="1" s="1"/>
  <c r="E5165" i="1" a="1"/>
  <c r="E5165" i="1" s="1"/>
  <c r="E5172" i="1" a="1"/>
  <c r="E5172" i="1" s="1"/>
  <c r="E5179" i="1" a="1"/>
  <c r="E5179" i="1" s="1"/>
  <c r="E5186" i="1" a="1"/>
  <c r="E5186" i="1" s="1"/>
  <c r="E5193" i="1" a="1"/>
  <c r="E5193" i="1" s="1"/>
  <c r="E5200" i="1" a="1"/>
  <c r="E5200" i="1" s="1"/>
  <c r="E5207" i="1" a="1"/>
  <c r="E5207" i="1" s="1"/>
  <c r="E5215" i="1" a="1"/>
  <c r="E5215" i="1" s="1"/>
  <c r="E5221" i="1" a="1"/>
  <c r="E5221" i="1" s="1"/>
  <c r="E5229" i="1" a="1"/>
  <c r="E5229" i="1" s="1"/>
  <c r="E5236" i="1" a="1"/>
  <c r="E5236" i="1" s="1"/>
  <c r="E5243" i="1" a="1"/>
  <c r="E5243" i="1" s="1"/>
  <c r="E3246" i="1" a="1"/>
  <c r="E3246" i="1" s="1"/>
  <c r="E3533" i="1" a="1"/>
  <c r="E3533" i="1" s="1"/>
  <c r="E3594" i="1" a="1"/>
  <c r="E3594" i="1" s="1"/>
  <c r="E3715" i="1" a="1"/>
  <c r="E3715" i="1" s="1"/>
  <c r="E3759" i="1" a="1"/>
  <c r="E3759" i="1" s="1"/>
  <c r="E3851" i="1" a="1"/>
  <c r="E3851" i="1" s="1"/>
  <c r="E3899" i="1" a="1"/>
  <c r="E3899" i="1" s="1"/>
  <c r="E3946" i="1" a="1"/>
  <c r="E3946" i="1" s="1"/>
  <c r="E3993" i="1" a="1"/>
  <c r="E3993" i="1" s="1"/>
  <c r="E4040" i="1" a="1"/>
  <c r="E4040" i="1" s="1"/>
  <c r="E4086" i="1" a="1"/>
  <c r="E4086" i="1" s="1"/>
  <c r="E4133" i="1" a="1"/>
  <c r="E4133" i="1" s="1"/>
  <c r="E4227" i="1" a="1"/>
  <c r="E4227" i="1" s="1"/>
  <c r="E4275" i="1" a="1"/>
  <c r="E4275" i="1" s="1"/>
  <c r="E4332" i="1" a="1"/>
  <c r="E4332" i="1" s="1"/>
  <c r="E4383" i="1" a="1"/>
  <c r="E4383" i="1" s="1"/>
  <c r="E4430" i="1" a="1"/>
  <c r="E4430" i="1" s="1"/>
  <c r="E4464" i="1" a="1"/>
  <c r="E4464" i="1" s="1"/>
  <c r="E4475" i="1" a="1"/>
  <c r="E4475" i="1" s="1"/>
  <c r="E4480" i="1" a="1"/>
  <c r="E4480" i="1" s="1"/>
  <c r="E4493" i="1" a="1"/>
  <c r="E4493" i="1" s="1"/>
  <c r="E4498" i="1" a="1"/>
  <c r="E4498" i="1" s="1"/>
  <c r="E4510" i="1" a="1"/>
  <c r="E4510" i="1" s="1"/>
  <c r="E4515" i="1" a="1"/>
  <c r="E4515" i="1" s="1"/>
  <c r="E4520" i="1" a="1"/>
  <c r="E4520" i="1" s="1"/>
  <c r="E4526" i="1" a="1"/>
  <c r="E4526" i="1" s="1"/>
  <c r="E4536" i="1" a="1"/>
  <c r="E4536" i="1" s="1"/>
  <c r="E4548" i="1" a="1"/>
  <c r="E4548" i="1" s="1"/>
  <c r="E4553" i="1" a="1"/>
  <c r="E4553" i="1" s="1"/>
  <c r="E4564" i="1" a="1"/>
  <c r="E4564" i="1" s="1"/>
  <c r="E4569" i="1" a="1"/>
  <c r="E4569" i="1" s="1"/>
  <c r="E4575" i="1" a="1"/>
  <c r="E4575" i="1" s="1"/>
  <c r="E4581" i="1" a="1"/>
  <c r="E4581" i="1" s="1"/>
  <c r="E4586" i="1" a="1"/>
  <c r="E4586" i="1" s="1"/>
  <c r="E4591" i="1" a="1"/>
  <c r="E4591" i="1" s="1"/>
  <c r="E4595" i="1" a="1"/>
  <c r="E4595" i="1" s="1"/>
  <c r="E4604" i="1" a="1"/>
  <c r="E4604" i="1" s="1"/>
  <c r="E4613" i="1" a="1"/>
  <c r="E4613" i="1" s="1"/>
  <c r="E4622" i="1" a="1"/>
  <c r="E4622" i="1" s="1"/>
  <c r="E4638" i="1" a="1"/>
  <c r="E4638" i="1" s="1"/>
  <c r="E4654" i="1" a="1"/>
  <c r="E4654" i="1" s="1"/>
  <c r="E4670" i="1" a="1"/>
  <c r="E4670" i="1" s="1"/>
  <c r="E4686" i="1" a="1"/>
  <c r="E4686" i="1" s="1"/>
  <c r="E4692" i="1" a="1"/>
  <c r="E4692" i="1" s="1"/>
  <c r="E4699" i="1" a="1"/>
  <c r="E4699" i="1" s="1"/>
  <c r="E4711" i="1" a="1"/>
  <c r="E4711" i="1" s="1"/>
  <c r="E4718" i="1" a="1"/>
  <c r="E4718" i="1" s="1"/>
  <c r="E4732" i="1" a="1"/>
  <c r="E4732" i="1" s="1"/>
  <c r="E4739" i="1" a="1"/>
  <c r="E4739" i="1" s="1"/>
  <c r="E4746" i="1" a="1"/>
  <c r="E4746" i="1" s="1"/>
  <c r="E4753" i="1" a="1"/>
  <c r="E4753" i="1" s="1"/>
  <c r="E4760" i="1" a="1"/>
  <c r="E4760" i="1" s="1"/>
  <c r="E4774" i="1" a="1"/>
  <c r="E4774" i="1" s="1"/>
  <c r="E4782" i="1" a="1"/>
  <c r="E4782" i="1" s="1"/>
  <c r="E4796" i="1" a="1"/>
  <c r="E4796" i="1" s="1"/>
  <c r="E4803" i="1" a="1"/>
  <c r="E4803" i="1" s="1"/>
  <c r="E4810" i="1" a="1"/>
  <c r="E4810" i="1" s="1"/>
  <c r="E4817" i="1" a="1"/>
  <c r="E4817" i="1" s="1"/>
  <c r="E4824" i="1" a="1"/>
  <c r="E4824" i="1" s="1"/>
  <c r="E4838" i="1" a="1"/>
  <c r="E4838" i="1" s="1"/>
  <c r="E4846" i="1" a="1"/>
  <c r="E4846" i="1" s="1"/>
  <c r="E4860" i="1" a="1"/>
  <c r="E4860" i="1" s="1"/>
  <c r="E4867" i="1" a="1"/>
  <c r="E4867" i="1" s="1"/>
  <c r="E4874" i="1" a="1"/>
  <c r="E4874" i="1" s="1"/>
  <c r="E4881" i="1" a="1"/>
  <c r="E4881" i="1" s="1"/>
  <c r="E4888" i="1" a="1"/>
  <c r="E4888" i="1" s="1"/>
  <c r="E4902" i="1" a="1"/>
  <c r="E4902" i="1" s="1"/>
  <c r="E4910" i="1" a="1"/>
  <c r="E4910" i="1" s="1"/>
  <c r="E4924" i="1" a="1"/>
  <c r="E4924" i="1" s="1"/>
  <c r="E4931" i="1" a="1"/>
  <c r="E4931" i="1" s="1"/>
  <c r="E4938" i="1" a="1"/>
  <c r="E4938" i="1" s="1"/>
  <c r="E4945" i="1" a="1"/>
  <c r="E4945" i="1" s="1"/>
  <c r="E4952" i="1" a="1"/>
  <c r="E4952" i="1" s="1"/>
  <c r="E4966" i="1" a="1"/>
  <c r="E4966" i="1" s="1"/>
  <c r="E4974" i="1" a="1"/>
  <c r="E4974" i="1" s="1"/>
  <c r="E4988" i="1" a="1"/>
  <c r="E4988" i="1" s="1"/>
  <c r="E4995" i="1" a="1"/>
  <c r="E4995" i="1" s="1"/>
  <c r="E5002" i="1" a="1"/>
  <c r="E5002" i="1" s="1"/>
  <c r="E5009" i="1" a="1"/>
  <c r="E5009" i="1" s="1"/>
  <c r="E5016" i="1" a="1"/>
  <c r="E5016" i="1" s="1"/>
  <c r="E5030" i="1" a="1"/>
  <c r="E5030" i="1" s="1"/>
  <c r="E5038" i="1" a="1"/>
  <c r="E5038" i="1" s="1"/>
  <c r="E5052" i="1" a="1"/>
  <c r="E5052" i="1" s="1"/>
  <c r="E5059" i="1" a="1"/>
  <c r="E5059" i="1" s="1"/>
  <c r="E5066" i="1" a="1"/>
  <c r="E5066" i="1" s="1"/>
  <c r="E5073" i="1" a="1"/>
  <c r="E5073" i="1" s="1"/>
  <c r="E5080" i="1" a="1"/>
  <c r="E5080" i="1" s="1"/>
  <c r="E5094" i="1" a="1"/>
  <c r="E5094" i="1" s="1"/>
  <c r="E5102" i="1" a="1"/>
  <c r="E5102" i="1" s="1"/>
  <c r="E5116" i="1" a="1"/>
  <c r="E5116" i="1" s="1"/>
  <c r="E5123" i="1" a="1"/>
  <c r="E5123" i="1" s="1"/>
  <c r="E5130" i="1" a="1"/>
  <c r="E5130" i="1" s="1"/>
  <c r="E5137" i="1" a="1"/>
  <c r="E5137" i="1" s="1"/>
  <c r="E5144" i="1" a="1"/>
  <c r="E5144" i="1" s="1"/>
  <c r="E5158" i="1" a="1"/>
  <c r="E5158" i="1" s="1"/>
  <c r="E5166" i="1" a="1"/>
  <c r="E5166" i="1" s="1"/>
  <c r="E5180" i="1" a="1"/>
  <c r="E5180" i="1" s="1"/>
  <c r="E5187" i="1" a="1"/>
  <c r="E5187" i="1" s="1"/>
  <c r="E5194" i="1" a="1"/>
  <c r="E5194" i="1" s="1"/>
  <c r="E5201" i="1" a="1"/>
  <c r="E5201" i="1" s="1"/>
  <c r="E5208" i="1" a="1"/>
  <c r="E5208" i="1" s="1"/>
  <c r="E5222" i="1" a="1"/>
  <c r="E5222" i="1" s="1"/>
  <c r="E5230" i="1" a="1"/>
  <c r="E5230" i="1" s="1"/>
  <c r="E5244" i="1" a="1"/>
  <c r="E5244" i="1" s="1"/>
  <c r="E5251" i="1" a="1"/>
  <c r="E5251" i="1" s="1"/>
  <c r="E5258" i="1" a="1"/>
  <c r="E5258" i="1" s="1"/>
  <c r="E5265" i="1" a="1"/>
  <c r="E5265" i="1" s="1"/>
  <c r="E5272" i="1" a="1"/>
  <c r="E5272" i="1" s="1"/>
  <c r="E5286" i="1" a="1"/>
  <c r="E5286" i="1" s="1"/>
  <c r="C2653" i="1" a="1"/>
  <c r="C2653" i="1" s="1"/>
  <c r="C2659" i="1" a="1"/>
  <c r="C2659" i="1" s="1"/>
  <c r="C2667" i="1" a="1"/>
  <c r="C2667" i="1" s="1"/>
  <c r="C2675" i="1" a="1"/>
  <c r="C2675" i="1" s="1"/>
  <c r="C2683" i="1" a="1"/>
  <c r="C2683" i="1" s="1"/>
  <c r="C2691" i="1" a="1"/>
  <c r="C2691" i="1" s="1"/>
  <c r="C2699" i="1" a="1"/>
  <c r="C2699" i="1" s="1"/>
  <c r="C2707" i="1" a="1"/>
  <c r="C2707" i="1" s="1"/>
  <c r="C2715" i="1" a="1"/>
  <c r="C2715" i="1" s="1"/>
  <c r="C2723" i="1" a="1"/>
  <c r="C2723" i="1" s="1"/>
  <c r="C2731" i="1" a="1"/>
  <c r="C2731" i="1" s="1"/>
  <c r="C2739" i="1" a="1"/>
  <c r="C2739" i="1" s="1"/>
  <c r="C2747" i="1" a="1"/>
  <c r="C2747" i="1" s="1"/>
  <c r="C2755" i="1" a="1"/>
  <c r="C2755" i="1" s="1"/>
  <c r="C2763" i="1" a="1"/>
  <c r="C2763" i="1" s="1"/>
  <c r="C2771" i="1" a="1"/>
  <c r="C2771" i="1" s="1"/>
  <c r="C2779" i="1" a="1"/>
  <c r="C2779" i="1" s="1"/>
  <c r="C2787" i="1" a="1"/>
  <c r="C2787" i="1" s="1"/>
  <c r="C2795" i="1" a="1"/>
  <c r="C2795" i="1" s="1"/>
  <c r="C2803" i="1" a="1"/>
  <c r="C2803" i="1" s="1"/>
  <c r="C2811" i="1" a="1"/>
  <c r="C2811" i="1" s="1"/>
  <c r="C2819" i="1" a="1"/>
  <c r="C2819" i="1" s="1"/>
  <c r="C2827" i="1" a="1"/>
  <c r="C2827" i="1" s="1"/>
  <c r="C2835" i="1" a="1"/>
  <c r="C2835" i="1" s="1"/>
  <c r="C2843" i="1" a="1"/>
  <c r="C2843" i="1" s="1"/>
  <c r="C2851" i="1" a="1"/>
  <c r="C2851" i="1" s="1"/>
  <c r="C2859" i="1" a="1"/>
  <c r="C2859" i="1" s="1"/>
  <c r="C2867" i="1" a="1"/>
  <c r="C2867" i="1" s="1"/>
  <c r="C2875" i="1" a="1"/>
  <c r="C2875" i="1" s="1"/>
  <c r="C2883" i="1" a="1"/>
  <c r="C2883" i="1" s="1"/>
  <c r="C2891" i="1" a="1"/>
  <c r="C2891" i="1" s="1"/>
  <c r="C2899" i="1" a="1"/>
  <c r="C2899" i="1" s="1"/>
  <c r="C2906" i="1" a="1"/>
  <c r="C2906" i="1" s="1"/>
  <c r="C2912" i="1" a="1"/>
  <c r="C2912" i="1" s="1"/>
  <c r="C2920" i="1" a="1"/>
  <c r="C2920" i="1" s="1"/>
  <c r="C2927" i="1" a="1"/>
  <c r="C2927" i="1" s="1"/>
  <c r="C2939" i="1" a="1"/>
  <c r="C2939" i="1" s="1"/>
  <c r="C2944" i="1" a="1"/>
  <c r="C2944" i="1" s="1"/>
  <c r="C2952" i="1" a="1"/>
  <c r="C2952" i="1" s="1"/>
  <c r="C2958" i="1" a="1"/>
  <c r="C2958" i="1" s="1"/>
  <c r="C2971" i="1" a="1"/>
  <c r="C2971" i="1" s="1"/>
  <c r="C2977" i="1" a="1"/>
  <c r="C2977" i="1" s="1"/>
  <c r="C2985" i="1" a="1"/>
  <c r="C2985" i="1" s="1"/>
  <c r="E3287" i="1" a="1"/>
  <c r="E3287" i="1" s="1"/>
  <c r="E3546" i="1" a="1"/>
  <c r="E3546" i="1" s="1"/>
  <c r="E3599" i="1" a="1"/>
  <c r="E3599" i="1" s="1"/>
  <c r="E3636" i="1" a="1"/>
  <c r="E3636" i="1" s="1"/>
  <c r="E3677" i="1" a="1"/>
  <c r="E3677" i="1" s="1"/>
  <c r="E3810" i="1" a="1"/>
  <c r="E3810" i="1" s="1"/>
  <c r="E3904" i="1" a="1"/>
  <c r="E3904" i="1" s="1"/>
  <c r="E3953" i="1" a="1"/>
  <c r="E3953" i="1" s="1"/>
  <c r="E3999" i="1" a="1"/>
  <c r="E3999" i="1" s="1"/>
  <c r="E4045" i="1" a="1"/>
  <c r="E4045" i="1" s="1"/>
  <c r="E4138" i="1" a="1"/>
  <c r="E4138" i="1" s="1"/>
  <c r="E4185" i="1" a="1"/>
  <c r="E4185" i="1" s="1"/>
  <c r="E4232" i="1" a="1"/>
  <c r="E4232" i="1" s="1"/>
  <c r="E4282" i="1" a="1"/>
  <c r="E4282" i="1" s="1"/>
  <c r="E4339" i="1" a="1"/>
  <c r="E4339" i="1" s="1"/>
  <c r="E4436" i="1" a="1"/>
  <c r="E4436" i="1" s="1"/>
  <c r="E4469" i="1" a="1"/>
  <c r="E4469" i="1" s="1"/>
  <c r="E4476" i="1" a="1"/>
  <c r="E4476" i="1" s="1"/>
  <c r="E4481" i="1" a="1"/>
  <c r="E4481" i="1" s="1"/>
  <c r="E4487" i="1" a="1"/>
  <c r="E4487" i="1" s="1"/>
  <c r="E4499" i="1" a="1"/>
  <c r="E4499" i="1" s="1"/>
  <c r="E4504" i="1" a="1"/>
  <c r="E4504" i="1" s="1"/>
  <c r="E4516" i="1" a="1"/>
  <c r="E4516" i="1" s="1"/>
  <c r="E4521" i="1" a="1"/>
  <c r="E4521" i="1" s="1"/>
  <c r="E4532" i="1" a="1"/>
  <c r="E4532" i="1" s="1"/>
  <c r="E4537" i="1" a="1"/>
  <c r="E4537" i="1" s="1"/>
  <c r="E4543" i="1" a="1"/>
  <c r="E4543" i="1" s="1"/>
  <c r="E4549" i="1" a="1"/>
  <c r="E4549" i="1" s="1"/>
  <c r="E4554" i="1" a="1"/>
  <c r="E4554" i="1" s="1"/>
  <c r="E4559" i="1" a="1"/>
  <c r="E4559" i="1" s="1"/>
  <c r="E4565" i="1" a="1"/>
  <c r="E4565" i="1" s="1"/>
  <c r="E4570" i="1" a="1"/>
  <c r="E4570" i="1" s="1"/>
  <c r="E4600" i="1" a="1"/>
  <c r="E4600" i="1" s="1"/>
  <c r="E4609" i="1" a="1"/>
  <c r="E4609" i="1" s="1"/>
  <c r="E4618" i="1" a="1"/>
  <c r="E4618" i="1" s="1"/>
  <c r="E4623" i="1" a="1"/>
  <c r="E4623" i="1" s="1"/>
  <c r="E4628" i="1" a="1"/>
  <c r="E4628" i="1" s="1"/>
  <c r="E4633" i="1" a="1"/>
  <c r="E4633" i="1" s="1"/>
  <c r="E4639" i="1" a="1"/>
  <c r="E4639" i="1" s="1"/>
  <c r="E4644" i="1" a="1"/>
  <c r="E4644" i="1" s="1"/>
  <c r="E4649" i="1" a="1"/>
  <c r="E4649" i="1" s="1"/>
  <c r="E4655" i="1" a="1"/>
  <c r="E4655" i="1" s="1"/>
  <c r="E4660" i="1" a="1"/>
  <c r="E4660" i="1" s="1"/>
  <c r="E4665" i="1" a="1"/>
  <c r="E4665" i="1" s="1"/>
  <c r="E4671" i="1" a="1"/>
  <c r="E4671" i="1" s="1"/>
  <c r="E4676" i="1" a="1"/>
  <c r="E4676" i="1" s="1"/>
  <c r="E4681" i="1" a="1"/>
  <c r="E4681" i="1" s="1"/>
  <c r="E4687" i="1" a="1"/>
  <c r="E4687" i="1" s="1"/>
  <c r="E4705" i="1" a="1"/>
  <c r="E4705" i="1" s="1"/>
  <c r="E4712" i="1" a="1"/>
  <c r="E4712" i="1" s="1"/>
  <c r="E4719" i="1" a="1"/>
  <c r="E4719" i="1" s="1"/>
  <c r="E4725" i="1" a="1"/>
  <c r="E4725" i="1" s="1"/>
  <c r="E4733" i="1" a="1"/>
  <c r="E4733" i="1" s="1"/>
  <c r="E4740" i="1" a="1"/>
  <c r="E4740" i="1" s="1"/>
  <c r="E4747" i="1" a="1"/>
  <c r="E4747" i="1" s="1"/>
  <c r="E4754" i="1" a="1"/>
  <c r="E4754" i="1" s="1"/>
  <c r="E4761" i="1" a="1"/>
  <c r="E4761" i="1" s="1"/>
  <c r="E4768" i="1" a="1"/>
  <c r="E4768" i="1" s="1"/>
  <c r="E4775" i="1" a="1"/>
  <c r="E4775" i="1" s="1"/>
  <c r="E4783" i="1" a="1"/>
  <c r="E4783" i="1" s="1"/>
  <c r="E4789" i="1" a="1"/>
  <c r="E4789" i="1" s="1"/>
  <c r="E4797" i="1" a="1"/>
  <c r="E4797" i="1" s="1"/>
  <c r="E4804" i="1" a="1"/>
  <c r="E4804" i="1" s="1"/>
  <c r="E4811" i="1" a="1"/>
  <c r="E4811" i="1" s="1"/>
  <c r="E4818" i="1" a="1"/>
  <c r="E4818" i="1" s="1"/>
  <c r="E4825" i="1" a="1"/>
  <c r="E4825" i="1" s="1"/>
  <c r="E4832" i="1" a="1"/>
  <c r="E4832" i="1" s="1"/>
  <c r="E4839" i="1" a="1"/>
  <c r="E4839" i="1" s="1"/>
  <c r="E4847" i="1" a="1"/>
  <c r="E4847" i="1" s="1"/>
  <c r="E4853" i="1" a="1"/>
  <c r="E4853" i="1" s="1"/>
  <c r="E4861" i="1" a="1"/>
  <c r="E4861" i="1" s="1"/>
  <c r="E4868" i="1" a="1"/>
  <c r="E4868" i="1" s="1"/>
  <c r="E4875" i="1" a="1"/>
  <c r="E4875" i="1" s="1"/>
  <c r="E4882" i="1" a="1"/>
  <c r="E4882" i="1" s="1"/>
  <c r="E4889" i="1" a="1"/>
  <c r="E4889" i="1" s="1"/>
  <c r="E4896" i="1" a="1"/>
  <c r="E4896" i="1" s="1"/>
  <c r="E4903" i="1" a="1"/>
  <c r="E4903" i="1" s="1"/>
  <c r="E4911" i="1" a="1"/>
  <c r="E4911" i="1" s="1"/>
  <c r="E4917" i="1" a="1"/>
  <c r="E4917" i="1" s="1"/>
  <c r="E4925" i="1" a="1"/>
  <c r="E4925" i="1" s="1"/>
  <c r="E4932" i="1" a="1"/>
  <c r="E4932" i="1" s="1"/>
  <c r="E4939" i="1" a="1"/>
  <c r="E4939" i="1" s="1"/>
  <c r="E4946" i="1" a="1"/>
  <c r="E4946" i="1" s="1"/>
  <c r="E4953" i="1" a="1"/>
  <c r="E4953" i="1" s="1"/>
  <c r="E4960" i="1" a="1"/>
  <c r="E4960" i="1" s="1"/>
  <c r="E4967" i="1" a="1"/>
  <c r="E4967" i="1" s="1"/>
  <c r="E4975" i="1" a="1"/>
  <c r="E4975" i="1" s="1"/>
  <c r="E4981" i="1" a="1"/>
  <c r="E4981" i="1" s="1"/>
  <c r="E4989" i="1" a="1"/>
  <c r="E4989" i="1" s="1"/>
  <c r="E4996" i="1" a="1"/>
  <c r="E4996" i="1" s="1"/>
  <c r="E5003" i="1" a="1"/>
  <c r="E5003" i="1" s="1"/>
  <c r="E5010" i="1" a="1"/>
  <c r="E5010" i="1" s="1"/>
  <c r="E5017" i="1" a="1"/>
  <c r="E5017" i="1" s="1"/>
  <c r="E5024" i="1" a="1"/>
  <c r="E5024" i="1" s="1"/>
  <c r="E5031" i="1" a="1"/>
  <c r="E5031" i="1" s="1"/>
  <c r="E5039" i="1" a="1"/>
  <c r="E5039" i="1" s="1"/>
  <c r="E5045" i="1" a="1"/>
  <c r="E5045" i="1" s="1"/>
  <c r="E5053" i="1" a="1"/>
  <c r="E5053" i="1" s="1"/>
  <c r="E5060" i="1" a="1"/>
  <c r="E5060" i="1" s="1"/>
  <c r="E5067" i="1" a="1"/>
  <c r="E5067" i="1" s="1"/>
  <c r="E5074" i="1" a="1"/>
  <c r="E5074" i="1" s="1"/>
  <c r="E5081" i="1" a="1"/>
  <c r="E5081" i="1" s="1"/>
  <c r="E5088" i="1" a="1"/>
  <c r="E5088" i="1" s="1"/>
  <c r="E5095" i="1" a="1"/>
  <c r="E5095" i="1" s="1"/>
  <c r="E5103" i="1" a="1"/>
  <c r="E5103" i="1" s="1"/>
  <c r="E5109" i="1" a="1"/>
  <c r="E5109" i="1" s="1"/>
  <c r="E5117" i="1" a="1"/>
  <c r="E5117" i="1" s="1"/>
  <c r="E5124" i="1" a="1"/>
  <c r="E5124" i="1" s="1"/>
  <c r="E5131" i="1" a="1"/>
  <c r="E5131" i="1" s="1"/>
  <c r="E5138" i="1" a="1"/>
  <c r="E5138" i="1" s="1"/>
  <c r="E5145" i="1" a="1"/>
  <c r="E5145" i="1" s="1"/>
  <c r="E5152" i="1" a="1"/>
  <c r="E5152" i="1" s="1"/>
  <c r="E5159" i="1" a="1"/>
  <c r="E5159" i="1" s="1"/>
  <c r="E5167" i="1" a="1"/>
  <c r="E5167" i="1" s="1"/>
  <c r="E5173" i="1" a="1"/>
  <c r="E5173" i="1" s="1"/>
  <c r="E5181" i="1" a="1"/>
  <c r="E5181" i="1" s="1"/>
  <c r="E5188" i="1" a="1"/>
  <c r="E5188" i="1" s="1"/>
  <c r="E5195" i="1" a="1"/>
  <c r="E5195" i="1" s="1"/>
  <c r="E5202" i="1" a="1"/>
  <c r="E5202" i="1" s="1"/>
  <c r="E5209" i="1" a="1"/>
  <c r="E5209" i="1" s="1"/>
  <c r="E5216" i="1" a="1"/>
  <c r="E5216" i="1" s="1"/>
  <c r="E3328" i="1" a="1"/>
  <c r="E3328" i="1" s="1"/>
  <c r="E3561" i="1" a="1"/>
  <c r="E3561" i="1" s="1"/>
  <c r="E3641" i="1" a="1"/>
  <c r="E3641" i="1" s="1"/>
  <c r="E3682" i="1" a="1"/>
  <c r="E3682" i="1" s="1"/>
  <c r="E3726" i="1" a="1"/>
  <c r="E3726" i="1" s="1"/>
  <c r="E3770" i="1" a="1"/>
  <c r="E3770" i="1" s="1"/>
  <c r="E3863" i="1" a="1"/>
  <c r="E3863" i="1" s="1"/>
  <c r="E3911" i="1" a="1"/>
  <c r="E3911" i="1" s="1"/>
  <c r="E3958" i="1" a="1"/>
  <c r="E3958" i="1" s="1"/>
  <c r="E4005" i="1" a="1"/>
  <c r="E4005" i="1" s="1"/>
  <c r="E4097" i="1" a="1"/>
  <c r="E4097" i="1" s="1"/>
  <c r="E4145" i="1" a="1"/>
  <c r="E4145" i="1" s="1"/>
  <c r="E4191" i="1" a="1"/>
  <c r="E4191" i="1" s="1"/>
  <c r="E4238" i="1" a="1"/>
  <c r="E4238" i="1" s="1"/>
  <c r="E4289" i="1" a="1"/>
  <c r="E4289" i="1" s="1"/>
  <c r="E4346" i="1" a="1"/>
  <c r="E4346" i="1" s="1"/>
  <c r="E4395" i="1" a="1"/>
  <c r="E4395" i="1" s="1"/>
  <c r="E4441" i="1" a="1"/>
  <c r="E4441" i="1" s="1"/>
  <c r="E4477" i="1" a="1"/>
  <c r="E4477" i="1" s="1"/>
  <c r="E4482" i="1" a="1"/>
  <c r="E4482" i="1" s="1"/>
  <c r="E4494" i="1" a="1"/>
  <c r="E4494" i="1" s="1"/>
  <c r="E4500" i="1" a="1"/>
  <c r="E4500" i="1" s="1"/>
  <c r="E4505" i="1" a="1"/>
  <c r="E4505" i="1" s="1"/>
  <c r="E4511" i="1" a="1"/>
  <c r="E4511" i="1" s="1"/>
  <c r="E4517" i="1" a="1"/>
  <c r="E4517" i="1" s="1"/>
  <c r="E4522" i="1" a="1"/>
  <c r="E4522" i="1" s="1"/>
  <c r="E4527" i="1" a="1"/>
  <c r="E4527" i="1" s="1"/>
  <c r="E4533" i="1" a="1"/>
  <c r="E4533" i="1" s="1"/>
  <c r="E4538" i="1" a="1"/>
  <c r="E4538" i="1" s="1"/>
  <c r="E4571" i="1" a="1"/>
  <c r="E4571" i="1" s="1"/>
  <c r="E4576" i="1" a="1"/>
  <c r="E4576" i="1" s="1"/>
  <c r="E4582" i="1" a="1"/>
  <c r="E4582" i="1" s="1"/>
  <c r="E4587" i="1" a="1"/>
  <c r="E4587" i="1" s="1"/>
  <c r="E4592" i="1" a="1"/>
  <c r="E4592" i="1" s="1"/>
  <c r="E4596" i="1" a="1"/>
  <c r="E4596" i="1" s="1"/>
  <c r="E4605" i="1" a="1"/>
  <c r="E4605" i="1" s="1"/>
  <c r="E4614" i="1" a="1"/>
  <c r="E4614" i="1" s="1"/>
  <c r="E4619" i="1" a="1"/>
  <c r="E4619" i="1" s="1"/>
  <c r="E4634" i="1" a="1"/>
  <c r="E4634" i="1" s="1"/>
  <c r="E4650" i="1" a="1"/>
  <c r="E4650" i="1" s="1"/>
  <c r="E4666" i="1" a="1"/>
  <c r="E4666" i="1" s="1"/>
  <c r="E4682" i="1" a="1"/>
  <c r="E4682" i="1" s="1"/>
  <c r="E4693" i="1" a="1"/>
  <c r="E4693" i="1" s="1"/>
  <c r="E4700" i="1" a="1"/>
  <c r="E4700" i="1" s="1"/>
  <c r="E4706" i="1" a="1"/>
  <c r="E4706" i="1" s="1"/>
  <c r="E4713" i="1" a="1"/>
  <c r="E4713" i="1" s="1"/>
  <c r="E4726" i="1" a="1"/>
  <c r="E4726" i="1" s="1"/>
  <c r="E4734" i="1" a="1"/>
  <c r="E4734" i="1" s="1"/>
  <c r="E4748" i="1" a="1"/>
  <c r="E4748" i="1" s="1"/>
  <c r="E4755" i="1" a="1"/>
  <c r="E4755" i="1" s="1"/>
  <c r="E4762" i="1" a="1"/>
  <c r="E4762" i="1" s="1"/>
  <c r="E4769" i="1" a="1"/>
  <c r="E4769" i="1" s="1"/>
  <c r="E4776" i="1" a="1"/>
  <c r="E4776" i="1" s="1"/>
  <c r="E4790" i="1" a="1"/>
  <c r="E4790" i="1" s="1"/>
  <c r="E4798" i="1" a="1"/>
  <c r="E4798" i="1" s="1"/>
  <c r="E4812" i="1" a="1"/>
  <c r="E4812" i="1" s="1"/>
  <c r="E4819" i="1" a="1"/>
  <c r="E4819" i="1" s="1"/>
  <c r="E4826" i="1" a="1"/>
  <c r="E4826" i="1" s="1"/>
  <c r="E4833" i="1" a="1"/>
  <c r="E4833" i="1" s="1"/>
  <c r="E4840" i="1" a="1"/>
  <c r="E4840" i="1" s="1"/>
  <c r="E4854" i="1" a="1"/>
  <c r="E4854" i="1" s="1"/>
  <c r="E4862" i="1" a="1"/>
  <c r="E4862" i="1" s="1"/>
  <c r="E4876" i="1" a="1"/>
  <c r="E4876" i="1" s="1"/>
  <c r="E4883" i="1" a="1"/>
  <c r="E4883" i="1" s="1"/>
  <c r="E4890" i="1" a="1"/>
  <c r="E4890" i="1" s="1"/>
  <c r="E4897" i="1" a="1"/>
  <c r="E4897" i="1" s="1"/>
  <c r="E4904" i="1" a="1"/>
  <c r="E4904" i="1" s="1"/>
  <c r="E4918" i="1" a="1"/>
  <c r="E4918" i="1" s="1"/>
  <c r="E4926" i="1" a="1"/>
  <c r="E4926" i="1" s="1"/>
  <c r="E4940" i="1" a="1"/>
  <c r="E4940" i="1" s="1"/>
  <c r="E4947" i="1" a="1"/>
  <c r="E4947" i="1" s="1"/>
  <c r="E4954" i="1" a="1"/>
  <c r="E4954" i="1" s="1"/>
  <c r="E4961" i="1" a="1"/>
  <c r="E4961" i="1" s="1"/>
  <c r="E4968" i="1" a="1"/>
  <c r="E4968" i="1" s="1"/>
  <c r="E4982" i="1" a="1"/>
  <c r="E4982" i="1" s="1"/>
  <c r="E4990" i="1" a="1"/>
  <c r="E4990" i="1" s="1"/>
  <c r="E5004" i="1" a="1"/>
  <c r="E5004" i="1" s="1"/>
  <c r="E5011" i="1" a="1"/>
  <c r="E5011" i="1" s="1"/>
  <c r="E5018" i="1" a="1"/>
  <c r="E5018" i="1" s="1"/>
  <c r="E5025" i="1" a="1"/>
  <c r="E5025" i="1" s="1"/>
  <c r="E5032" i="1" a="1"/>
  <c r="E5032" i="1" s="1"/>
  <c r="E5046" i="1" a="1"/>
  <c r="E5046" i="1" s="1"/>
  <c r="E5054" i="1" a="1"/>
  <c r="E5054" i="1" s="1"/>
  <c r="E5068" i="1" a="1"/>
  <c r="E5068" i="1" s="1"/>
  <c r="E5075" i="1" a="1"/>
  <c r="E5075" i="1" s="1"/>
  <c r="E5082" i="1" a="1"/>
  <c r="E5082" i="1" s="1"/>
  <c r="E5089" i="1" a="1"/>
  <c r="E5089" i="1" s="1"/>
  <c r="E5096" i="1" a="1"/>
  <c r="E5096" i="1" s="1"/>
  <c r="E5110" i="1" a="1"/>
  <c r="E5110" i="1" s="1"/>
  <c r="E5118" i="1" a="1"/>
  <c r="E5118" i="1" s="1"/>
  <c r="E5132" i="1" a="1"/>
  <c r="E5132" i="1" s="1"/>
  <c r="E5139" i="1" a="1"/>
  <c r="E5139" i="1" s="1"/>
  <c r="E5146" i="1" a="1"/>
  <c r="E5146" i="1" s="1"/>
  <c r="E5153" i="1" a="1"/>
  <c r="E5153" i="1" s="1"/>
  <c r="E5160" i="1" a="1"/>
  <c r="E5160" i="1" s="1"/>
  <c r="E5174" i="1" a="1"/>
  <c r="E5174" i="1" s="1"/>
  <c r="E5182" i="1" a="1"/>
  <c r="E5182" i="1" s="1"/>
  <c r="E5196" i="1" a="1"/>
  <c r="E5196" i="1" s="1"/>
  <c r="E5203" i="1" a="1"/>
  <c r="E5203" i="1" s="1"/>
  <c r="E5210" i="1" a="1"/>
  <c r="E5210" i="1" s="1"/>
  <c r="E5217" i="1" a="1"/>
  <c r="E5217" i="1" s="1"/>
  <c r="E5224" i="1" a="1"/>
  <c r="E5224" i="1" s="1"/>
  <c r="E5238" i="1" a="1"/>
  <c r="E5238" i="1" s="1"/>
  <c r="E5246" i="1" a="1"/>
  <c r="E5246" i="1" s="1"/>
  <c r="E5260" i="1" a="1"/>
  <c r="E5260" i="1" s="1"/>
  <c r="E5267" i="1" a="1"/>
  <c r="E5267" i="1" s="1"/>
  <c r="E5274" i="1" a="1"/>
  <c r="E5274" i="1" s="1"/>
  <c r="E5281" i="1" a="1"/>
  <c r="E5281" i="1" s="1"/>
  <c r="E5288" i="1" a="1"/>
  <c r="E5288" i="1" s="1"/>
  <c r="C2655" i="1" a="1"/>
  <c r="C2655" i="1" s="1"/>
  <c r="C2661" i="1" a="1"/>
  <c r="C2661" i="1" s="1"/>
  <c r="C2669" i="1" a="1"/>
  <c r="C2669" i="1" s="1"/>
  <c r="C2677" i="1" a="1"/>
  <c r="C2677" i="1" s="1"/>
  <c r="C2685" i="1" a="1"/>
  <c r="C2685" i="1" s="1"/>
  <c r="C2693" i="1" a="1"/>
  <c r="C2693" i="1" s="1"/>
  <c r="C2701" i="1" a="1"/>
  <c r="C2701" i="1" s="1"/>
  <c r="C2709" i="1" a="1"/>
  <c r="C2709" i="1" s="1"/>
  <c r="C2717" i="1" a="1"/>
  <c r="C2717" i="1" s="1"/>
  <c r="C2725" i="1" a="1"/>
  <c r="C2725" i="1" s="1"/>
  <c r="C2733" i="1" a="1"/>
  <c r="C2733" i="1" s="1"/>
  <c r="C2741" i="1" a="1"/>
  <c r="C2741" i="1" s="1"/>
  <c r="C2749" i="1" a="1"/>
  <c r="C2749" i="1" s="1"/>
  <c r="C2757" i="1" a="1"/>
  <c r="C2757" i="1" s="1"/>
  <c r="C2765" i="1" a="1"/>
  <c r="C2765" i="1" s="1"/>
  <c r="C2773" i="1" a="1"/>
  <c r="C2773" i="1" s="1"/>
  <c r="C2781" i="1" a="1"/>
  <c r="C2781" i="1" s="1"/>
  <c r="C2789" i="1" a="1"/>
  <c r="C2789" i="1" s="1"/>
  <c r="C2797" i="1" a="1"/>
  <c r="C2797" i="1" s="1"/>
  <c r="C2805" i="1" a="1"/>
  <c r="C2805" i="1" s="1"/>
  <c r="C2813" i="1" a="1"/>
  <c r="C2813" i="1" s="1"/>
  <c r="C2821" i="1" a="1"/>
  <c r="C2821" i="1" s="1"/>
  <c r="E3369" i="1" a="1"/>
  <c r="E3369" i="1" s="1"/>
  <c r="E3569" i="1" a="1"/>
  <c r="E3569" i="1" s="1"/>
  <c r="E3608" i="1" a="1"/>
  <c r="E3608" i="1" s="1"/>
  <c r="E3688" i="1" a="1"/>
  <c r="E3688" i="1" s="1"/>
  <c r="E3822" i="1" a="1"/>
  <c r="E3822" i="1" s="1"/>
  <c r="E3869" i="1" a="1"/>
  <c r="E3869" i="1" s="1"/>
  <c r="E3917" i="1" a="1"/>
  <c r="E3917" i="1" s="1"/>
  <c r="E4010" i="1" a="1"/>
  <c r="E4010" i="1" s="1"/>
  <c r="E4057" i="1" a="1"/>
  <c r="E4057" i="1" s="1"/>
  <c r="E4104" i="1" a="1"/>
  <c r="E4104" i="1" s="1"/>
  <c r="E4150" i="1" a="1"/>
  <c r="E4150" i="1" s="1"/>
  <c r="E4197" i="1" a="1"/>
  <c r="E4197" i="1" s="1"/>
  <c r="E4243" i="1" a="1"/>
  <c r="E4243" i="1" s="1"/>
  <c r="E4296" i="1" a="1"/>
  <c r="E4296" i="1" s="1"/>
  <c r="E4354" i="1" a="1"/>
  <c r="E4354" i="1" s="1"/>
  <c r="E4400" i="1" a="1"/>
  <c r="E4400" i="1" s="1"/>
  <c r="E4447" i="1" a="1"/>
  <c r="E4447" i="1" s="1"/>
  <c r="E4471" i="1" a="1"/>
  <c r="E4471" i="1" s="1"/>
  <c r="E4483" i="1" a="1"/>
  <c r="E4483" i="1" s="1"/>
  <c r="E4488" i="1" a="1"/>
  <c r="E4488" i="1" s="1"/>
  <c r="E4501" i="1" a="1"/>
  <c r="E4501" i="1" s="1"/>
  <c r="E4506" i="1" a="1"/>
  <c r="E4506" i="1" s="1"/>
  <c r="E4539" i="1" a="1"/>
  <c r="E4539" i="1" s="1"/>
  <c r="E4544" i="1" a="1"/>
  <c r="E4544" i="1" s="1"/>
  <c r="E4550" i="1" a="1"/>
  <c r="E4550" i="1" s="1"/>
  <c r="E4555" i="1" a="1"/>
  <c r="E4555" i="1" s="1"/>
  <c r="E4560" i="1" a="1"/>
  <c r="E4560" i="1" s="1"/>
  <c r="E4566" i="1" a="1"/>
  <c r="E4566" i="1" s="1"/>
  <c r="E4572" i="1" a="1"/>
  <c r="E4572" i="1" s="1"/>
  <c r="E4577" i="1" a="1"/>
  <c r="E4577" i="1" s="1"/>
  <c r="E4588" i="1" a="1"/>
  <c r="E4588" i="1" s="1"/>
  <c r="E4601" i="1" a="1"/>
  <c r="E4601" i="1" s="1"/>
  <c r="E4610" i="1" a="1"/>
  <c r="E4610" i="1" s="1"/>
  <c r="E4615" i="1" a="1"/>
  <c r="E4615" i="1" s="1"/>
  <c r="E4624" i="1" a="1"/>
  <c r="E4624" i="1" s="1"/>
  <c r="E4629" i="1" a="1"/>
  <c r="E4629" i="1" s="1"/>
  <c r="E4635" i="1" a="1"/>
  <c r="E4635" i="1" s="1"/>
  <c r="E4640" i="1" a="1"/>
  <c r="E4640" i="1" s="1"/>
  <c r="E4645" i="1" a="1"/>
  <c r="E4645" i="1" s="1"/>
  <c r="E4651" i="1" a="1"/>
  <c r="E4651" i="1" s="1"/>
  <c r="E4656" i="1" a="1"/>
  <c r="E4656" i="1" s="1"/>
  <c r="E4661" i="1" a="1"/>
  <c r="E4661" i="1" s="1"/>
  <c r="E4667" i="1" a="1"/>
  <c r="E4667" i="1" s="1"/>
  <c r="E4672" i="1" a="1"/>
  <c r="E4672" i="1" s="1"/>
  <c r="E4677" i="1" a="1"/>
  <c r="E4677" i="1" s="1"/>
  <c r="E4683" i="1" a="1"/>
  <c r="E4683" i="1" s="1"/>
  <c r="E4688" i="1" a="1"/>
  <c r="E4688" i="1" s="1"/>
  <c r="E4694" i="1" a="1"/>
  <c r="E4694" i="1" s="1"/>
  <c r="E4701" i="1" a="1"/>
  <c r="E4701" i="1" s="1"/>
  <c r="E4707" i="1" a="1"/>
  <c r="E4707" i="1" s="1"/>
  <c r="E4714" i="1" a="1"/>
  <c r="E4714" i="1" s="1"/>
  <c r="E4720" i="1" a="1"/>
  <c r="E4720" i="1" s="1"/>
  <c r="E4727" i="1" a="1"/>
  <c r="E4727" i="1" s="1"/>
  <c r="E4735" i="1" a="1"/>
  <c r="E4735" i="1" s="1"/>
  <c r="E4741" i="1" a="1"/>
  <c r="E4741" i="1" s="1"/>
  <c r="E4749" i="1" a="1"/>
  <c r="E4749" i="1" s="1"/>
  <c r="E4756" i="1" a="1"/>
  <c r="E4756" i="1" s="1"/>
  <c r="E4763" i="1" a="1"/>
  <c r="E4763" i="1" s="1"/>
  <c r="E4770" i="1" a="1"/>
  <c r="E4770" i="1" s="1"/>
  <c r="E4777" i="1" a="1"/>
  <c r="E4777" i="1" s="1"/>
  <c r="E4784" i="1" a="1"/>
  <c r="E4784" i="1" s="1"/>
  <c r="E4791" i="1" a="1"/>
  <c r="E4791" i="1" s="1"/>
  <c r="E4799" i="1" a="1"/>
  <c r="E4799" i="1" s="1"/>
  <c r="E4805" i="1" a="1"/>
  <c r="E4805" i="1" s="1"/>
  <c r="E4813" i="1" a="1"/>
  <c r="E4813" i="1" s="1"/>
  <c r="E4820" i="1" a="1"/>
  <c r="E4820" i="1" s="1"/>
  <c r="E4827" i="1" a="1"/>
  <c r="E4827" i="1" s="1"/>
  <c r="E4834" i="1" a="1"/>
  <c r="E4834" i="1" s="1"/>
  <c r="E4841" i="1" a="1"/>
  <c r="E4841" i="1" s="1"/>
  <c r="E4848" i="1" a="1"/>
  <c r="E4848" i="1" s="1"/>
  <c r="E4855" i="1" a="1"/>
  <c r="E4855" i="1" s="1"/>
  <c r="E4863" i="1" a="1"/>
  <c r="E4863" i="1" s="1"/>
  <c r="E4869" i="1" a="1"/>
  <c r="E4869" i="1" s="1"/>
  <c r="E4877" i="1" a="1"/>
  <c r="E4877" i="1" s="1"/>
  <c r="E4884" i="1" a="1"/>
  <c r="E4884" i="1" s="1"/>
  <c r="E4891" i="1" a="1"/>
  <c r="E4891" i="1" s="1"/>
  <c r="E4898" i="1" a="1"/>
  <c r="E4898" i="1" s="1"/>
  <c r="E4905" i="1" a="1"/>
  <c r="E4905" i="1" s="1"/>
  <c r="E4912" i="1" a="1"/>
  <c r="E4912" i="1" s="1"/>
  <c r="E4919" i="1" a="1"/>
  <c r="E4919" i="1" s="1"/>
  <c r="E4927" i="1" a="1"/>
  <c r="E4927" i="1" s="1"/>
  <c r="E4933" i="1" a="1"/>
  <c r="E4933" i="1" s="1"/>
  <c r="E4941" i="1" a="1"/>
  <c r="E4941" i="1" s="1"/>
  <c r="E4948" i="1" a="1"/>
  <c r="E4948" i="1" s="1"/>
  <c r="E4955" i="1" a="1"/>
  <c r="E4955" i="1" s="1"/>
  <c r="E4962" i="1" a="1"/>
  <c r="E4962" i="1" s="1"/>
  <c r="E4969" i="1" a="1"/>
  <c r="E4969" i="1" s="1"/>
  <c r="E4976" i="1" a="1"/>
  <c r="E4976" i="1" s="1"/>
  <c r="E4983" i="1" a="1"/>
  <c r="E4983" i="1" s="1"/>
  <c r="E4991" i="1" a="1"/>
  <c r="E4991" i="1" s="1"/>
  <c r="E4997" i="1" a="1"/>
  <c r="E4997" i="1" s="1"/>
  <c r="E5005" i="1" a="1"/>
  <c r="E5005" i="1" s="1"/>
  <c r="E5012" i="1" a="1"/>
  <c r="E5012" i="1" s="1"/>
  <c r="E5019" i="1" a="1"/>
  <c r="E5019" i="1" s="1"/>
  <c r="E5026" i="1" a="1"/>
  <c r="E5026" i="1" s="1"/>
  <c r="E5033" i="1" a="1"/>
  <c r="E5033" i="1" s="1"/>
  <c r="E5040" i="1" a="1"/>
  <c r="E5040" i="1" s="1"/>
  <c r="E5047" i="1" a="1"/>
  <c r="E5047" i="1" s="1"/>
  <c r="E5055" i="1" a="1"/>
  <c r="E5055" i="1" s="1"/>
  <c r="E5061" i="1" a="1"/>
  <c r="E5061" i="1" s="1"/>
  <c r="E5069" i="1" a="1"/>
  <c r="E5069" i="1" s="1"/>
  <c r="E5076" i="1" a="1"/>
  <c r="E5076" i="1" s="1"/>
  <c r="E5083" i="1" a="1"/>
  <c r="E5083" i="1" s="1"/>
  <c r="E5090" i="1" a="1"/>
  <c r="E5090" i="1" s="1"/>
  <c r="E5097" i="1" a="1"/>
  <c r="E5097" i="1" s="1"/>
  <c r="E5104" i="1" a="1"/>
  <c r="E5104" i="1" s="1"/>
  <c r="E5111" i="1" a="1"/>
  <c r="E5111" i="1" s="1"/>
  <c r="E5119" i="1" a="1"/>
  <c r="E5119" i="1" s="1"/>
  <c r="E5125" i="1" a="1"/>
  <c r="E5125" i="1" s="1"/>
  <c r="E5133" i="1" a="1"/>
  <c r="E5133" i="1" s="1"/>
  <c r="E5140" i="1" a="1"/>
  <c r="E5140" i="1" s="1"/>
  <c r="E5147" i="1" a="1"/>
  <c r="E5147" i="1" s="1"/>
  <c r="E5154" i="1" a="1"/>
  <c r="E5154" i="1" s="1"/>
  <c r="E5161" i="1" a="1"/>
  <c r="E5161" i="1" s="1"/>
  <c r="E5168" i="1" a="1"/>
  <c r="E5168" i="1" s="1"/>
  <c r="E5175" i="1" a="1"/>
  <c r="E5175" i="1" s="1"/>
  <c r="E5183" i="1" a="1"/>
  <c r="E5183" i="1" s="1"/>
  <c r="E5189" i="1" a="1"/>
  <c r="E5189" i="1" s="1"/>
  <c r="E5197" i="1" a="1"/>
  <c r="E5197" i="1" s="1"/>
  <c r="E5204" i="1" a="1"/>
  <c r="E5204" i="1" s="1"/>
  <c r="E5211" i="1" a="1"/>
  <c r="E5211" i="1" s="1"/>
  <c r="E5218" i="1" a="1"/>
  <c r="E5218" i="1" s="1"/>
  <c r="E5225" i="1" a="1"/>
  <c r="E5225" i="1" s="1"/>
  <c r="E5232" i="1" a="1"/>
  <c r="E5232" i="1" s="1"/>
  <c r="E5239" i="1" a="1"/>
  <c r="E5239" i="1" s="1"/>
  <c r="E5247" i="1" a="1"/>
  <c r="E5247" i="1" s="1"/>
  <c r="E5253" i="1" a="1"/>
  <c r="E5253" i="1" s="1"/>
  <c r="E5261" i="1" a="1"/>
  <c r="E5261" i="1" s="1"/>
  <c r="E5268" i="1" a="1"/>
  <c r="E5268" i="1" s="1"/>
  <c r="E5275" i="1" a="1"/>
  <c r="E5275" i="1" s="1"/>
  <c r="E5282" i="1" a="1"/>
  <c r="E5282" i="1" s="1"/>
  <c r="E5289" i="1" a="1"/>
  <c r="E5289" i="1" s="1"/>
  <c r="C2662" i="1" a="1"/>
  <c r="C2662" i="1" s="1"/>
  <c r="C2670" i="1" a="1"/>
  <c r="C2670" i="1" s="1"/>
  <c r="C2678" i="1" a="1"/>
  <c r="C2678" i="1" s="1"/>
  <c r="C2686" i="1" a="1"/>
  <c r="C2686" i="1" s="1"/>
  <c r="C2694" i="1" a="1"/>
  <c r="C2694" i="1" s="1"/>
  <c r="C2702" i="1" a="1"/>
  <c r="C2702" i="1" s="1"/>
  <c r="C2710" i="1" a="1"/>
  <c r="C2710" i="1" s="1"/>
  <c r="C2718" i="1" a="1"/>
  <c r="C2718" i="1" s="1"/>
  <c r="C2726" i="1" a="1"/>
  <c r="C2726" i="1" s="1"/>
  <c r="C2734" i="1" a="1"/>
  <c r="C2734" i="1" s="1"/>
  <c r="C2742" i="1" a="1"/>
  <c r="C2742" i="1" s="1"/>
  <c r="C2750" i="1" a="1"/>
  <c r="C2750" i="1" s="1"/>
  <c r="C2758" i="1" a="1"/>
  <c r="C2758" i="1" s="1"/>
  <c r="C2766" i="1" a="1"/>
  <c r="C2766" i="1" s="1"/>
  <c r="C2774" i="1" a="1"/>
  <c r="C2774" i="1" s="1"/>
  <c r="C2782" i="1" a="1"/>
  <c r="C2782" i="1" s="1"/>
  <c r="C2790" i="1" a="1"/>
  <c r="C2790" i="1" s="1"/>
  <c r="C2798" i="1" a="1"/>
  <c r="C2798" i="1" s="1"/>
  <c r="C2806" i="1" a="1"/>
  <c r="C2806" i="1" s="1"/>
  <c r="C2814" i="1" a="1"/>
  <c r="C2814" i="1" s="1"/>
  <c r="C2822" i="1" a="1"/>
  <c r="C2822" i="1" s="1"/>
  <c r="C2830" i="1" a="1"/>
  <c r="C2830" i="1" s="1"/>
  <c r="C2838" i="1" a="1"/>
  <c r="C2838" i="1" s="1"/>
  <c r="C2846" i="1" a="1"/>
  <c r="C2846" i="1" s="1"/>
  <c r="C2854" i="1" a="1"/>
  <c r="C2854" i="1" s="1"/>
  <c r="C2862" i="1" a="1"/>
  <c r="C2862" i="1" s="1"/>
  <c r="C2870" i="1" a="1"/>
  <c r="C2870" i="1" s="1"/>
  <c r="C2878" i="1" a="1"/>
  <c r="C2878" i="1" s="1"/>
  <c r="C2886" i="1" a="1"/>
  <c r="C2886" i="1" s="1"/>
  <c r="C2894" i="1" a="1"/>
  <c r="C2894" i="1" s="1"/>
  <c r="C2902" i="1" a="1"/>
  <c r="C2902" i="1" s="1"/>
  <c r="E3410" i="1" a="1"/>
  <c r="E3410" i="1" s="1"/>
  <c r="E3575" i="1" a="1"/>
  <c r="E3575" i="1" s="1"/>
  <c r="E3650" i="1" a="1"/>
  <c r="E3650" i="1" s="1"/>
  <c r="E3693" i="1" a="1"/>
  <c r="E3693" i="1" s="1"/>
  <c r="E3737" i="1" a="1"/>
  <c r="E3737" i="1" s="1"/>
  <c r="E3828" i="1" a="1"/>
  <c r="E3828" i="1" s="1"/>
  <c r="E3875" i="1" a="1"/>
  <c r="E3875" i="1" s="1"/>
  <c r="E3969" i="1" a="1"/>
  <c r="E3969" i="1" s="1"/>
  <c r="E4017" i="1" a="1"/>
  <c r="E4017" i="1" s="1"/>
  <c r="E4063" i="1" a="1"/>
  <c r="E4063" i="1" s="1"/>
  <c r="E4109" i="1" a="1"/>
  <c r="E4109" i="1" s="1"/>
  <c r="E4203" i="1" a="1"/>
  <c r="E4203" i="1" s="1"/>
  <c r="E4248" i="1" a="1"/>
  <c r="E4248" i="1" s="1"/>
  <c r="E4303" i="1" a="1"/>
  <c r="E4303" i="1" s="1"/>
  <c r="E4478" i="1" a="1"/>
  <c r="E4478" i="1" s="1"/>
  <c r="E4484" i="1" a="1"/>
  <c r="E4484" i="1" s="1"/>
  <c r="E4489" i="1" a="1"/>
  <c r="E4489" i="1" s="1"/>
  <c r="E4495" i="1" a="1"/>
  <c r="E4495" i="1" s="1"/>
  <c r="E4507" i="1" a="1"/>
  <c r="E4507" i="1" s="1"/>
  <c r="E4512" i="1" a="1"/>
  <c r="E4512" i="1" s="1"/>
  <c r="E4518" i="1" a="1"/>
  <c r="E4518" i="1" s="1"/>
  <c r="E4523" i="1" a="1"/>
  <c r="E4523" i="1" s="1"/>
  <c r="E4528" i="1" a="1"/>
  <c r="E4528" i="1" s="1"/>
  <c r="E4534" i="1" a="1"/>
  <c r="E4534" i="1" s="1"/>
  <c r="E4540" i="1" a="1"/>
  <c r="E4540" i="1" s="1"/>
  <c r="E4545" i="1" a="1"/>
  <c r="E4545" i="1" s="1"/>
  <c r="E4556" i="1" a="1"/>
  <c r="E4556" i="1" s="1"/>
  <c r="E4561" i="1" a="1"/>
  <c r="E4561" i="1" s="1"/>
  <c r="E4573" i="1" a="1"/>
  <c r="E4573" i="1" s="1"/>
  <c r="E4583" i="1" a="1"/>
  <c r="E4583" i="1" s="1"/>
  <c r="E4589" i="1" a="1"/>
  <c r="E4589" i="1" s="1"/>
  <c r="E4593" i="1" a="1"/>
  <c r="E4593" i="1" s="1"/>
  <c r="E4597" i="1" a="1"/>
  <c r="E4597" i="1" s="1"/>
  <c r="E4606" i="1" a="1"/>
  <c r="E4606" i="1" s="1"/>
  <c r="E4611" i="1" a="1"/>
  <c r="E4611" i="1" s="1"/>
  <c r="E4620" i="1" a="1"/>
  <c r="E4620" i="1" s="1"/>
  <c r="E4630" i="1" a="1"/>
  <c r="E4630" i="1" s="1"/>
  <c r="E4646" i="1" a="1"/>
  <c r="E4646" i="1" s="1"/>
  <c r="E4662" i="1" a="1"/>
  <c r="E4662" i="1" s="1"/>
  <c r="E4678" i="1" a="1"/>
  <c r="E4678" i="1" s="1"/>
  <c r="E4695" i="1" a="1"/>
  <c r="E4695" i="1" s="1"/>
  <c r="E4702" i="1" a="1"/>
  <c r="E4702" i="1" s="1"/>
  <c r="E4708" i="1" a="1"/>
  <c r="E4708" i="1" s="1"/>
  <c r="E4715" i="1" a="1"/>
  <c r="E4715" i="1" s="1"/>
  <c r="E4721" i="1" a="1"/>
  <c r="E4721" i="1" s="1"/>
  <c r="E4728" i="1" a="1"/>
  <c r="E4728" i="1" s="1"/>
  <c r="E4742" i="1" a="1"/>
  <c r="E4742" i="1" s="1"/>
  <c r="E4750" i="1" a="1"/>
  <c r="E4750" i="1" s="1"/>
  <c r="E4764" i="1" a="1"/>
  <c r="E4764" i="1" s="1"/>
  <c r="E4771" i="1" a="1"/>
  <c r="E4771" i="1" s="1"/>
  <c r="E4778" i="1" a="1"/>
  <c r="E4778" i="1" s="1"/>
  <c r="E4785" i="1" a="1"/>
  <c r="E4785" i="1" s="1"/>
  <c r="E4792" i="1" a="1"/>
  <c r="E4792" i="1" s="1"/>
  <c r="E4806" i="1" a="1"/>
  <c r="E4806" i="1" s="1"/>
  <c r="E4814" i="1" a="1"/>
  <c r="E4814" i="1" s="1"/>
  <c r="E4828" i="1" a="1"/>
  <c r="E4828" i="1" s="1"/>
  <c r="E4835" i="1" a="1"/>
  <c r="E4835" i="1" s="1"/>
  <c r="E4842" i="1" a="1"/>
  <c r="E4842" i="1" s="1"/>
  <c r="E4849" i="1" a="1"/>
  <c r="E4849" i="1" s="1"/>
  <c r="E4856" i="1" a="1"/>
  <c r="E4856" i="1" s="1"/>
  <c r="E4870" i="1" a="1"/>
  <c r="E4870" i="1" s="1"/>
  <c r="E4878" i="1" a="1"/>
  <c r="E4878" i="1" s="1"/>
  <c r="E4892" i="1" a="1"/>
  <c r="E4892" i="1" s="1"/>
  <c r="E4899" i="1" a="1"/>
  <c r="E4899" i="1" s="1"/>
  <c r="E4906" i="1" a="1"/>
  <c r="E4906" i="1" s="1"/>
  <c r="E4913" i="1" a="1"/>
  <c r="E4913" i="1" s="1"/>
  <c r="E4920" i="1" a="1"/>
  <c r="E4920" i="1" s="1"/>
  <c r="E4934" i="1" a="1"/>
  <c r="E4934" i="1" s="1"/>
  <c r="E4942" i="1" a="1"/>
  <c r="E4942" i="1" s="1"/>
  <c r="E4956" i="1" a="1"/>
  <c r="E4956" i="1" s="1"/>
  <c r="E4963" i="1" a="1"/>
  <c r="E4963" i="1" s="1"/>
  <c r="E4970" i="1" a="1"/>
  <c r="E4970" i="1" s="1"/>
  <c r="E4977" i="1" a="1"/>
  <c r="E4977" i="1" s="1"/>
  <c r="E4984" i="1" a="1"/>
  <c r="E4984" i="1" s="1"/>
  <c r="E4998" i="1" a="1"/>
  <c r="E4998" i="1" s="1"/>
  <c r="E5006" i="1" a="1"/>
  <c r="E5006" i="1" s="1"/>
  <c r="E5020" i="1" a="1"/>
  <c r="E5020" i="1" s="1"/>
  <c r="E5027" i="1" a="1"/>
  <c r="E5027" i="1" s="1"/>
  <c r="E5034" i="1" a="1"/>
  <c r="E5034" i="1" s="1"/>
  <c r="E5041" i="1" a="1"/>
  <c r="E5041" i="1" s="1"/>
  <c r="E5048" i="1" a="1"/>
  <c r="E5048" i="1" s="1"/>
  <c r="E5062" i="1" a="1"/>
  <c r="E5062" i="1" s="1"/>
  <c r="E5070" i="1" a="1"/>
  <c r="E5070" i="1" s="1"/>
  <c r="E5084" i="1" a="1"/>
  <c r="E5084" i="1" s="1"/>
  <c r="E5091" i="1" a="1"/>
  <c r="E5091" i="1" s="1"/>
  <c r="E5098" i="1" a="1"/>
  <c r="E5098" i="1" s="1"/>
  <c r="E5105" i="1" a="1"/>
  <c r="E5105" i="1" s="1"/>
  <c r="E5112" i="1" a="1"/>
  <c r="E5112" i="1" s="1"/>
  <c r="E5126" i="1" a="1"/>
  <c r="E5126" i="1" s="1"/>
  <c r="E5134" i="1" a="1"/>
  <c r="E5134" i="1" s="1"/>
  <c r="E5148" i="1" a="1"/>
  <c r="E5148" i="1" s="1"/>
  <c r="E5155" i="1" a="1"/>
  <c r="E5155" i="1" s="1"/>
  <c r="E5162" i="1" a="1"/>
  <c r="E5162" i="1" s="1"/>
  <c r="E5169" i="1" a="1"/>
  <c r="E5169" i="1" s="1"/>
  <c r="E3580" i="1" a="1"/>
  <c r="E3580" i="1" s="1"/>
  <c r="E3617" i="1" a="1"/>
  <c r="E3617" i="1" s="1"/>
  <c r="E3656" i="1" a="1"/>
  <c r="E3656" i="1" s="1"/>
  <c r="E3699" i="1" a="1"/>
  <c r="E3699" i="1" s="1"/>
  <c r="E3742" i="1" a="1"/>
  <c r="E3742" i="1" s="1"/>
  <c r="E3787" i="1" a="1"/>
  <c r="E3787" i="1" s="1"/>
  <c r="E3834" i="1" a="1"/>
  <c r="E3834" i="1" s="1"/>
  <c r="E3929" i="1" a="1"/>
  <c r="E3929" i="1" s="1"/>
  <c r="E3976" i="1" a="1"/>
  <c r="E3976" i="1" s="1"/>
  <c r="E4022" i="1" a="1"/>
  <c r="E4022" i="1" s="1"/>
  <c r="E4069" i="1" a="1"/>
  <c r="E4069" i="1" s="1"/>
  <c r="E4161" i="1" a="1"/>
  <c r="E4161" i="1" s="1"/>
  <c r="E4254" i="1" a="1"/>
  <c r="E4254" i="1" s="1"/>
  <c r="E4366" i="1" a="1"/>
  <c r="E4366" i="1" s="1"/>
  <c r="E4413" i="1" a="1"/>
  <c r="E4413" i="1" s="1"/>
  <c r="E4456" i="1" a="1"/>
  <c r="E4456" i="1" s="1"/>
  <c r="E4472" i="1" a="1"/>
  <c r="E4472" i="1" s="1"/>
  <c r="E4485" i="1" a="1"/>
  <c r="E4485" i="1" s="1"/>
  <c r="E4490" i="1" a="1"/>
  <c r="E4490" i="1" s="1"/>
  <c r="E4502" i="1" a="1"/>
  <c r="E4502" i="1" s="1"/>
  <c r="E4508" i="1" a="1"/>
  <c r="E4508" i="1" s="1"/>
  <c r="E4513" i="1" a="1"/>
  <c r="E4513" i="1" s="1"/>
  <c r="E4524" i="1" a="1"/>
  <c r="E4524" i="1" s="1"/>
  <c r="E4529" i="1" a="1"/>
  <c r="E4529" i="1" s="1"/>
  <c r="E4541" i="1" a="1"/>
  <c r="E4541" i="1" s="1"/>
  <c r="E4551" i="1" a="1"/>
  <c r="E4551" i="1" s="1"/>
  <c r="E4557" i="1" a="1"/>
  <c r="E4557" i="1" s="1"/>
  <c r="E4562" i="1" a="1"/>
  <c r="E4562" i="1" s="1"/>
  <c r="E4567" i="1" a="1"/>
  <c r="E4567" i="1" s="1"/>
  <c r="E4578" i="1" a="1"/>
  <c r="E4578" i="1" s="1"/>
  <c r="E4602" i="1" a="1"/>
  <c r="E4602" i="1" s="1"/>
  <c r="E4607" i="1" a="1"/>
  <c r="E4607" i="1" s="1"/>
  <c r="E4616" i="1" a="1"/>
  <c r="E4616" i="1" s="1"/>
  <c r="E4625" i="1" a="1"/>
  <c r="E4625" i="1" s="1"/>
  <c r="E4631" i="1" a="1"/>
  <c r="E4631" i="1" s="1"/>
  <c r="E4636" i="1" a="1"/>
  <c r="E4636" i="1" s="1"/>
  <c r="E4641" i="1" a="1"/>
  <c r="E4641" i="1" s="1"/>
  <c r="E4647" i="1" a="1"/>
  <c r="E4647" i="1" s="1"/>
  <c r="E4652" i="1" a="1"/>
  <c r="E4652" i="1" s="1"/>
  <c r="E4657" i="1" a="1"/>
  <c r="E4657" i="1" s="1"/>
  <c r="E4663" i="1" a="1"/>
  <c r="E4663" i="1" s="1"/>
  <c r="E4668" i="1" a="1"/>
  <c r="E4668" i="1" s="1"/>
  <c r="E4673" i="1" a="1"/>
  <c r="E4673" i="1" s="1"/>
  <c r="E4679" i="1" a="1"/>
  <c r="E4679" i="1" s="1"/>
  <c r="E4684" i="1" a="1"/>
  <c r="E4684" i="1" s="1"/>
  <c r="E4689" i="1" a="1"/>
  <c r="E4689" i="1" s="1"/>
  <c r="E4743" i="1" a="1"/>
  <c r="E4743" i="1" s="1"/>
  <c r="E4800" i="1" a="1"/>
  <c r="E4800" i="1" s="1"/>
  <c r="E4857" i="1" a="1"/>
  <c r="E4857" i="1" s="1"/>
  <c r="E4914" i="1" a="1"/>
  <c r="E4914" i="1" s="1"/>
  <c r="E4971" i="1" a="1"/>
  <c r="E4971" i="1" s="1"/>
  <c r="E5028" i="1" a="1"/>
  <c r="E5028" i="1" s="1"/>
  <c r="E5085" i="1" a="1"/>
  <c r="E5085" i="1" s="1"/>
  <c r="E5141" i="1" a="1"/>
  <c r="E5141" i="1" s="1"/>
  <c r="E5184" i="1" a="1"/>
  <c r="E5184" i="1" s="1"/>
  <c r="E5213" i="1" a="1"/>
  <c r="E5213" i="1" s="1"/>
  <c r="E5234" i="1" a="1"/>
  <c r="E5234" i="1" s="1"/>
  <c r="E5252" i="1" a="1"/>
  <c r="E5252" i="1" s="1"/>
  <c r="E5266" i="1" a="1"/>
  <c r="E5266" i="1" s="1"/>
  <c r="E5280" i="1" a="1"/>
  <c r="E5280" i="1" s="1"/>
  <c r="C2654" i="1" a="1"/>
  <c r="C2654" i="1" s="1"/>
  <c r="C2668" i="1" a="1"/>
  <c r="C2668" i="1" s="1"/>
  <c r="C2684" i="1" a="1"/>
  <c r="C2684" i="1" s="1"/>
  <c r="C2700" i="1" a="1"/>
  <c r="C2700" i="1" s="1"/>
  <c r="C2716" i="1" a="1"/>
  <c r="C2716" i="1" s="1"/>
  <c r="C2732" i="1" a="1"/>
  <c r="C2732" i="1" s="1"/>
  <c r="C2748" i="1" a="1"/>
  <c r="C2748" i="1" s="1"/>
  <c r="C2764" i="1" a="1"/>
  <c r="C2764" i="1" s="1"/>
  <c r="C2780" i="1" a="1"/>
  <c r="C2780" i="1" s="1"/>
  <c r="C2796" i="1" a="1"/>
  <c r="C2796" i="1" s="1"/>
  <c r="C2812" i="1" a="1"/>
  <c r="C2812" i="1" s="1"/>
  <c r="C2828" i="1" a="1"/>
  <c r="C2828" i="1" s="1"/>
  <c r="C2840" i="1" a="1"/>
  <c r="C2840" i="1" s="1"/>
  <c r="C2853" i="1" a="1"/>
  <c r="C2853" i="1" s="1"/>
  <c r="C2866" i="1" a="1"/>
  <c r="C2866" i="1" s="1"/>
  <c r="C2879" i="1" a="1"/>
  <c r="C2879" i="1" s="1"/>
  <c r="C2892" i="1" a="1"/>
  <c r="C2892" i="1" s="1"/>
  <c r="C2913" i="1" a="1"/>
  <c r="C2913" i="1" s="1"/>
  <c r="C2923" i="1" a="1"/>
  <c r="C2923" i="1" s="1"/>
  <c r="C2930" i="1" a="1"/>
  <c r="C2930" i="1" s="1"/>
  <c r="C2947" i="1" a="1"/>
  <c r="C2947" i="1" s="1"/>
  <c r="C2956" i="1" a="1"/>
  <c r="C2956" i="1" s="1"/>
  <c r="C2965" i="1" a="1"/>
  <c r="C2965" i="1" s="1"/>
  <c r="C2973" i="1" a="1"/>
  <c r="C2973" i="1" s="1"/>
  <c r="C2982" i="1" a="1"/>
  <c r="C2982" i="1" s="1"/>
  <c r="C2991" i="1" a="1"/>
  <c r="C2991" i="1" s="1"/>
  <c r="C2996" i="1" a="1"/>
  <c r="C2996" i="1" s="1"/>
  <c r="C3001" i="1" a="1"/>
  <c r="C3001" i="1" s="1"/>
  <c r="C3007" i="1" a="1"/>
  <c r="C3007" i="1" s="1"/>
  <c r="C3012" i="1" a="1"/>
  <c r="C3012" i="1" s="1"/>
  <c r="C3029" i="1" a="1"/>
  <c r="C3029" i="1" s="1"/>
  <c r="C3040" i="1" a="1"/>
  <c r="C3040" i="1" s="1"/>
  <c r="C3045" i="1" a="1"/>
  <c r="C3045" i="1" s="1"/>
  <c r="C3050" i="1" a="1"/>
  <c r="C3050" i="1" s="1"/>
  <c r="C3056" i="1" a="1"/>
  <c r="C3056" i="1" s="1"/>
  <c r="C3066" i="1" a="1"/>
  <c r="C3066" i="1" s="1"/>
  <c r="C3083" i="1" a="1"/>
  <c r="C3083" i="1" s="1"/>
  <c r="C3094" i="1" a="1"/>
  <c r="C3094" i="1" s="1"/>
  <c r="C3099" i="1" a="1"/>
  <c r="C3099" i="1" s="1"/>
  <c r="C3105" i="1" a="1"/>
  <c r="C3105" i="1" s="1"/>
  <c r="C3110" i="1" a="1"/>
  <c r="C3110" i="1" s="1"/>
  <c r="C3116" i="1" a="1"/>
  <c r="C3116" i="1" s="1"/>
  <c r="C3121" i="1" a="1"/>
  <c r="C3121" i="1" s="1"/>
  <c r="C3127" i="1" a="1"/>
  <c r="C3127" i="1" s="1"/>
  <c r="C3132" i="1" a="1"/>
  <c r="C3132" i="1" s="1"/>
  <c r="C3143" i="1" a="1"/>
  <c r="C3143" i="1" s="1"/>
  <c r="C3154" i="1" a="1"/>
  <c r="C3154" i="1" s="1"/>
  <c r="C3170" i="1" a="1"/>
  <c r="C3170" i="1" s="1"/>
  <c r="C3181" i="1" a="1"/>
  <c r="C3181" i="1" s="1"/>
  <c r="C3187" i="1" a="1"/>
  <c r="C3187" i="1" s="1"/>
  <c r="C3192" i="1" a="1"/>
  <c r="C3192" i="1" s="1"/>
  <c r="C3197" i="1" a="1"/>
  <c r="C3197" i="1" s="1"/>
  <c r="C3203" i="1" a="1"/>
  <c r="C3203" i="1" s="1"/>
  <c r="C3208" i="1" a="1"/>
  <c r="C3208" i="1" s="1"/>
  <c r="C3214" i="1" a="1"/>
  <c r="C3214" i="1" s="1"/>
  <c r="C3230" i="1" a="1"/>
  <c r="C3230" i="1" s="1"/>
  <c r="C3241" i="1" a="1"/>
  <c r="C3241" i="1" s="1"/>
  <c r="C3247" i="1" a="1"/>
  <c r="C3247" i="1" s="1"/>
  <c r="C3252" i="1" a="1"/>
  <c r="C3252" i="1" s="1"/>
  <c r="C3257" i="1" a="1"/>
  <c r="C3257" i="1" s="1"/>
  <c r="C3263" i="1" a="1"/>
  <c r="C3263" i="1" s="1"/>
  <c r="C3268" i="1" a="1"/>
  <c r="C3268" i="1" s="1"/>
  <c r="C3285" i="1" a="1"/>
  <c r="C3285" i="1" s="1"/>
  <c r="C3296" i="1" a="1"/>
  <c r="C3296" i="1" s="1"/>
  <c r="C3301" i="1" a="1"/>
  <c r="C3301" i="1" s="1"/>
  <c r="C3306" i="1" a="1"/>
  <c r="C3306" i="1" s="1"/>
  <c r="C3312" i="1" a="1"/>
  <c r="C3312" i="1" s="1"/>
  <c r="C3322" i="1" a="1"/>
  <c r="C3322" i="1" s="1"/>
  <c r="C3339" i="1" a="1"/>
  <c r="C3339" i="1" s="1"/>
  <c r="C3350" i="1" a="1"/>
  <c r="C3350" i="1" s="1"/>
  <c r="C3355" i="1" a="1"/>
  <c r="C3355" i="1" s="1"/>
  <c r="C3361" i="1" a="1"/>
  <c r="C3361" i="1" s="1"/>
  <c r="C3366" i="1" a="1"/>
  <c r="C3366" i="1" s="1"/>
  <c r="C3372" i="1" a="1"/>
  <c r="C3372" i="1" s="1"/>
  <c r="C3377" i="1" a="1"/>
  <c r="C3377" i="1" s="1"/>
  <c r="C3383" i="1" a="1"/>
  <c r="C3383" i="1" s="1"/>
  <c r="C3388" i="1" a="1"/>
  <c r="C3388" i="1" s="1"/>
  <c r="C3399" i="1" a="1"/>
  <c r="C3399" i="1" s="1"/>
  <c r="C3410" i="1" a="1"/>
  <c r="C3410" i="1" s="1"/>
  <c r="C3426" i="1" a="1"/>
  <c r="C3426" i="1" s="1"/>
  <c r="C3437" i="1" a="1"/>
  <c r="C3437" i="1" s="1"/>
  <c r="C3442" i="1" a="1"/>
  <c r="C3442" i="1" s="1"/>
  <c r="C3463" i="1" a="1"/>
  <c r="C3463" i="1" s="1"/>
  <c r="C3468" i="1" a="1"/>
  <c r="C3468" i="1" s="1"/>
  <c r="C3473" i="1" a="1"/>
  <c r="C3473" i="1" s="1"/>
  <c r="E4696" i="1" a="1"/>
  <c r="E4696" i="1" s="1"/>
  <c r="E4751" i="1" a="1"/>
  <c r="E4751" i="1" s="1"/>
  <c r="E4807" i="1" a="1"/>
  <c r="E4807" i="1" s="1"/>
  <c r="E4864" i="1" a="1"/>
  <c r="E4864" i="1" s="1"/>
  <c r="E4921" i="1" a="1"/>
  <c r="E4921" i="1" s="1"/>
  <c r="E4978" i="1" a="1"/>
  <c r="E4978" i="1" s="1"/>
  <c r="E5035" i="1" a="1"/>
  <c r="E5035" i="1" s="1"/>
  <c r="E5092" i="1" a="1"/>
  <c r="E5092" i="1" s="1"/>
  <c r="E5149" i="1" a="1"/>
  <c r="E5149" i="1" s="1"/>
  <c r="E5190" i="1" a="1"/>
  <c r="E5190" i="1" s="1"/>
  <c r="E5219" i="1" a="1"/>
  <c r="E5219" i="1" s="1"/>
  <c r="E5237" i="1" a="1"/>
  <c r="E5237" i="1" s="1"/>
  <c r="E5254" i="1" a="1"/>
  <c r="E5254" i="1" s="1"/>
  <c r="E5283" i="1" a="1"/>
  <c r="E5283" i="1" s="1"/>
  <c r="C2656" i="1" a="1"/>
  <c r="C2656" i="1" s="1"/>
  <c r="C2671" i="1" a="1"/>
  <c r="C2671" i="1" s="1"/>
  <c r="C2687" i="1" a="1"/>
  <c r="C2687" i="1" s="1"/>
  <c r="C2703" i="1" a="1"/>
  <c r="C2703" i="1" s="1"/>
  <c r="C2719" i="1" a="1"/>
  <c r="C2719" i="1" s="1"/>
  <c r="C2735" i="1" a="1"/>
  <c r="C2735" i="1" s="1"/>
  <c r="C2751" i="1" a="1"/>
  <c r="C2751" i="1" s="1"/>
  <c r="C2767" i="1" a="1"/>
  <c r="C2767" i="1" s="1"/>
  <c r="C2783" i="1" a="1"/>
  <c r="C2783" i="1" s="1"/>
  <c r="C2799" i="1" a="1"/>
  <c r="C2799" i="1" s="1"/>
  <c r="C2815" i="1" a="1"/>
  <c r="C2815" i="1" s="1"/>
  <c r="C2829" i="1" a="1"/>
  <c r="C2829" i="1" s="1"/>
  <c r="C2842" i="1" a="1"/>
  <c r="C2842" i="1" s="1"/>
  <c r="C2855" i="1" a="1"/>
  <c r="C2855" i="1" s="1"/>
  <c r="C2868" i="1" a="1"/>
  <c r="C2868" i="1" s="1"/>
  <c r="C2880" i="1" a="1"/>
  <c r="C2880" i="1" s="1"/>
  <c r="C2893" i="1" a="1"/>
  <c r="C2893" i="1" s="1"/>
  <c r="C2905" i="1" a="1"/>
  <c r="C2905" i="1" s="1"/>
  <c r="C2914" i="1" a="1"/>
  <c r="C2914" i="1" s="1"/>
  <c r="C2932" i="1" a="1"/>
  <c r="C2932" i="1" s="1"/>
  <c r="C2940" i="1" a="1"/>
  <c r="C2940" i="1" s="1"/>
  <c r="C2948" i="1" a="1"/>
  <c r="C2948" i="1" s="1"/>
  <c r="C2957" i="1" a="1"/>
  <c r="C2957" i="1" s="1"/>
  <c r="C2966" i="1" a="1"/>
  <c r="C2966" i="1" s="1"/>
  <c r="C2974" i="1" a="1"/>
  <c r="C2974" i="1" s="1"/>
  <c r="C2984" i="1" a="1"/>
  <c r="C2984" i="1" s="1"/>
  <c r="C2997" i="1" a="1"/>
  <c r="C2997" i="1" s="1"/>
  <c r="C3008" i="1" a="1"/>
  <c r="C3008" i="1" s="1"/>
  <c r="C3013" i="1" a="1"/>
  <c r="C3013" i="1" s="1"/>
  <c r="C3018" i="1" a="1"/>
  <c r="C3018" i="1" s="1"/>
  <c r="C3024" i="1" a="1"/>
  <c r="C3024" i="1" s="1"/>
  <c r="C3034" i="1" a="1"/>
  <c r="C3034" i="1" s="1"/>
  <c r="C3051" i="1" a="1"/>
  <c r="C3051" i="1" s="1"/>
  <c r="C3062" i="1" a="1"/>
  <c r="C3062" i="1" s="1"/>
  <c r="C3067" i="1" a="1"/>
  <c r="C3067" i="1" s="1"/>
  <c r="C3073" i="1" a="1"/>
  <c r="C3073" i="1" s="1"/>
  <c r="C3078" i="1" a="1"/>
  <c r="C3078" i="1" s="1"/>
  <c r="C3084" i="1" a="1"/>
  <c r="C3084" i="1" s="1"/>
  <c r="C3089" i="1" a="1"/>
  <c r="C3089" i="1" s="1"/>
  <c r="C3095" i="1" a="1"/>
  <c r="C3095" i="1" s="1"/>
  <c r="C3100" i="1" a="1"/>
  <c r="C3100" i="1" s="1"/>
  <c r="C3111" i="1" a="1"/>
  <c r="C3111" i="1" s="1"/>
  <c r="C3122" i="1" a="1"/>
  <c r="C3122" i="1" s="1"/>
  <c r="C3138" i="1" a="1"/>
  <c r="C3138" i="1" s="1"/>
  <c r="C3149" i="1" a="1"/>
  <c r="C3149" i="1" s="1"/>
  <c r="C3155" i="1" a="1"/>
  <c r="C3155" i="1" s="1"/>
  <c r="C3160" i="1" a="1"/>
  <c r="C3160" i="1" s="1"/>
  <c r="C3165" i="1" a="1"/>
  <c r="C3165" i="1" s="1"/>
  <c r="C3171" i="1" a="1"/>
  <c r="C3171" i="1" s="1"/>
  <c r="C3176" i="1" a="1"/>
  <c r="C3176" i="1" s="1"/>
  <c r="C3182" i="1" a="1"/>
  <c r="C3182" i="1" s="1"/>
  <c r="C3198" i="1" a="1"/>
  <c r="C3198" i="1" s="1"/>
  <c r="C3209" i="1" a="1"/>
  <c r="C3209" i="1" s="1"/>
  <c r="C3215" i="1" a="1"/>
  <c r="C3215" i="1" s="1"/>
  <c r="C3220" i="1" a="1"/>
  <c r="C3220" i="1" s="1"/>
  <c r="C3225" i="1" a="1"/>
  <c r="C3225" i="1" s="1"/>
  <c r="C3231" i="1" a="1"/>
  <c r="C3231" i="1" s="1"/>
  <c r="C3236" i="1" a="1"/>
  <c r="C3236" i="1" s="1"/>
  <c r="C3253" i="1" a="1"/>
  <c r="C3253" i="1" s="1"/>
  <c r="C3264" i="1" a="1"/>
  <c r="C3264" i="1" s="1"/>
  <c r="C3269" i="1" a="1"/>
  <c r="C3269" i="1" s="1"/>
  <c r="C3274" i="1" a="1"/>
  <c r="C3274" i="1" s="1"/>
  <c r="E4703" i="1" a="1"/>
  <c r="E4703" i="1" s="1"/>
  <c r="E4757" i="1" a="1"/>
  <c r="E4757" i="1" s="1"/>
  <c r="E4815" i="1" a="1"/>
  <c r="E4815" i="1" s="1"/>
  <c r="E4871" i="1" a="1"/>
  <c r="E4871" i="1" s="1"/>
  <c r="E4928" i="1" a="1"/>
  <c r="E4928" i="1" s="1"/>
  <c r="E4985" i="1" a="1"/>
  <c r="E4985" i="1" s="1"/>
  <c r="E5042" i="1" a="1"/>
  <c r="E5042" i="1" s="1"/>
  <c r="E5099" i="1" a="1"/>
  <c r="E5099" i="1" s="1"/>
  <c r="E5156" i="1" a="1"/>
  <c r="E5156" i="1" s="1"/>
  <c r="E5191" i="1" a="1"/>
  <c r="E5191" i="1" s="1"/>
  <c r="E5220" i="1" a="1"/>
  <c r="E5220" i="1" s="1"/>
  <c r="E5240" i="1" a="1"/>
  <c r="E5240" i="1" s="1"/>
  <c r="E5255" i="1" a="1"/>
  <c r="E5255" i="1" s="1"/>
  <c r="E5269" i="1" a="1"/>
  <c r="E5269" i="1" s="1"/>
  <c r="E5284" i="1" a="1"/>
  <c r="E5284" i="1" s="1"/>
  <c r="C2672" i="1" a="1"/>
  <c r="C2672" i="1" s="1"/>
  <c r="C2688" i="1" a="1"/>
  <c r="C2688" i="1" s="1"/>
  <c r="C2704" i="1" a="1"/>
  <c r="C2704" i="1" s="1"/>
  <c r="C2720" i="1" a="1"/>
  <c r="C2720" i="1" s="1"/>
  <c r="C2736" i="1" a="1"/>
  <c r="C2736" i="1" s="1"/>
  <c r="C2752" i="1" a="1"/>
  <c r="C2752" i="1" s="1"/>
  <c r="C2768" i="1" a="1"/>
  <c r="C2768" i="1" s="1"/>
  <c r="C2784" i="1" a="1"/>
  <c r="C2784" i="1" s="1"/>
  <c r="C2800" i="1" a="1"/>
  <c r="C2800" i="1" s="1"/>
  <c r="C2816" i="1" a="1"/>
  <c r="C2816" i="1" s="1"/>
  <c r="C2831" i="1" a="1"/>
  <c r="C2831" i="1" s="1"/>
  <c r="C2844" i="1" a="1"/>
  <c r="C2844" i="1" s="1"/>
  <c r="C2856" i="1" a="1"/>
  <c r="C2856" i="1" s="1"/>
  <c r="C2869" i="1" a="1"/>
  <c r="C2869" i="1" s="1"/>
  <c r="C2882" i="1" a="1"/>
  <c r="C2882" i="1" s="1"/>
  <c r="C2895" i="1" a="1"/>
  <c r="C2895" i="1" s="1"/>
  <c r="C2907" i="1" a="1"/>
  <c r="C2907" i="1" s="1"/>
  <c r="C2915" i="1" a="1"/>
  <c r="C2915" i="1" s="1"/>
  <c r="C2924" i="1" a="1"/>
  <c r="C2924" i="1" s="1"/>
  <c r="C2933" i="1" a="1"/>
  <c r="C2933" i="1" s="1"/>
  <c r="C2949" i="1" a="1"/>
  <c r="C2949" i="1" s="1"/>
  <c r="C2959" i="1" a="1"/>
  <c r="C2959" i="1" s="1"/>
  <c r="C2967" i="1" a="1"/>
  <c r="C2967" i="1" s="1"/>
  <c r="C2975" i="1" a="1"/>
  <c r="C2975" i="1" s="1"/>
  <c r="C2986" i="1" a="1"/>
  <c r="C2986" i="1" s="1"/>
  <c r="C2992" i="1" a="1"/>
  <c r="C2992" i="1" s="1"/>
  <c r="C3002" i="1" a="1"/>
  <c r="C3002" i="1" s="1"/>
  <c r="C3019" i="1" a="1"/>
  <c r="C3019" i="1" s="1"/>
  <c r="C3030" i="1" a="1"/>
  <c r="C3030" i="1" s="1"/>
  <c r="C3035" i="1" a="1"/>
  <c r="C3035" i="1" s="1"/>
  <c r="C3041" i="1" a="1"/>
  <c r="C3041" i="1" s="1"/>
  <c r="C3046" i="1" a="1"/>
  <c r="C3046" i="1" s="1"/>
  <c r="C3052" i="1" a="1"/>
  <c r="C3052" i="1" s="1"/>
  <c r="C3057" i="1" a="1"/>
  <c r="C3057" i="1" s="1"/>
  <c r="C3063" i="1" a="1"/>
  <c r="C3063" i="1" s="1"/>
  <c r="C3068" i="1" a="1"/>
  <c r="C3068" i="1" s="1"/>
  <c r="C3079" i="1" a="1"/>
  <c r="C3079" i="1" s="1"/>
  <c r="C3090" i="1" a="1"/>
  <c r="C3090" i="1" s="1"/>
  <c r="C3106" i="1" a="1"/>
  <c r="C3106" i="1" s="1"/>
  <c r="C3117" i="1" a="1"/>
  <c r="C3117" i="1" s="1"/>
  <c r="C3123" i="1" a="1"/>
  <c r="C3123" i="1" s="1"/>
  <c r="C3128" i="1" a="1"/>
  <c r="C3128" i="1" s="1"/>
  <c r="C3133" i="1" a="1"/>
  <c r="C3133" i="1" s="1"/>
  <c r="C3139" i="1" a="1"/>
  <c r="C3139" i="1" s="1"/>
  <c r="C3144" i="1" a="1"/>
  <c r="C3144" i="1" s="1"/>
  <c r="C3150" i="1" a="1"/>
  <c r="C3150" i="1" s="1"/>
  <c r="C3166" i="1" a="1"/>
  <c r="C3166" i="1" s="1"/>
  <c r="C3177" i="1" a="1"/>
  <c r="C3177" i="1" s="1"/>
  <c r="C3183" i="1" a="1"/>
  <c r="C3183" i="1" s="1"/>
  <c r="C3188" i="1" a="1"/>
  <c r="C3188" i="1" s="1"/>
  <c r="C3193" i="1" a="1"/>
  <c r="C3193" i="1" s="1"/>
  <c r="C3199" i="1" a="1"/>
  <c r="C3199" i="1" s="1"/>
  <c r="C3204" i="1" a="1"/>
  <c r="C3204" i="1" s="1"/>
  <c r="E4765" i="1" a="1"/>
  <c r="E4765" i="1" s="1"/>
  <c r="E4821" i="1" a="1"/>
  <c r="E4821" i="1" s="1"/>
  <c r="E4879" i="1" a="1"/>
  <c r="E4879" i="1" s="1"/>
  <c r="E4935" i="1" a="1"/>
  <c r="E4935" i="1" s="1"/>
  <c r="E4992" i="1" a="1"/>
  <c r="E4992" i="1" s="1"/>
  <c r="E5049" i="1" a="1"/>
  <c r="E5049" i="1" s="1"/>
  <c r="E5106" i="1" a="1"/>
  <c r="E5106" i="1" s="1"/>
  <c r="E5163" i="1" a="1"/>
  <c r="E5163" i="1" s="1"/>
  <c r="E5198" i="1" a="1"/>
  <c r="E5198" i="1" s="1"/>
  <c r="E5223" i="1" a="1"/>
  <c r="E5223" i="1" s="1"/>
  <c r="E5241" i="1" a="1"/>
  <c r="E5241" i="1" s="1"/>
  <c r="E5257" i="1" a="1"/>
  <c r="E5257" i="1" s="1"/>
  <c r="E5271" i="1" a="1"/>
  <c r="E5271" i="1" s="1"/>
  <c r="E5285" i="1" a="1"/>
  <c r="E5285" i="1" s="1"/>
  <c r="C2658" i="1" a="1"/>
  <c r="C2658" i="1" s="1"/>
  <c r="C2674" i="1" a="1"/>
  <c r="C2674" i="1" s="1"/>
  <c r="C2690" i="1" a="1"/>
  <c r="C2690" i="1" s="1"/>
  <c r="C2706" i="1" a="1"/>
  <c r="C2706" i="1" s="1"/>
  <c r="C2722" i="1" a="1"/>
  <c r="C2722" i="1" s="1"/>
  <c r="C2738" i="1" a="1"/>
  <c r="C2738" i="1" s="1"/>
  <c r="C2754" i="1" a="1"/>
  <c r="C2754" i="1" s="1"/>
  <c r="C2770" i="1" a="1"/>
  <c r="C2770" i="1" s="1"/>
  <c r="C2786" i="1" a="1"/>
  <c r="C2786" i="1" s="1"/>
  <c r="C2802" i="1" a="1"/>
  <c r="C2802" i="1" s="1"/>
  <c r="C2818" i="1" a="1"/>
  <c r="C2818" i="1" s="1"/>
  <c r="C2832" i="1" a="1"/>
  <c r="C2832" i="1" s="1"/>
  <c r="C2845" i="1" a="1"/>
  <c r="C2845" i="1" s="1"/>
  <c r="C2858" i="1" a="1"/>
  <c r="C2858" i="1" s="1"/>
  <c r="C2871" i="1" a="1"/>
  <c r="C2871" i="1" s="1"/>
  <c r="C2884" i="1" a="1"/>
  <c r="C2884" i="1" s="1"/>
  <c r="C2896" i="1" a="1"/>
  <c r="C2896" i="1" s="1"/>
  <c r="C2908" i="1" a="1"/>
  <c r="C2908" i="1" s="1"/>
  <c r="C2916" i="1" a="1"/>
  <c r="C2916" i="1" s="1"/>
  <c r="C2926" i="1" a="1"/>
  <c r="C2926" i="1" s="1"/>
  <c r="C2934" i="1" a="1"/>
  <c r="C2934" i="1" s="1"/>
  <c r="C2941" i="1" a="1"/>
  <c r="C2941" i="1" s="1"/>
  <c r="C2951" i="1" a="1"/>
  <c r="C2951" i="1" s="1"/>
  <c r="C2960" i="1" a="1"/>
  <c r="C2960" i="1" s="1"/>
  <c r="C2976" i="1" a="1"/>
  <c r="C2976" i="1" s="1"/>
  <c r="C2987" i="1" a="1"/>
  <c r="C2987" i="1" s="1"/>
  <c r="C2998" i="1" a="1"/>
  <c r="C2998" i="1" s="1"/>
  <c r="C3003" i="1" a="1"/>
  <c r="C3003" i="1" s="1"/>
  <c r="C3009" i="1" a="1"/>
  <c r="C3009" i="1" s="1"/>
  <c r="C3014" i="1" a="1"/>
  <c r="C3014" i="1" s="1"/>
  <c r="C3020" i="1" a="1"/>
  <c r="C3020" i="1" s="1"/>
  <c r="C3025" i="1" a="1"/>
  <c r="C3025" i="1" s="1"/>
  <c r="C3031" i="1" a="1"/>
  <c r="C3031" i="1" s="1"/>
  <c r="C3036" i="1" a="1"/>
  <c r="C3036" i="1" s="1"/>
  <c r="C3047" i="1" a="1"/>
  <c r="C3047" i="1" s="1"/>
  <c r="C3058" i="1" a="1"/>
  <c r="C3058" i="1" s="1"/>
  <c r="C3074" i="1" a="1"/>
  <c r="C3074" i="1" s="1"/>
  <c r="C3085" i="1" a="1"/>
  <c r="C3085" i="1" s="1"/>
  <c r="C3091" i="1" a="1"/>
  <c r="C3091" i="1" s="1"/>
  <c r="C3096" i="1" a="1"/>
  <c r="C3096" i="1" s="1"/>
  <c r="C3101" i="1" a="1"/>
  <c r="C3101" i="1" s="1"/>
  <c r="C3107" i="1" a="1"/>
  <c r="C3107" i="1" s="1"/>
  <c r="C3112" i="1" a="1"/>
  <c r="C3112" i="1" s="1"/>
  <c r="C3118" i="1" a="1"/>
  <c r="C3118" i="1" s="1"/>
  <c r="C3134" i="1" a="1"/>
  <c r="C3134" i="1" s="1"/>
  <c r="C3145" i="1" a="1"/>
  <c r="C3145" i="1" s="1"/>
  <c r="C3151" i="1" a="1"/>
  <c r="C3151" i="1" s="1"/>
  <c r="C3156" i="1" a="1"/>
  <c r="C3156" i="1" s="1"/>
  <c r="C3161" i="1" a="1"/>
  <c r="C3161" i="1" s="1"/>
  <c r="C3167" i="1" a="1"/>
  <c r="C3167" i="1" s="1"/>
  <c r="E4772" i="1" a="1"/>
  <c r="E4772" i="1" s="1"/>
  <c r="E4829" i="1" a="1"/>
  <c r="E4829" i="1" s="1"/>
  <c r="E4885" i="1" a="1"/>
  <c r="E4885" i="1" s="1"/>
  <c r="E4943" i="1" a="1"/>
  <c r="E4943" i="1" s="1"/>
  <c r="E4999" i="1" a="1"/>
  <c r="E4999" i="1" s="1"/>
  <c r="E5056" i="1" a="1"/>
  <c r="E5056" i="1" s="1"/>
  <c r="E5113" i="1" a="1"/>
  <c r="E5113" i="1" s="1"/>
  <c r="E5170" i="1" a="1"/>
  <c r="E5170" i="1" s="1"/>
  <c r="E5199" i="1" a="1"/>
  <c r="E5199" i="1" s="1"/>
  <c r="E5226" i="1" a="1"/>
  <c r="E5226" i="1" s="1"/>
  <c r="E5245" i="1" a="1"/>
  <c r="E5245" i="1" s="1"/>
  <c r="E5259" i="1" a="1"/>
  <c r="E5259" i="1" s="1"/>
  <c r="E5273" i="1" a="1"/>
  <c r="E5273" i="1" s="1"/>
  <c r="E5287" i="1" a="1"/>
  <c r="E5287" i="1" s="1"/>
  <c r="C2660" i="1" a="1"/>
  <c r="C2660" i="1" s="1"/>
  <c r="C2676" i="1" a="1"/>
  <c r="C2676" i="1" s="1"/>
  <c r="C2692" i="1" a="1"/>
  <c r="C2692" i="1" s="1"/>
  <c r="C2708" i="1" a="1"/>
  <c r="C2708" i="1" s="1"/>
  <c r="C2724" i="1" a="1"/>
  <c r="C2724" i="1" s="1"/>
  <c r="C2740" i="1" a="1"/>
  <c r="C2740" i="1" s="1"/>
  <c r="C2756" i="1" a="1"/>
  <c r="C2756" i="1" s="1"/>
  <c r="C2772" i="1" a="1"/>
  <c r="C2772" i="1" s="1"/>
  <c r="C2788" i="1" a="1"/>
  <c r="C2788" i="1" s="1"/>
  <c r="C2804" i="1" a="1"/>
  <c r="C2804" i="1" s="1"/>
  <c r="C2820" i="1" a="1"/>
  <c r="C2820" i="1" s="1"/>
  <c r="C2834" i="1" a="1"/>
  <c r="C2834" i="1" s="1"/>
  <c r="C2847" i="1" a="1"/>
  <c r="C2847" i="1" s="1"/>
  <c r="C2860" i="1" a="1"/>
  <c r="C2860" i="1" s="1"/>
  <c r="C2872" i="1" a="1"/>
  <c r="C2872" i="1" s="1"/>
  <c r="C2885" i="1" a="1"/>
  <c r="C2885" i="1" s="1"/>
  <c r="C2898" i="1" a="1"/>
  <c r="C2898" i="1" s="1"/>
  <c r="C2917" i="1" a="1"/>
  <c r="C2917" i="1" s="1"/>
  <c r="C2935" i="1" a="1"/>
  <c r="C2935" i="1" s="1"/>
  <c r="C2942" i="1" a="1"/>
  <c r="C2942" i="1" s="1"/>
  <c r="C2953" i="1" a="1"/>
  <c r="C2953" i="1" s="1"/>
  <c r="C2968" i="1" a="1"/>
  <c r="C2968" i="1" s="1"/>
  <c r="C2978" i="1" a="1"/>
  <c r="C2978" i="1" s="1"/>
  <c r="C2993" i="1" a="1"/>
  <c r="C2993" i="1" s="1"/>
  <c r="C2999" i="1" a="1"/>
  <c r="C2999" i="1" s="1"/>
  <c r="C3004" i="1" a="1"/>
  <c r="C3004" i="1" s="1"/>
  <c r="C3015" i="1" a="1"/>
  <c r="C3015" i="1" s="1"/>
  <c r="C3026" i="1" a="1"/>
  <c r="C3026" i="1" s="1"/>
  <c r="C3042" i="1" a="1"/>
  <c r="C3042" i="1" s="1"/>
  <c r="C3053" i="1" a="1"/>
  <c r="C3053" i="1" s="1"/>
  <c r="C3059" i="1" a="1"/>
  <c r="C3059" i="1" s="1"/>
  <c r="C3064" i="1" a="1"/>
  <c r="C3064" i="1" s="1"/>
  <c r="C3069" i="1" a="1"/>
  <c r="C3069" i="1" s="1"/>
  <c r="C3075" i="1" a="1"/>
  <c r="C3075" i="1" s="1"/>
  <c r="C3080" i="1" a="1"/>
  <c r="C3080" i="1" s="1"/>
  <c r="C3086" i="1" a="1"/>
  <c r="C3086" i="1" s="1"/>
  <c r="C3102" i="1" a="1"/>
  <c r="C3102" i="1" s="1"/>
  <c r="C3113" i="1" a="1"/>
  <c r="C3113" i="1" s="1"/>
  <c r="C3119" i="1" a="1"/>
  <c r="C3119" i="1" s="1"/>
  <c r="C3124" i="1" a="1"/>
  <c r="C3124" i="1" s="1"/>
  <c r="C3129" i="1" a="1"/>
  <c r="C3129" i="1" s="1"/>
  <c r="C3135" i="1" a="1"/>
  <c r="C3135" i="1" s="1"/>
  <c r="C3140" i="1" a="1"/>
  <c r="C3140" i="1" s="1"/>
  <c r="C3157" i="1" a="1"/>
  <c r="C3157" i="1" s="1"/>
  <c r="C3168" i="1" a="1"/>
  <c r="C3168" i="1" s="1"/>
  <c r="C3173" i="1" a="1"/>
  <c r="C3173" i="1" s="1"/>
  <c r="C3178" i="1" a="1"/>
  <c r="C3178" i="1" s="1"/>
  <c r="C3184" i="1" a="1"/>
  <c r="C3184" i="1" s="1"/>
  <c r="C3194" i="1" a="1"/>
  <c r="C3194" i="1" s="1"/>
  <c r="C3211" i="1" a="1"/>
  <c r="C3211" i="1" s="1"/>
  <c r="C3222" i="1" a="1"/>
  <c r="C3222" i="1" s="1"/>
  <c r="C3227" i="1" a="1"/>
  <c r="C3227" i="1" s="1"/>
  <c r="C3233" i="1" a="1"/>
  <c r="C3233" i="1" s="1"/>
  <c r="C3238" i="1" a="1"/>
  <c r="C3238" i="1" s="1"/>
  <c r="C3244" i="1" a="1"/>
  <c r="C3244" i="1" s="1"/>
  <c r="C3249" i="1" a="1"/>
  <c r="C3249" i="1" s="1"/>
  <c r="C3255" i="1" a="1"/>
  <c r="C3255" i="1" s="1"/>
  <c r="C3260" i="1" a="1"/>
  <c r="C3260" i="1" s="1"/>
  <c r="C3271" i="1" a="1"/>
  <c r="C3271" i="1" s="1"/>
  <c r="C3282" i="1" a="1"/>
  <c r="C3282" i="1" s="1"/>
  <c r="C3298" i="1" a="1"/>
  <c r="C3298" i="1" s="1"/>
  <c r="C3309" i="1" a="1"/>
  <c r="C3309" i="1" s="1"/>
  <c r="C3315" i="1" a="1"/>
  <c r="C3315" i="1" s="1"/>
  <c r="C3320" i="1" a="1"/>
  <c r="C3320" i="1" s="1"/>
  <c r="C3325" i="1" a="1"/>
  <c r="C3325" i="1" s="1"/>
  <c r="C3331" i="1" a="1"/>
  <c r="C3331" i="1" s="1"/>
  <c r="C3336" i="1" a="1"/>
  <c r="C3336" i="1" s="1"/>
  <c r="C3342" i="1" a="1"/>
  <c r="C3342" i="1" s="1"/>
  <c r="C3358" i="1" a="1"/>
  <c r="C3358" i="1" s="1"/>
  <c r="C3369" i="1" a="1"/>
  <c r="C3369" i="1" s="1"/>
  <c r="C3375" i="1" a="1"/>
  <c r="C3375" i="1" s="1"/>
  <c r="C3380" i="1" a="1"/>
  <c r="C3380" i="1" s="1"/>
  <c r="C3385" i="1" a="1"/>
  <c r="C3385" i="1" s="1"/>
  <c r="C3391" i="1" a="1"/>
  <c r="C3391" i="1" s="1"/>
  <c r="C3396" i="1" a="1"/>
  <c r="C3396" i="1" s="1"/>
  <c r="C3413" i="1" a="1"/>
  <c r="C3413" i="1" s="1"/>
  <c r="C3424" i="1" a="1"/>
  <c r="C3424" i="1" s="1"/>
  <c r="C3429" i="1" a="1"/>
  <c r="C3429" i="1" s="1"/>
  <c r="C3434" i="1" a="1"/>
  <c r="C3434" i="1" s="1"/>
  <c r="E4722" i="1" a="1"/>
  <c r="E4722" i="1" s="1"/>
  <c r="E4779" i="1" a="1"/>
  <c r="E4779" i="1" s="1"/>
  <c r="E4836" i="1" a="1"/>
  <c r="E4836" i="1" s="1"/>
  <c r="E4893" i="1" a="1"/>
  <c r="E4893" i="1" s="1"/>
  <c r="E4949" i="1" a="1"/>
  <c r="E4949" i="1" s="1"/>
  <c r="E5007" i="1" a="1"/>
  <c r="E5007" i="1" s="1"/>
  <c r="E5063" i="1" a="1"/>
  <c r="E5063" i="1" s="1"/>
  <c r="E5120" i="1" a="1"/>
  <c r="E5120" i="1" s="1"/>
  <c r="E5176" i="1" a="1"/>
  <c r="E5176" i="1" s="1"/>
  <c r="E5227" i="1" a="1"/>
  <c r="E5227" i="1" s="1"/>
  <c r="E5262" i="1" a="1"/>
  <c r="E5262" i="1" s="1"/>
  <c r="E5276" i="1" a="1"/>
  <c r="E5276" i="1" s="1"/>
  <c r="E5290" i="1" a="1"/>
  <c r="E5290" i="1" s="1"/>
  <c r="C2663" i="1" a="1"/>
  <c r="C2663" i="1" s="1"/>
  <c r="C2679" i="1" a="1"/>
  <c r="C2679" i="1" s="1"/>
  <c r="C2695" i="1" a="1"/>
  <c r="C2695" i="1" s="1"/>
  <c r="C2711" i="1" a="1"/>
  <c r="C2711" i="1" s="1"/>
  <c r="C2727" i="1" a="1"/>
  <c r="C2727" i="1" s="1"/>
  <c r="C2743" i="1" a="1"/>
  <c r="C2743" i="1" s="1"/>
  <c r="C2759" i="1" a="1"/>
  <c r="C2759" i="1" s="1"/>
  <c r="C2775" i="1" a="1"/>
  <c r="C2775" i="1" s="1"/>
  <c r="C2791" i="1" a="1"/>
  <c r="C2791" i="1" s="1"/>
  <c r="C2807" i="1" a="1"/>
  <c r="C2807" i="1" s="1"/>
  <c r="C2823" i="1" a="1"/>
  <c r="C2823" i="1" s="1"/>
  <c r="C2836" i="1" a="1"/>
  <c r="C2836" i="1" s="1"/>
  <c r="C2848" i="1" a="1"/>
  <c r="C2848" i="1" s="1"/>
  <c r="C2861" i="1" a="1"/>
  <c r="C2861" i="1" s="1"/>
  <c r="C2874" i="1" a="1"/>
  <c r="C2874" i="1" s="1"/>
  <c r="C2887" i="1" a="1"/>
  <c r="C2887" i="1" s="1"/>
  <c r="C2900" i="1" a="1"/>
  <c r="C2900" i="1" s="1"/>
  <c r="C2909" i="1" a="1"/>
  <c r="C2909" i="1" s="1"/>
  <c r="C2919" i="1" a="1"/>
  <c r="C2919" i="1" s="1"/>
  <c r="C2928" i="1" a="1"/>
  <c r="C2928" i="1" s="1"/>
  <c r="C2954" i="1" a="1"/>
  <c r="C2954" i="1" s="1"/>
  <c r="C2961" i="1" a="1"/>
  <c r="C2961" i="1" s="1"/>
  <c r="C2970" i="1" a="1"/>
  <c r="C2970" i="1" s="1"/>
  <c r="C2979" i="1" a="1"/>
  <c r="C2979" i="1" s="1"/>
  <c r="C2988" i="1" a="1"/>
  <c r="C2988" i="1" s="1"/>
  <c r="C2994" i="1" a="1"/>
  <c r="C2994" i="1" s="1"/>
  <c r="C3010" i="1" a="1"/>
  <c r="C3010" i="1" s="1"/>
  <c r="C3021" i="1" a="1"/>
  <c r="C3021" i="1" s="1"/>
  <c r="C3027" i="1" a="1"/>
  <c r="C3027" i="1" s="1"/>
  <c r="C3032" i="1" a="1"/>
  <c r="C3032" i="1" s="1"/>
  <c r="C3037" i="1" a="1"/>
  <c r="C3037" i="1" s="1"/>
  <c r="C3043" i="1" a="1"/>
  <c r="C3043" i="1" s="1"/>
  <c r="C3048" i="1" a="1"/>
  <c r="C3048" i="1" s="1"/>
  <c r="C3054" i="1" a="1"/>
  <c r="C3054" i="1" s="1"/>
  <c r="C3070" i="1" a="1"/>
  <c r="C3070" i="1" s="1"/>
  <c r="C3081" i="1" a="1"/>
  <c r="C3081" i="1" s="1"/>
  <c r="C3087" i="1" a="1"/>
  <c r="C3087" i="1" s="1"/>
  <c r="C3092" i="1" a="1"/>
  <c r="C3092" i="1" s="1"/>
  <c r="C3097" i="1" a="1"/>
  <c r="C3097" i="1" s="1"/>
  <c r="C3103" i="1" a="1"/>
  <c r="C3103" i="1" s="1"/>
  <c r="C3108" i="1" a="1"/>
  <c r="C3108" i="1" s="1"/>
  <c r="C3125" i="1" a="1"/>
  <c r="C3125" i="1" s="1"/>
  <c r="C3136" i="1" a="1"/>
  <c r="C3136" i="1" s="1"/>
  <c r="C3141" i="1" a="1"/>
  <c r="C3141" i="1" s="1"/>
  <c r="C3146" i="1" a="1"/>
  <c r="C3146" i="1" s="1"/>
  <c r="C3152" i="1" a="1"/>
  <c r="C3152" i="1" s="1"/>
  <c r="C3162" i="1" a="1"/>
  <c r="C3162" i="1" s="1"/>
  <c r="C3179" i="1" a="1"/>
  <c r="C3179" i="1" s="1"/>
  <c r="C3190" i="1" a="1"/>
  <c r="C3190" i="1" s="1"/>
  <c r="C3195" i="1" a="1"/>
  <c r="C3195" i="1" s="1"/>
  <c r="C3201" i="1" a="1"/>
  <c r="C3201" i="1" s="1"/>
  <c r="C3206" i="1" a="1"/>
  <c r="C3206" i="1" s="1"/>
  <c r="C3212" i="1" a="1"/>
  <c r="C3212" i="1" s="1"/>
  <c r="C3217" i="1" a="1"/>
  <c r="C3217" i="1" s="1"/>
  <c r="C3223" i="1" a="1"/>
  <c r="C3223" i="1" s="1"/>
  <c r="C3228" i="1" a="1"/>
  <c r="C3228" i="1" s="1"/>
  <c r="C3239" i="1" a="1"/>
  <c r="C3239" i="1" s="1"/>
  <c r="C3250" i="1" a="1"/>
  <c r="C3250" i="1" s="1"/>
  <c r="C3266" i="1" a="1"/>
  <c r="C3266" i="1" s="1"/>
  <c r="C3277" i="1" a="1"/>
  <c r="C3277" i="1" s="1"/>
  <c r="C3283" i="1" a="1"/>
  <c r="C3283" i="1" s="1"/>
  <c r="C3288" i="1" a="1"/>
  <c r="C3288" i="1" s="1"/>
  <c r="C3293" i="1" a="1"/>
  <c r="C3293" i="1" s="1"/>
  <c r="C3299" i="1" a="1"/>
  <c r="C3299" i="1" s="1"/>
  <c r="C3304" i="1" a="1"/>
  <c r="C3304" i="1" s="1"/>
  <c r="C3310" i="1" a="1"/>
  <c r="C3310" i="1" s="1"/>
  <c r="C3326" i="1" a="1"/>
  <c r="C3326" i="1" s="1"/>
  <c r="C3337" i="1" a="1"/>
  <c r="C3337" i="1" s="1"/>
  <c r="C3343" i="1" a="1"/>
  <c r="C3343" i="1" s="1"/>
  <c r="C3348" i="1" a="1"/>
  <c r="C3348" i="1" s="1"/>
  <c r="C3353" i="1" a="1"/>
  <c r="C3353" i="1" s="1"/>
  <c r="C3359" i="1" a="1"/>
  <c r="C3359" i="1" s="1"/>
  <c r="C3364" i="1" a="1"/>
  <c r="C3364" i="1" s="1"/>
  <c r="C3381" i="1" a="1"/>
  <c r="C3381" i="1" s="1"/>
  <c r="C3392" i="1" a="1"/>
  <c r="C3392" i="1" s="1"/>
  <c r="C3397" i="1" a="1"/>
  <c r="C3397" i="1" s="1"/>
  <c r="C3402" i="1" a="1"/>
  <c r="C3402" i="1" s="1"/>
  <c r="C3408" i="1" a="1"/>
  <c r="C3408" i="1" s="1"/>
  <c r="C3418" i="1" a="1"/>
  <c r="C3418" i="1" s="1"/>
  <c r="C3435" i="1" a="1"/>
  <c r="C3435" i="1" s="1"/>
  <c r="C3450" i="1" a="1"/>
  <c r="C3450" i="1" s="1"/>
  <c r="C3456" i="1" a="1"/>
  <c r="C3456" i="1" s="1"/>
  <c r="C3461" i="1" a="1"/>
  <c r="C3461" i="1" s="1"/>
  <c r="C3477" i="1" a="1"/>
  <c r="C3477" i="1" s="1"/>
  <c r="C3488" i="1" a="1"/>
  <c r="C3488" i="1" s="1"/>
  <c r="C3493" i="1" a="1"/>
  <c r="C3493" i="1" s="1"/>
  <c r="C3498" i="1" a="1"/>
  <c r="C3498" i="1" s="1"/>
  <c r="E4729" i="1" a="1"/>
  <c r="E4729" i="1" s="1"/>
  <c r="E4786" i="1" a="1"/>
  <c r="E4786" i="1" s="1"/>
  <c r="E4843" i="1" a="1"/>
  <c r="E4843" i="1" s="1"/>
  <c r="E4900" i="1" a="1"/>
  <c r="E4900" i="1" s="1"/>
  <c r="E4957" i="1" a="1"/>
  <c r="E4957" i="1" s="1"/>
  <c r="E5013" i="1" a="1"/>
  <c r="E5013" i="1" s="1"/>
  <c r="E5071" i="1" a="1"/>
  <c r="E5071" i="1" s="1"/>
  <c r="E5127" i="1" a="1"/>
  <c r="E5127" i="1" s="1"/>
  <c r="E5177" i="1" a="1"/>
  <c r="E5177" i="1" s="1"/>
  <c r="E5205" i="1" a="1"/>
  <c r="E5205" i="1" s="1"/>
  <c r="E5231" i="1" a="1"/>
  <c r="E5231" i="1" s="1"/>
  <c r="E5248" i="1" a="1"/>
  <c r="E5248" i="1" s="1"/>
  <c r="E5263" i="1" a="1"/>
  <c r="E5263" i="1" s="1"/>
  <c r="E5277" i="1" a="1"/>
  <c r="E5277" i="1" s="1"/>
  <c r="E5291" i="1" a="1"/>
  <c r="E5291" i="1" s="1"/>
  <c r="C2664" i="1" a="1"/>
  <c r="C2664" i="1" s="1"/>
  <c r="C2680" i="1" a="1"/>
  <c r="C2680" i="1" s="1"/>
  <c r="C2696" i="1" a="1"/>
  <c r="C2696" i="1" s="1"/>
  <c r="C2712" i="1" a="1"/>
  <c r="C2712" i="1" s="1"/>
  <c r="C2728" i="1" a="1"/>
  <c r="C2728" i="1" s="1"/>
  <c r="C2744" i="1" a="1"/>
  <c r="C2744" i="1" s="1"/>
  <c r="C2760" i="1" a="1"/>
  <c r="C2760" i="1" s="1"/>
  <c r="C2776" i="1" a="1"/>
  <c r="C2776" i="1" s="1"/>
  <c r="C2792" i="1" a="1"/>
  <c r="C2792" i="1" s="1"/>
  <c r="C2808" i="1" a="1"/>
  <c r="C2808" i="1" s="1"/>
  <c r="C2824" i="1" a="1"/>
  <c r="C2824" i="1" s="1"/>
  <c r="C2837" i="1" a="1"/>
  <c r="C2837" i="1" s="1"/>
  <c r="C2850" i="1" a="1"/>
  <c r="C2850" i="1" s="1"/>
  <c r="C2863" i="1" a="1"/>
  <c r="C2863" i="1" s="1"/>
  <c r="C2876" i="1" a="1"/>
  <c r="C2876" i="1" s="1"/>
  <c r="C2888" i="1" a="1"/>
  <c r="C2888" i="1" s="1"/>
  <c r="C2901" i="1" a="1"/>
  <c r="C2901" i="1" s="1"/>
  <c r="C2910" i="1" a="1"/>
  <c r="C2910" i="1" s="1"/>
  <c r="C2921" i="1" a="1"/>
  <c r="C2921" i="1" s="1"/>
  <c r="C2936" i="1" a="1"/>
  <c r="C2936" i="1" s="1"/>
  <c r="C2945" i="1" a="1"/>
  <c r="C2945" i="1" s="1"/>
  <c r="C2955" i="1" a="1"/>
  <c r="C2955" i="1" s="1"/>
  <c r="C2962" i="1" a="1"/>
  <c r="C2962" i="1" s="1"/>
  <c r="C2972" i="1" a="1"/>
  <c r="C2972" i="1" s="1"/>
  <c r="C2980" i="1" a="1"/>
  <c r="C2980" i="1" s="1"/>
  <c r="C2989" i="1" a="1"/>
  <c r="C2989" i="1" s="1"/>
  <c r="C2995" i="1" a="1"/>
  <c r="C2995" i="1" s="1"/>
  <c r="C3000" i="1" a="1"/>
  <c r="C3000" i="1" s="1"/>
  <c r="C3005" i="1" a="1"/>
  <c r="C3005" i="1" s="1"/>
  <c r="C3011" i="1" a="1"/>
  <c r="C3011" i="1" s="1"/>
  <c r="C3016" i="1" a="1"/>
  <c r="C3016" i="1" s="1"/>
  <c r="C3022" i="1" a="1"/>
  <c r="C3022" i="1" s="1"/>
  <c r="C3038" i="1" a="1"/>
  <c r="C3038" i="1" s="1"/>
  <c r="C3049" i="1" a="1"/>
  <c r="C3049" i="1" s="1"/>
  <c r="C3055" i="1" a="1"/>
  <c r="C3055" i="1" s="1"/>
  <c r="C3060" i="1" a="1"/>
  <c r="C3060" i="1" s="1"/>
  <c r="C3065" i="1" a="1"/>
  <c r="C3065" i="1" s="1"/>
  <c r="C3071" i="1" a="1"/>
  <c r="C3071" i="1" s="1"/>
  <c r="C3076" i="1" a="1"/>
  <c r="C3076" i="1" s="1"/>
  <c r="C3093" i="1" a="1"/>
  <c r="C3093" i="1" s="1"/>
  <c r="C3104" i="1" a="1"/>
  <c r="C3104" i="1" s="1"/>
  <c r="C3109" i="1" a="1"/>
  <c r="C3109" i="1" s="1"/>
  <c r="C3114" i="1" a="1"/>
  <c r="C3114" i="1" s="1"/>
  <c r="C3120" i="1" a="1"/>
  <c r="C3120" i="1" s="1"/>
  <c r="C3130" i="1" a="1"/>
  <c r="C3130" i="1" s="1"/>
  <c r="C3147" i="1" a="1"/>
  <c r="C3147" i="1" s="1"/>
  <c r="C3158" i="1" a="1"/>
  <c r="C3158" i="1" s="1"/>
  <c r="C3163" i="1" a="1"/>
  <c r="C3163" i="1" s="1"/>
  <c r="C3169" i="1" a="1"/>
  <c r="C3169" i="1" s="1"/>
  <c r="C3174" i="1" a="1"/>
  <c r="C3174" i="1" s="1"/>
  <c r="C3180" i="1" a="1"/>
  <c r="C3180" i="1" s="1"/>
  <c r="C3185" i="1" a="1"/>
  <c r="C3185" i="1" s="1"/>
  <c r="C3191" i="1" a="1"/>
  <c r="C3191" i="1" s="1"/>
  <c r="C3196" i="1" a="1"/>
  <c r="C3196" i="1" s="1"/>
  <c r="C3207" i="1" a="1"/>
  <c r="C3207" i="1" s="1"/>
  <c r="C3218" i="1" a="1"/>
  <c r="C3218" i="1" s="1"/>
  <c r="C3234" i="1" a="1"/>
  <c r="C3234" i="1" s="1"/>
  <c r="C3245" i="1" a="1"/>
  <c r="C3245" i="1" s="1"/>
  <c r="C3251" i="1" a="1"/>
  <c r="C3251" i="1" s="1"/>
  <c r="C3256" i="1" a="1"/>
  <c r="C3256" i="1" s="1"/>
  <c r="C3261" i="1" a="1"/>
  <c r="C3261" i="1" s="1"/>
  <c r="C3267" i="1" a="1"/>
  <c r="C3267" i="1" s="1"/>
  <c r="C3272" i="1" a="1"/>
  <c r="C3272" i="1" s="1"/>
  <c r="C3278" i="1" a="1"/>
  <c r="C3278" i="1" s="1"/>
  <c r="C3294" i="1" a="1"/>
  <c r="C3294" i="1" s="1"/>
  <c r="C3305" i="1" a="1"/>
  <c r="C3305" i="1" s="1"/>
  <c r="C3311" i="1" a="1"/>
  <c r="C3311" i="1" s="1"/>
  <c r="C3316" i="1" a="1"/>
  <c r="C3316" i="1" s="1"/>
  <c r="C3321" i="1" a="1"/>
  <c r="C3321" i="1" s="1"/>
  <c r="C3327" i="1" a="1"/>
  <c r="C3327" i="1" s="1"/>
  <c r="C3332" i="1" a="1"/>
  <c r="C3332" i="1" s="1"/>
  <c r="C3349" i="1" a="1"/>
  <c r="C3349" i="1" s="1"/>
  <c r="C3360" i="1" a="1"/>
  <c r="C3360" i="1" s="1"/>
  <c r="C3365" i="1" a="1"/>
  <c r="C3365" i="1" s="1"/>
  <c r="C3370" i="1" a="1"/>
  <c r="C3370" i="1" s="1"/>
  <c r="C3376" i="1" a="1"/>
  <c r="C3376" i="1" s="1"/>
  <c r="C3386" i="1" a="1"/>
  <c r="C3386" i="1" s="1"/>
  <c r="C3403" i="1" a="1"/>
  <c r="C3403" i="1" s="1"/>
  <c r="C3414" i="1" a="1"/>
  <c r="C3414" i="1" s="1"/>
  <c r="C3419" i="1" a="1"/>
  <c r="C3419" i="1" s="1"/>
  <c r="C3425" i="1" a="1"/>
  <c r="C3425" i="1" s="1"/>
  <c r="C3430" i="1" a="1"/>
  <c r="C3430" i="1" s="1"/>
  <c r="C3436" i="1" a="1"/>
  <c r="C3436" i="1" s="1"/>
  <c r="C3441" i="1" a="1"/>
  <c r="C3441" i="1" s="1"/>
  <c r="C3446" i="1" a="1"/>
  <c r="C3446" i="1" s="1"/>
  <c r="C3451" i="1" a="1"/>
  <c r="C3451" i="1" s="1"/>
  <c r="C3466" i="1" a="1"/>
  <c r="C3466" i="1" s="1"/>
  <c r="C3472" i="1" a="1"/>
  <c r="C3472" i="1" s="1"/>
  <c r="E4736" i="1" a="1"/>
  <c r="E4736" i="1" s="1"/>
  <c r="E4793" i="1" a="1"/>
  <c r="E4793" i="1" s="1"/>
  <c r="E4850" i="1" a="1"/>
  <c r="E4850" i="1" s="1"/>
  <c r="E4907" i="1" a="1"/>
  <c r="E4907" i="1" s="1"/>
  <c r="E4964" i="1" a="1"/>
  <c r="E4964" i="1" s="1"/>
  <c r="E5021" i="1" a="1"/>
  <c r="E5021" i="1" s="1"/>
  <c r="E5077" i="1" a="1"/>
  <c r="E5077" i="1" s="1"/>
  <c r="E5135" i="1" a="1"/>
  <c r="E5135" i="1" s="1"/>
  <c r="E5212" i="1" a="1"/>
  <c r="E5212" i="1" s="1"/>
  <c r="E5233" i="1" a="1"/>
  <c r="E5233" i="1" s="1"/>
  <c r="E5250" i="1" a="1"/>
  <c r="E5250" i="1" s="1"/>
  <c r="E5264" i="1" a="1"/>
  <c r="E5264" i="1" s="1"/>
  <c r="E5279" i="1" a="1"/>
  <c r="E5279" i="1" s="1"/>
  <c r="E5293" i="1" a="1"/>
  <c r="E5293" i="1" s="1"/>
  <c r="C2666" i="1" a="1"/>
  <c r="C2666" i="1" s="1"/>
  <c r="C2682" i="1" a="1"/>
  <c r="C2682" i="1" s="1"/>
  <c r="C2698" i="1" a="1"/>
  <c r="C2698" i="1" s="1"/>
  <c r="C2714" i="1" a="1"/>
  <c r="C2714" i="1" s="1"/>
  <c r="C2730" i="1" a="1"/>
  <c r="C2730" i="1" s="1"/>
  <c r="C2746" i="1" a="1"/>
  <c r="C2746" i="1" s="1"/>
  <c r="C2762" i="1" a="1"/>
  <c r="C2762" i="1" s="1"/>
  <c r="C2778" i="1" a="1"/>
  <c r="C2778" i="1" s="1"/>
  <c r="C2794" i="1" a="1"/>
  <c r="C2794" i="1" s="1"/>
  <c r="C2810" i="1" a="1"/>
  <c r="C2810" i="1" s="1"/>
  <c r="C2826" i="1" a="1"/>
  <c r="C2826" i="1" s="1"/>
  <c r="C2839" i="1" a="1"/>
  <c r="C2839" i="1" s="1"/>
  <c r="C2852" i="1" a="1"/>
  <c r="C2852" i="1" s="1"/>
  <c r="C2864" i="1" a="1"/>
  <c r="C2864" i="1" s="1"/>
  <c r="C2877" i="1" a="1"/>
  <c r="C2877" i="1" s="1"/>
  <c r="C2890" i="1" a="1"/>
  <c r="C2890" i="1" s="1"/>
  <c r="C2903" i="1" a="1"/>
  <c r="C2903" i="1" s="1"/>
  <c r="C2922" i="1" a="1"/>
  <c r="C2922" i="1" s="1"/>
  <c r="C2929" i="1" a="1"/>
  <c r="C2929" i="1" s="1"/>
  <c r="C2938" i="1" a="1"/>
  <c r="C2938" i="1" s="1"/>
  <c r="C2946" i="1" a="1"/>
  <c r="C2946" i="1" s="1"/>
  <c r="C2964" i="1" a="1"/>
  <c r="C2964" i="1" s="1"/>
  <c r="C2981" i="1" a="1"/>
  <c r="C2981" i="1" s="1"/>
  <c r="C2990" i="1" a="1"/>
  <c r="C2990" i="1" s="1"/>
  <c r="C3006" i="1" a="1"/>
  <c r="C3006" i="1" s="1"/>
  <c r="C3017" i="1" a="1"/>
  <c r="C3017" i="1" s="1"/>
  <c r="C3023" i="1" a="1"/>
  <c r="C3023" i="1" s="1"/>
  <c r="C3028" i="1" a="1"/>
  <c r="C3028" i="1" s="1"/>
  <c r="C3033" i="1" a="1"/>
  <c r="C3033" i="1" s="1"/>
  <c r="C3039" i="1" a="1"/>
  <c r="C3039" i="1" s="1"/>
  <c r="C3044" i="1" a="1"/>
  <c r="C3044" i="1" s="1"/>
  <c r="C3061" i="1" a="1"/>
  <c r="C3061" i="1" s="1"/>
  <c r="C3072" i="1" a="1"/>
  <c r="C3072" i="1" s="1"/>
  <c r="C3077" i="1" a="1"/>
  <c r="C3077" i="1" s="1"/>
  <c r="C3082" i="1" a="1"/>
  <c r="C3082" i="1" s="1"/>
  <c r="C3088" i="1" a="1"/>
  <c r="C3088" i="1" s="1"/>
  <c r="C3098" i="1" a="1"/>
  <c r="C3098" i="1" s="1"/>
  <c r="C3115" i="1" a="1"/>
  <c r="C3115" i="1" s="1"/>
  <c r="C3126" i="1" a="1"/>
  <c r="C3126" i="1" s="1"/>
  <c r="C3131" i="1" a="1"/>
  <c r="C3131" i="1" s="1"/>
  <c r="C3137" i="1" a="1"/>
  <c r="C3137" i="1" s="1"/>
  <c r="C3142" i="1" a="1"/>
  <c r="C3142" i="1" s="1"/>
  <c r="C3148" i="1" a="1"/>
  <c r="C3148" i="1" s="1"/>
  <c r="C3153" i="1" a="1"/>
  <c r="C3153" i="1" s="1"/>
  <c r="C3159" i="1" a="1"/>
  <c r="C3159" i="1" s="1"/>
  <c r="C3164" i="1" a="1"/>
  <c r="C3164" i="1" s="1"/>
  <c r="C3175" i="1" a="1"/>
  <c r="C3175" i="1" s="1"/>
  <c r="C3186" i="1" a="1"/>
  <c r="C3186" i="1" s="1"/>
  <c r="C3202" i="1" a="1"/>
  <c r="C3202" i="1" s="1"/>
  <c r="C3213" i="1" a="1"/>
  <c r="C3213" i="1" s="1"/>
  <c r="C3219" i="1" a="1"/>
  <c r="C3219" i="1" s="1"/>
  <c r="C3224" i="1" a="1"/>
  <c r="C3224" i="1" s="1"/>
  <c r="C3172" i="1" a="1"/>
  <c r="C3172" i="1" s="1"/>
  <c r="C3210" i="1" a="1"/>
  <c r="C3210" i="1" s="1"/>
  <c r="C3232" i="1" a="1"/>
  <c r="C3232" i="1" s="1"/>
  <c r="C3246" i="1" a="1"/>
  <c r="C3246" i="1" s="1"/>
  <c r="C3259" i="1" a="1"/>
  <c r="C3259" i="1" s="1"/>
  <c r="C3275" i="1" a="1"/>
  <c r="C3275" i="1" s="1"/>
  <c r="C3286" i="1" a="1"/>
  <c r="C3286" i="1" s="1"/>
  <c r="C3297" i="1" a="1"/>
  <c r="C3297" i="1" s="1"/>
  <c r="C3308" i="1" a="1"/>
  <c r="C3308" i="1" s="1"/>
  <c r="C3319" i="1" a="1"/>
  <c r="C3319" i="1" s="1"/>
  <c r="C3362" i="1" a="1"/>
  <c r="C3362" i="1" s="1"/>
  <c r="C3373" i="1" a="1"/>
  <c r="C3373" i="1" s="1"/>
  <c r="C3384" i="1" a="1"/>
  <c r="C3384" i="1" s="1"/>
  <c r="C3395" i="1" a="1"/>
  <c r="C3395" i="1" s="1"/>
  <c r="C3406" i="1" a="1"/>
  <c r="C3406" i="1" s="1"/>
  <c r="C3439" i="1" a="1"/>
  <c r="C3439" i="1" s="1"/>
  <c r="C3447" i="1" a="1"/>
  <c r="C3447" i="1" s="1"/>
  <c r="C3455" i="1" a="1"/>
  <c r="C3455" i="1" s="1"/>
  <c r="C3471" i="1" a="1"/>
  <c r="C3471" i="1" s="1"/>
  <c r="C3479" i="1" a="1"/>
  <c r="C3479" i="1" s="1"/>
  <c r="C3491" i="1" a="1"/>
  <c r="C3491" i="1" s="1"/>
  <c r="C3497" i="1" a="1"/>
  <c r="C3497" i="1" s="1"/>
  <c r="C3568" i="1" a="1"/>
  <c r="C3568" i="1" s="1"/>
  <c r="C3578" i="1" a="1"/>
  <c r="C3578" i="1" s="1"/>
  <c r="C3583" i="1" a="1"/>
  <c r="C3583" i="1" s="1"/>
  <c r="C3594" i="1" a="1"/>
  <c r="C3594" i="1" s="1"/>
  <c r="C3599" i="1" a="1"/>
  <c r="C3599" i="1" s="1"/>
  <c r="C3605" i="1" a="1"/>
  <c r="C3605" i="1" s="1"/>
  <c r="C3618" i="1" a="1"/>
  <c r="C3618" i="1" s="1"/>
  <c r="C3624" i="1" a="1"/>
  <c r="C3624" i="1" s="1"/>
  <c r="C3631" i="1" a="1"/>
  <c r="C3631" i="1" s="1"/>
  <c r="C3637" i="1" a="1"/>
  <c r="C3637" i="1" s="1"/>
  <c r="C3650" i="1" a="1"/>
  <c r="C3650" i="1" s="1"/>
  <c r="C3656" i="1" a="1"/>
  <c r="C3656" i="1" s="1"/>
  <c r="C3663" i="1" a="1"/>
  <c r="C3663" i="1" s="1"/>
  <c r="C3669" i="1" a="1"/>
  <c r="C3669" i="1" s="1"/>
  <c r="C3682" i="1" a="1"/>
  <c r="C3682" i="1" s="1"/>
  <c r="C3688" i="1" a="1"/>
  <c r="C3688" i="1" s="1"/>
  <c r="C3695" i="1" a="1"/>
  <c r="C3695" i="1" s="1"/>
  <c r="C3701" i="1" a="1"/>
  <c r="C3701" i="1" s="1"/>
  <c r="C3714" i="1" a="1"/>
  <c r="C3714" i="1" s="1"/>
  <c r="C3720" i="1" a="1"/>
  <c r="C3720" i="1" s="1"/>
  <c r="C3727" i="1" a="1"/>
  <c r="C3727" i="1" s="1"/>
  <c r="C3733" i="1" a="1"/>
  <c r="C3733" i="1" s="1"/>
  <c r="C3746" i="1" a="1"/>
  <c r="C3746" i="1" s="1"/>
  <c r="C3752" i="1" a="1"/>
  <c r="C3752" i="1" s="1"/>
  <c r="C3759" i="1" a="1"/>
  <c r="C3759" i="1" s="1"/>
  <c r="C3765" i="1" a="1"/>
  <c r="C3765" i="1" s="1"/>
  <c r="C3778" i="1" a="1"/>
  <c r="C3778" i="1" s="1"/>
  <c r="C3784" i="1" a="1"/>
  <c r="C3784" i="1" s="1"/>
  <c r="C3791" i="1" a="1"/>
  <c r="C3791" i="1" s="1"/>
  <c r="C3797" i="1" a="1"/>
  <c r="C3797" i="1" s="1"/>
  <c r="C3810" i="1" a="1"/>
  <c r="C3810" i="1" s="1"/>
  <c r="C3816" i="1" a="1"/>
  <c r="C3816" i="1" s="1"/>
  <c r="C3823" i="1" a="1"/>
  <c r="C3823" i="1" s="1"/>
  <c r="C3829" i="1" a="1"/>
  <c r="C3829" i="1" s="1"/>
  <c r="C3842" i="1" a="1"/>
  <c r="C3842" i="1" s="1"/>
  <c r="C3848" i="1" a="1"/>
  <c r="C3848" i="1" s="1"/>
  <c r="C3855" i="1" a="1"/>
  <c r="C3855" i="1" s="1"/>
  <c r="C3861" i="1" a="1"/>
  <c r="C3861" i="1" s="1"/>
  <c r="C3874" i="1" a="1"/>
  <c r="C3874" i="1" s="1"/>
  <c r="C3880" i="1" a="1"/>
  <c r="C3880" i="1" s="1"/>
  <c r="C3887" i="1" a="1"/>
  <c r="C3887" i="1" s="1"/>
  <c r="C3893" i="1" a="1"/>
  <c r="C3893" i="1" s="1"/>
  <c r="C3906" i="1" a="1"/>
  <c r="C3906" i="1" s="1"/>
  <c r="C3912" i="1" a="1"/>
  <c r="C3912" i="1" s="1"/>
  <c r="C3919" i="1" a="1"/>
  <c r="C3919" i="1" s="1"/>
  <c r="C3925" i="1" a="1"/>
  <c r="C3925" i="1" s="1"/>
  <c r="C3938" i="1" a="1"/>
  <c r="C3938" i="1" s="1"/>
  <c r="C3945" i="1" a="1"/>
  <c r="C3945" i="1" s="1"/>
  <c r="C3953" i="1" a="1"/>
  <c r="C3953" i="1" s="1"/>
  <c r="C3961" i="1" a="1"/>
  <c r="C3961" i="1" s="1"/>
  <c r="C3969" i="1" a="1"/>
  <c r="C3969" i="1" s="1"/>
  <c r="C3977" i="1" a="1"/>
  <c r="C3977" i="1" s="1"/>
  <c r="C3985" i="1" a="1"/>
  <c r="C3985" i="1" s="1"/>
  <c r="C3993" i="1" a="1"/>
  <c r="C3993" i="1" s="1"/>
  <c r="C4001" i="1" a="1"/>
  <c r="C4001" i="1" s="1"/>
  <c r="C4009" i="1" a="1"/>
  <c r="C4009" i="1" s="1"/>
  <c r="C4017" i="1" a="1"/>
  <c r="C4017" i="1" s="1"/>
  <c r="C4025" i="1" a="1"/>
  <c r="C4025" i="1" s="1"/>
  <c r="C4033" i="1" a="1"/>
  <c r="C4033" i="1" s="1"/>
  <c r="C4041" i="1" a="1"/>
  <c r="C4041" i="1" s="1"/>
  <c r="C4049" i="1" a="1"/>
  <c r="C4049" i="1" s="1"/>
  <c r="C4057" i="1" a="1"/>
  <c r="C4057" i="1" s="1"/>
  <c r="C4065" i="1" a="1"/>
  <c r="C4065" i="1" s="1"/>
  <c r="C4073" i="1" a="1"/>
  <c r="C4073" i="1" s="1"/>
  <c r="C4081" i="1" a="1"/>
  <c r="C4081" i="1" s="1"/>
  <c r="C3248" i="1" a="1"/>
  <c r="C3248" i="1" s="1"/>
  <c r="C3262" i="1" a="1"/>
  <c r="C3262" i="1" s="1"/>
  <c r="C3276" i="1" a="1"/>
  <c r="C3276" i="1" s="1"/>
  <c r="C3287" i="1" a="1"/>
  <c r="C3287" i="1" s="1"/>
  <c r="C3330" i="1" a="1"/>
  <c r="C3330" i="1" s="1"/>
  <c r="C3341" i="1" a="1"/>
  <c r="C3341" i="1" s="1"/>
  <c r="C3352" i="1" a="1"/>
  <c r="C3352" i="1" s="1"/>
  <c r="C3363" i="1" a="1"/>
  <c r="C3363" i="1" s="1"/>
  <c r="C3374" i="1" a="1"/>
  <c r="C3374" i="1" s="1"/>
  <c r="C3407" i="1" a="1"/>
  <c r="C3407" i="1" s="1"/>
  <c r="C3417" i="1" a="1"/>
  <c r="C3417" i="1" s="1"/>
  <c r="C3428" i="1" a="1"/>
  <c r="C3428" i="1" s="1"/>
  <c r="C3448" i="1" a="1"/>
  <c r="C3448" i="1" s="1"/>
  <c r="C3464" i="1" a="1"/>
  <c r="C3464" i="1" s="1"/>
  <c r="C3485" i="1" a="1"/>
  <c r="C3485" i="1" s="1"/>
  <c r="C3504" i="1" a="1"/>
  <c r="C3504" i="1" s="1"/>
  <c r="C3508" i="1" a="1"/>
  <c r="C3508" i="1" s="1"/>
  <c r="C3512" i="1" a="1"/>
  <c r="C3512" i="1" s="1"/>
  <c r="C3516" i="1" a="1"/>
  <c r="C3516" i="1" s="1"/>
  <c r="C3520" i="1" a="1"/>
  <c r="C3520" i="1" s="1"/>
  <c r="C3524" i="1" a="1"/>
  <c r="C3524" i="1" s="1"/>
  <c r="C3528" i="1" a="1"/>
  <c r="C3528" i="1" s="1"/>
  <c r="C3532" i="1" a="1"/>
  <c r="C3532" i="1" s="1"/>
  <c r="C3536" i="1" a="1"/>
  <c r="C3536" i="1" s="1"/>
  <c r="C3540" i="1" a="1"/>
  <c r="C3540" i="1" s="1"/>
  <c r="C3544" i="1" a="1"/>
  <c r="C3544" i="1" s="1"/>
  <c r="C3548" i="1" a="1"/>
  <c r="C3548" i="1" s="1"/>
  <c r="C3552" i="1" a="1"/>
  <c r="C3552" i="1" s="1"/>
  <c r="C3556" i="1" a="1"/>
  <c r="C3556" i="1" s="1"/>
  <c r="C3560" i="1" a="1"/>
  <c r="C3560" i="1" s="1"/>
  <c r="C3564" i="1" a="1"/>
  <c r="C3564" i="1" s="1"/>
  <c r="C3573" i="1" a="1"/>
  <c r="C3573" i="1" s="1"/>
  <c r="C3584" i="1" a="1"/>
  <c r="C3584" i="1" s="1"/>
  <c r="C3589" i="1" a="1"/>
  <c r="C3589" i="1" s="1"/>
  <c r="C3600" i="1" a="1"/>
  <c r="C3600" i="1" s="1"/>
  <c r="C3606" i="1" a="1"/>
  <c r="C3606" i="1" s="1"/>
  <c r="C3612" i="1" a="1"/>
  <c r="C3612" i="1" s="1"/>
  <c r="C3619" i="1" a="1"/>
  <c r="C3619" i="1" s="1"/>
  <c r="C3625" i="1" a="1"/>
  <c r="C3625" i="1" s="1"/>
  <c r="C3638" i="1" a="1"/>
  <c r="C3638" i="1" s="1"/>
  <c r="C3644" i="1" a="1"/>
  <c r="C3644" i="1" s="1"/>
  <c r="C3651" i="1" a="1"/>
  <c r="C3651" i="1" s="1"/>
  <c r="C3657" i="1" a="1"/>
  <c r="C3657" i="1" s="1"/>
  <c r="C3670" i="1" a="1"/>
  <c r="C3670" i="1" s="1"/>
  <c r="C3676" i="1" a="1"/>
  <c r="C3676" i="1" s="1"/>
  <c r="C3683" i="1" a="1"/>
  <c r="C3683" i="1" s="1"/>
  <c r="C3689" i="1" a="1"/>
  <c r="C3689" i="1" s="1"/>
  <c r="C3702" i="1" a="1"/>
  <c r="C3702" i="1" s="1"/>
  <c r="C3708" i="1" a="1"/>
  <c r="C3708" i="1" s="1"/>
  <c r="C3715" i="1" a="1"/>
  <c r="C3715" i="1" s="1"/>
  <c r="C3721" i="1" a="1"/>
  <c r="C3721" i="1" s="1"/>
  <c r="C3734" i="1" a="1"/>
  <c r="C3734" i="1" s="1"/>
  <c r="C3740" i="1" a="1"/>
  <c r="C3740" i="1" s="1"/>
  <c r="C3747" i="1" a="1"/>
  <c r="C3747" i="1" s="1"/>
  <c r="C3753" i="1" a="1"/>
  <c r="C3753" i="1" s="1"/>
  <c r="C3766" i="1" a="1"/>
  <c r="C3766" i="1" s="1"/>
  <c r="C3772" i="1" a="1"/>
  <c r="C3772" i="1" s="1"/>
  <c r="C3779" i="1" a="1"/>
  <c r="C3779" i="1" s="1"/>
  <c r="C3785" i="1" a="1"/>
  <c r="C3785" i="1" s="1"/>
  <c r="C3798" i="1" a="1"/>
  <c r="C3798" i="1" s="1"/>
  <c r="C3804" i="1" a="1"/>
  <c r="C3804" i="1" s="1"/>
  <c r="C3811" i="1" a="1"/>
  <c r="C3811" i="1" s="1"/>
  <c r="C3817" i="1" a="1"/>
  <c r="C3817" i="1" s="1"/>
  <c r="C3830" i="1" a="1"/>
  <c r="C3830" i="1" s="1"/>
  <c r="C3836" i="1" a="1"/>
  <c r="C3836" i="1" s="1"/>
  <c r="C3843" i="1" a="1"/>
  <c r="C3843" i="1" s="1"/>
  <c r="C3849" i="1" a="1"/>
  <c r="C3849" i="1" s="1"/>
  <c r="C3862" i="1" a="1"/>
  <c r="C3862" i="1" s="1"/>
  <c r="C3868" i="1" a="1"/>
  <c r="C3868" i="1" s="1"/>
  <c r="C3875" i="1" a="1"/>
  <c r="C3875" i="1" s="1"/>
  <c r="C3881" i="1" a="1"/>
  <c r="C3881" i="1" s="1"/>
  <c r="C3894" i="1" a="1"/>
  <c r="C3894" i="1" s="1"/>
  <c r="C3900" i="1" a="1"/>
  <c r="C3900" i="1" s="1"/>
  <c r="C3907" i="1" a="1"/>
  <c r="C3907" i="1" s="1"/>
  <c r="C3913" i="1" a="1"/>
  <c r="C3913" i="1" s="1"/>
  <c r="C3926" i="1" a="1"/>
  <c r="C3926" i="1" s="1"/>
  <c r="C3932" i="1" a="1"/>
  <c r="C3932" i="1" s="1"/>
  <c r="C3939" i="1" a="1"/>
  <c r="C3939" i="1" s="1"/>
  <c r="C3946" i="1" a="1"/>
  <c r="C3946" i="1" s="1"/>
  <c r="C3954" i="1" a="1"/>
  <c r="C3954" i="1" s="1"/>
  <c r="C3962" i="1" a="1"/>
  <c r="C3962" i="1" s="1"/>
  <c r="C3970" i="1" a="1"/>
  <c r="C3970" i="1" s="1"/>
  <c r="C3978" i="1" a="1"/>
  <c r="C3978" i="1" s="1"/>
  <c r="C3986" i="1" a="1"/>
  <c r="C3986" i="1" s="1"/>
  <c r="C3994" i="1" a="1"/>
  <c r="C3994" i="1" s="1"/>
  <c r="C4002" i="1" a="1"/>
  <c r="C4002" i="1" s="1"/>
  <c r="C4010" i="1" a="1"/>
  <c r="C4010" i="1" s="1"/>
  <c r="C4018" i="1" a="1"/>
  <c r="C4018" i="1" s="1"/>
  <c r="C4026" i="1" a="1"/>
  <c r="C4026" i="1" s="1"/>
  <c r="C4034" i="1" a="1"/>
  <c r="C4034" i="1" s="1"/>
  <c r="C4042" i="1" a="1"/>
  <c r="C4042" i="1" s="1"/>
  <c r="C4050" i="1" a="1"/>
  <c r="C4050" i="1" s="1"/>
  <c r="C4058" i="1" a="1"/>
  <c r="C4058" i="1" s="1"/>
  <c r="C4066" i="1" a="1"/>
  <c r="C4066" i="1" s="1"/>
  <c r="C4074" i="1" a="1"/>
  <c r="C4074" i="1" s="1"/>
  <c r="C4082" i="1" a="1"/>
  <c r="C4082" i="1" s="1"/>
  <c r="C4090" i="1" a="1"/>
  <c r="C4090" i="1" s="1"/>
  <c r="C4098" i="1" a="1"/>
  <c r="C4098" i="1" s="1"/>
  <c r="C4106" i="1" a="1"/>
  <c r="C4106" i="1" s="1"/>
  <c r="C4114" i="1" a="1"/>
  <c r="C4114" i="1" s="1"/>
  <c r="C4122" i="1" a="1"/>
  <c r="C4122" i="1" s="1"/>
  <c r="C4130" i="1" a="1"/>
  <c r="C4130" i="1" s="1"/>
  <c r="C4138" i="1" a="1"/>
  <c r="C4138" i="1" s="1"/>
  <c r="C4146" i="1" a="1"/>
  <c r="C4146" i="1" s="1"/>
  <c r="C4154" i="1" a="1"/>
  <c r="C4154" i="1" s="1"/>
  <c r="C4162" i="1" a="1"/>
  <c r="C4162" i="1" s="1"/>
  <c r="C4170" i="1" a="1"/>
  <c r="C4170" i="1" s="1"/>
  <c r="C4178" i="1" a="1"/>
  <c r="C4178" i="1" s="1"/>
  <c r="C4186" i="1" a="1"/>
  <c r="C4186" i="1" s="1"/>
  <c r="C4193" i="1" a="1"/>
  <c r="C4193" i="1" s="1"/>
  <c r="C4199" i="1" a="1"/>
  <c r="C4199" i="1" s="1"/>
  <c r="C4205" i="1" a="1"/>
  <c r="C4205" i="1" s="1"/>
  <c r="C4211" i="1" a="1"/>
  <c r="C4211" i="1" s="1"/>
  <c r="C4229" i="1" a="1"/>
  <c r="C4229" i="1" s="1"/>
  <c r="C4248" i="1" a="1"/>
  <c r="C4248" i="1" s="1"/>
  <c r="C4254" i="1" a="1"/>
  <c r="C4254" i="1" s="1"/>
  <c r="C4266" i="1" a="1"/>
  <c r="C4266" i="1" s="1"/>
  <c r="C4272" i="1" a="1"/>
  <c r="C4272" i="1" s="1"/>
  <c r="C4278" i="1" a="1"/>
  <c r="C4278" i="1" s="1"/>
  <c r="C4284" i="1" a="1"/>
  <c r="C4284" i="1" s="1"/>
  <c r="C4290" i="1" a="1"/>
  <c r="C4290" i="1" s="1"/>
  <c r="C4297" i="1" a="1"/>
  <c r="C4297" i="1" s="1"/>
  <c r="C4303" i="1" a="1"/>
  <c r="C4303" i="1" s="1"/>
  <c r="C4312" i="1" a="1"/>
  <c r="C4312" i="1" s="1"/>
  <c r="C4318" i="1" a="1"/>
  <c r="C4318" i="1" s="1"/>
  <c r="C4323" i="1" a="1"/>
  <c r="C4323" i="1" s="1"/>
  <c r="C4328" i="1" a="1"/>
  <c r="C4328" i="1" s="1"/>
  <c r="C4335" i="1" a="1"/>
  <c r="C4335" i="1" s="1"/>
  <c r="C4342" i="1" a="1"/>
  <c r="C4342" i="1" s="1"/>
  <c r="C4349" i="1" a="1"/>
  <c r="C4349" i="1" s="1"/>
  <c r="C4356" i="1" a="1"/>
  <c r="C4356" i="1" s="1"/>
  <c r="C3216" i="1" a="1"/>
  <c r="C3216" i="1" s="1"/>
  <c r="C3235" i="1" a="1"/>
  <c r="C3235" i="1" s="1"/>
  <c r="C3279" i="1" a="1"/>
  <c r="C3279" i="1" s="1"/>
  <c r="C3289" i="1" a="1"/>
  <c r="C3289" i="1" s="1"/>
  <c r="C3300" i="1" a="1"/>
  <c r="C3300" i="1" s="1"/>
  <c r="C3333" i="1" a="1"/>
  <c r="C3333" i="1" s="1"/>
  <c r="C3344" i="1" a="1"/>
  <c r="C3344" i="1" s="1"/>
  <c r="C3354" i="1" a="1"/>
  <c r="C3354" i="1" s="1"/>
  <c r="C3387" i="1" a="1"/>
  <c r="C3387" i="1" s="1"/>
  <c r="C3398" i="1" a="1"/>
  <c r="C3398" i="1" s="1"/>
  <c r="C3409" i="1" a="1"/>
  <c r="C3409" i="1" s="1"/>
  <c r="C3420" i="1" a="1"/>
  <c r="C3420" i="1" s="1"/>
  <c r="C3431" i="1" a="1"/>
  <c r="C3431" i="1" s="1"/>
  <c r="C3440" i="1" a="1"/>
  <c r="C3440" i="1" s="1"/>
  <c r="C3457" i="1" a="1"/>
  <c r="C3457" i="1" s="1"/>
  <c r="C3474" i="1" a="1"/>
  <c r="C3474" i="1" s="1"/>
  <c r="C3480" i="1" a="1"/>
  <c r="C3480" i="1" s="1"/>
  <c r="C3486" i="1" a="1"/>
  <c r="C3486" i="1" s="1"/>
  <c r="C3492" i="1" a="1"/>
  <c r="C3492" i="1" s="1"/>
  <c r="C3499" i="1" a="1"/>
  <c r="C3499" i="1" s="1"/>
  <c r="C3569" i="1" a="1"/>
  <c r="C3569" i="1" s="1"/>
  <c r="C3574" i="1" a="1"/>
  <c r="C3574" i="1" s="1"/>
  <c r="C3579" i="1" a="1"/>
  <c r="C3579" i="1" s="1"/>
  <c r="C3590" i="1" a="1"/>
  <c r="C3590" i="1" s="1"/>
  <c r="C3595" i="1" a="1"/>
  <c r="C3595" i="1" s="1"/>
  <c r="C3607" i="1" a="1"/>
  <c r="C3607" i="1" s="1"/>
  <c r="C3613" i="1" a="1"/>
  <c r="C3613" i="1" s="1"/>
  <c r="C3626" i="1" a="1"/>
  <c r="C3626" i="1" s="1"/>
  <c r="C3632" i="1" a="1"/>
  <c r="C3632" i="1" s="1"/>
  <c r="C3639" i="1" a="1"/>
  <c r="C3639" i="1" s="1"/>
  <c r="C3645" i="1" a="1"/>
  <c r="C3645" i="1" s="1"/>
  <c r="C3658" i="1" a="1"/>
  <c r="C3658" i="1" s="1"/>
  <c r="C3664" i="1" a="1"/>
  <c r="C3664" i="1" s="1"/>
  <c r="C3671" i="1" a="1"/>
  <c r="C3671" i="1" s="1"/>
  <c r="C3677" i="1" a="1"/>
  <c r="C3677" i="1" s="1"/>
  <c r="C3690" i="1" a="1"/>
  <c r="C3690" i="1" s="1"/>
  <c r="C3696" i="1" a="1"/>
  <c r="C3696" i="1" s="1"/>
  <c r="C3703" i="1" a="1"/>
  <c r="C3703" i="1" s="1"/>
  <c r="C3709" i="1" a="1"/>
  <c r="C3709" i="1" s="1"/>
  <c r="C3722" i="1" a="1"/>
  <c r="C3722" i="1" s="1"/>
  <c r="C3728" i="1" a="1"/>
  <c r="C3728" i="1" s="1"/>
  <c r="C3735" i="1" a="1"/>
  <c r="C3735" i="1" s="1"/>
  <c r="C3741" i="1" a="1"/>
  <c r="C3741" i="1" s="1"/>
  <c r="C3754" i="1" a="1"/>
  <c r="C3754" i="1" s="1"/>
  <c r="C3760" i="1" a="1"/>
  <c r="C3760" i="1" s="1"/>
  <c r="C3767" i="1" a="1"/>
  <c r="C3767" i="1" s="1"/>
  <c r="C3773" i="1" a="1"/>
  <c r="C3773" i="1" s="1"/>
  <c r="C3786" i="1" a="1"/>
  <c r="C3786" i="1" s="1"/>
  <c r="C3792" i="1" a="1"/>
  <c r="C3792" i="1" s="1"/>
  <c r="C3799" i="1" a="1"/>
  <c r="C3799" i="1" s="1"/>
  <c r="C3805" i="1" a="1"/>
  <c r="C3805" i="1" s="1"/>
  <c r="C3818" i="1" a="1"/>
  <c r="C3818" i="1" s="1"/>
  <c r="C3824" i="1" a="1"/>
  <c r="C3824" i="1" s="1"/>
  <c r="C3831" i="1" a="1"/>
  <c r="C3831" i="1" s="1"/>
  <c r="C3837" i="1" a="1"/>
  <c r="C3837" i="1" s="1"/>
  <c r="C3850" i="1" a="1"/>
  <c r="C3850" i="1" s="1"/>
  <c r="C3856" i="1" a="1"/>
  <c r="C3856" i="1" s="1"/>
  <c r="C3863" i="1" a="1"/>
  <c r="C3863" i="1" s="1"/>
  <c r="C3869" i="1" a="1"/>
  <c r="C3869" i="1" s="1"/>
  <c r="C3882" i="1" a="1"/>
  <c r="C3882" i="1" s="1"/>
  <c r="C3888" i="1" a="1"/>
  <c r="C3888" i="1" s="1"/>
  <c r="C3895" i="1" a="1"/>
  <c r="C3895" i="1" s="1"/>
  <c r="C3901" i="1" a="1"/>
  <c r="C3901" i="1" s="1"/>
  <c r="C3914" i="1" a="1"/>
  <c r="C3914" i="1" s="1"/>
  <c r="C3920" i="1" a="1"/>
  <c r="C3920" i="1" s="1"/>
  <c r="C3927" i="1" a="1"/>
  <c r="C3927" i="1" s="1"/>
  <c r="C3933" i="1" a="1"/>
  <c r="C3933" i="1" s="1"/>
  <c r="C3947" i="1" a="1"/>
  <c r="C3947" i="1" s="1"/>
  <c r="C3955" i="1" a="1"/>
  <c r="C3955" i="1" s="1"/>
  <c r="C3963" i="1" a="1"/>
  <c r="C3963" i="1" s="1"/>
  <c r="C3971" i="1" a="1"/>
  <c r="C3971" i="1" s="1"/>
  <c r="C3979" i="1" a="1"/>
  <c r="C3979" i="1" s="1"/>
  <c r="C3987" i="1" a="1"/>
  <c r="C3987" i="1" s="1"/>
  <c r="C3995" i="1" a="1"/>
  <c r="C3995" i="1" s="1"/>
  <c r="C4003" i="1" a="1"/>
  <c r="C4003" i="1" s="1"/>
  <c r="C4011" i="1" a="1"/>
  <c r="C4011" i="1" s="1"/>
  <c r="C4019" i="1" a="1"/>
  <c r="C4019" i="1" s="1"/>
  <c r="C4027" i="1" a="1"/>
  <c r="C4027" i="1" s="1"/>
  <c r="C4035" i="1" a="1"/>
  <c r="C4035" i="1" s="1"/>
  <c r="C4043" i="1" a="1"/>
  <c r="C4043" i="1" s="1"/>
  <c r="C4051" i="1" a="1"/>
  <c r="C4051" i="1" s="1"/>
  <c r="C4059" i="1" a="1"/>
  <c r="C4059" i="1" s="1"/>
  <c r="C4067" i="1" a="1"/>
  <c r="C4067" i="1" s="1"/>
  <c r="C4075" i="1" a="1"/>
  <c r="C4075" i="1" s="1"/>
  <c r="C4083" i="1" a="1"/>
  <c r="C4083" i="1" s="1"/>
  <c r="C4091" i="1" a="1"/>
  <c r="C4091" i="1" s="1"/>
  <c r="C4099" i="1" a="1"/>
  <c r="C4099" i="1" s="1"/>
  <c r="C4107" i="1" a="1"/>
  <c r="C4107" i="1" s="1"/>
  <c r="C4115" i="1" a="1"/>
  <c r="C4115" i="1" s="1"/>
  <c r="C4123" i="1" a="1"/>
  <c r="C4123" i="1" s="1"/>
  <c r="C4131" i="1" a="1"/>
  <c r="C4131" i="1" s="1"/>
  <c r="C4139" i="1" a="1"/>
  <c r="C4139" i="1" s="1"/>
  <c r="C4147" i="1" a="1"/>
  <c r="C4147" i="1" s="1"/>
  <c r="C4155" i="1" a="1"/>
  <c r="C4155" i="1" s="1"/>
  <c r="C4163" i="1" a="1"/>
  <c r="C4163" i="1" s="1"/>
  <c r="C4171" i="1" a="1"/>
  <c r="C4171" i="1" s="1"/>
  <c r="C4179" i="1" a="1"/>
  <c r="C4179" i="1" s="1"/>
  <c r="C3189" i="1" a="1"/>
  <c r="C3189" i="1" s="1"/>
  <c r="C3221" i="1" a="1"/>
  <c r="C3221" i="1" s="1"/>
  <c r="C3237" i="1" a="1"/>
  <c r="C3237" i="1" s="1"/>
  <c r="C3265" i="1" a="1"/>
  <c r="C3265" i="1" s="1"/>
  <c r="C3280" i="1" a="1"/>
  <c r="C3280" i="1" s="1"/>
  <c r="C3290" i="1" a="1"/>
  <c r="C3290" i="1" s="1"/>
  <c r="C3323" i="1" a="1"/>
  <c r="C3323" i="1" s="1"/>
  <c r="C3334" i="1" a="1"/>
  <c r="C3334" i="1" s="1"/>
  <c r="C3345" i="1" a="1"/>
  <c r="C3345" i="1" s="1"/>
  <c r="C3356" i="1" a="1"/>
  <c r="C3356" i="1" s="1"/>
  <c r="C3367" i="1" a="1"/>
  <c r="C3367" i="1" s="1"/>
  <c r="C3378" i="1" a="1"/>
  <c r="C3378" i="1" s="1"/>
  <c r="C3411" i="1" a="1"/>
  <c r="C3411" i="1" s="1"/>
  <c r="C3421" i="1" a="1"/>
  <c r="C3421" i="1" s="1"/>
  <c r="C3432" i="1" a="1"/>
  <c r="C3432" i="1" s="1"/>
  <c r="C3449" i="1" a="1"/>
  <c r="C3449" i="1" s="1"/>
  <c r="C3458" i="1" a="1"/>
  <c r="C3458" i="1" s="1"/>
  <c r="C3465" i="1" a="1"/>
  <c r="C3465" i="1" s="1"/>
  <c r="C3475" i="1" a="1"/>
  <c r="C3475" i="1" s="1"/>
  <c r="C3487" i="1" a="1"/>
  <c r="C3487" i="1" s="1"/>
  <c r="C3500" i="1" a="1"/>
  <c r="C3500" i="1" s="1"/>
  <c r="C3505" i="1" a="1"/>
  <c r="C3505" i="1" s="1"/>
  <c r="C3509" i="1" a="1"/>
  <c r="C3509" i="1" s="1"/>
  <c r="C3513" i="1" a="1"/>
  <c r="C3513" i="1" s="1"/>
  <c r="C3517" i="1" a="1"/>
  <c r="C3517" i="1" s="1"/>
  <c r="C3521" i="1" a="1"/>
  <c r="C3521" i="1" s="1"/>
  <c r="C3525" i="1" a="1"/>
  <c r="C3525" i="1" s="1"/>
  <c r="C3529" i="1" a="1"/>
  <c r="C3529" i="1" s="1"/>
  <c r="C3533" i="1" a="1"/>
  <c r="C3533" i="1" s="1"/>
  <c r="C3537" i="1" a="1"/>
  <c r="C3537" i="1" s="1"/>
  <c r="C3541" i="1" a="1"/>
  <c r="C3541" i="1" s="1"/>
  <c r="C3545" i="1" a="1"/>
  <c r="C3545" i="1" s="1"/>
  <c r="C3549" i="1" a="1"/>
  <c r="C3549" i="1" s="1"/>
  <c r="C3553" i="1" a="1"/>
  <c r="C3553" i="1" s="1"/>
  <c r="C3557" i="1" a="1"/>
  <c r="C3557" i="1" s="1"/>
  <c r="C3561" i="1" a="1"/>
  <c r="C3561" i="1" s="1"/>
  <c r="C3565" i="1" a="1"/>
  <c r="C3565" i="1" s="1"/>
  <c r="C3570" i="1" a="1"/>
  <c r="C3570" i="1" s="1"/>
  <c r="C3580" i="1" a="1"/>
  <c r="C3580" i="1" s="1"/>
  <c r="C3585" i="1" a="1"/>
  <c r="C3585" i="1" s="1"/>
  <c r="C3596" i="1" a="1"/>
  <c r="C3596" i="1" s="1"/>
  <c r="C3601" i="1" a="1"/>
  <c r="C3601" i="1" s="1"/>
  <c r="C3614" i="1" a="1"/>
  <c r="C3614" i="1" s="1"/>
  <c r="C3620" i="1" a="1"/>
  <c r="C3620" i="1" s="1"/>
  <c r="C3627" i="1" a="1"/>
  <c r="C3627" i="1" s="1"/>
  <c r="C3633" i="1" a="1"/>
  <c r="C3633" i="1" s="1"/>
  <c r="C3646" i="1" a="1"/>
  <c r="C3646" i="1" s="1"/>
  <c r="C3652" i="1" a="1"/>
  <c r="C3652" i="1" s="1"/>
  <c r="C3659" i="1" a="1"/>
  <c r="C3659" i="1" s="1"/>
  <c r="C3665" i="1" a="1"/>
  <c r="C3665" i="1" s="1"/>
  <c r="C3678" i="1" a="1"/>
  <c r="C3678" i="1" s="1"/>
  <c r="C3684" i="1" a="1"/>
  <c r="C3684" i="1" s="1"/>
  <c r="C3691" i="1" a="1"/>
  <c r="C3691" i="1" s="1"/>
  <c r="C3697" i="1" a="1"/>
  <c r="C3697" i="1" s="1"/>
  <c r="C3710" i="1" a="1"/>
  <c r="C3710" i="1" s="1"/>
  <c r="C3716" i="1" a="1"/>
  <c r="C3716" i="1" s="1"/>
  <c r="C3723" i="1" a="1"/>
  <c r="C3723" i="1" s="1"/>
  <c r="C3729" i="1" a="1"/>
  <c r="C3729" i="1" s="1"/>
  <c r="C3742" i="1" a="1"/>
  <c r="C3742" i="1" s="1"/>
  <c r="C3748" i="1" a="1"/>
  <c r="C3748" i="1" s="1"/>
  <c r="C3755" i="1" a="1"/>
  <c r="C3755" i="1" s="1"/>
  <c r="C3761" i="1" a="1"/>
  <c r="C3761" i="1" s="1"/>
  <c r="C3774" i="1" a="1"/>
  <c r="C3774" i="1" s="1"/>
  <c r="C3780" i="1" a="1"/>
  <c r="C3780" i="1" s="1"/>
  <c r="C3787" i="1" a="1"/>
  <c r="C3787" i="1" s="1"/>
  <c r="C3793" i="1" a="1"/>
  <c r="C3793" i="1" s="1"/>
  <c r="C3806" i="1" a="1"/>
  <c r="C3806" i="1" s="1"/>
  <c r="C3812" i="1" a="1"/>
  <c r="C3812" i="1" s="1"/>
  <c r="C3819" i="1" a="1"/>
  <c r="C3819" i="1" s="1"/>
  <c r="C3825" i="1" a="1"/>
  <c r="C3825" i="1" s="1"/>
  <c r="C3838" i="1" a="1"/>
  <c r="C3838" i="1" s="1"/>
  <c r="C3844" i="1" a="1"/>
  <c r="C3844" i="1" s="1"/>
  <c r="C3851" i="1" a="1"/>
  <c r="C3851" i="1" s="1"/>
  <c r="C3857" i="1" a="1"/>
  <c r="C3857" i="1" s="1"/>
  <c r="C3870" i="1" a="1"/>
  <c r="C3870" i="1" s="1"/>
  <c r="C3876" i="1" a="1"/>
  <c r="C3876" i="1" s="1"/>
  <c r="C3883" i="1" a="1"/>
  <c r="C3883" i="1" s="1"/>
  <c r="C3889" i="1" a="1"/>
  <c r="C3889" i="1" s="1"/>
  <c r="C3902" i="1" a="1"/>
  <c r="C3902" i="1" s="1"/>
  <c r="C3908" i="1" a="1"/>
  <c r="C3908" i="1" s="1"/>
  <c r="C3915" i="1" a="1"/>
  <c r="C3915" i="1" s="1"/>
  <c r="C3921" i="1" a="1"/>
  <c r="C3921" i="1" s="1"/>
  <c r="C3934" i="1" a="1"/>
  <c r="C3934" i="1" s="1"/>
  <c r="C3940" i="1" a="1"/>
  <c r="C3940" i="1" s="1"/>
  <c r="C3948" i="1" a="1"/>
  <c r="C3948" i="1" s="1"/>
  <c r="C3956" i="1" a="1"/>
  <c r="C3956" i="1" s="1"/>
  <c r="C3964" i="1" a="1"/>
  <c r="C3964" i="1" s="1"/>
  <c r="C3972" i="1" a="1"/>
  <c r="C3972" i="1" s="1"/>
  <c r="C3980" i="1" a="1"/>
  <c r="C3980" i="1" s="1"/>
  <c r="C3988" i="1" a="1"/>
  <c r="C3988" i="1" s="1"/>
  <c r="C3996" i="1" a="1"/>
  <c r="C3996" i="1" s="1"/>
  <c r="C4004" i="1" a="1"/>
  <c r="C4004" i="1" s="1"/>
  <c r="C4012" i="1" a="1"/>
  <c r="C4012" i="1" s="1"/>
  <c r="C4020" i="1" a="1"/>
  <c r="C4020" i="1" s="1"/>
  <c r="C4028" i="1" a="1"/>
  <c r="C4028" i="1" s="1"/>
  <c r="C4036" i="1" a="1"/>
  <c r="C4036" i="1" s="1"/>
  <c r="C4044" i="1" a="1"/>
  <c r="C4044" i="1" s="1"/>
  <c r="C4052" i="1" a="1"/>
  <c r="C4052" i="1" s="1"/>
  <c r="C4060" i="1" a="1"/>
  <c r="C4060" i="1" s="1"/>
  <c r="C4068" i="1" a="1"/>
  <c r="C4068" i="1" s="1"/>
  <c r="C4076" i="1" a="1"/>
  <c r="C4076" i="1" s="1"/>
  <c r="C4084" i="1" a="1"/>
  <c r="C4084" i="1" s="1"/>
  <c r="C4092" i="1" a="1"/>
  <c r="C4092" i="1" s="1"/>
  <c r="C4100" i="1" a="1"/>
  <c r="C4100" i="1" s="1"/>
  <c r="C4108" i="1" a="1"/>
  <c r="C4108" i="1" s="1"/>
  <c r="C4116" i="1" a="1"/>
  <c r="C4116" i="1" s="1"/>
  <c r="C4124" i="1" a="1"/>
  <c r="C4124" i="1" s="1"/>
  <c r="C4132" i="1" a="1"/>
  <c r="C4132" i="1" s="1"/>
  <c r="C4140" i="1" a="1"/>
  <c r="C4140" i="1" s="1"/>
  <c r="C4148" i="1" a="1"/>
  <c r="C4148" i="1" s="1"/>
  <c r="C4156" i="1" a="1"/>
  <c r="C4156" i="1" s="1"/>
  <c r="C4164" i="1" a="1"/>
  <c r="C4164" i="1" s="1"/>
  <c r="C4172" i="1" a="1"/>
  <c r="C4172" i="1" s="1"/>
  <c r="C4180" i="1" a="1"/>
  <c r="C4180" i="1" s="1"/>
  <c r="C4188" i="1" a="1"/>
  <c r="C4188" i="1" s="1"/>
  <c r="C4194" i="1" a="1"/>
  <c r="C4194" i="1" s="1"/>
  <c r="C4201" i="1" a="1"/>
  <c r="C4201" i="1" s="1"/>
  <c r="C4207" i="1" a="1"/>
  <c r="C4207" i="1" s="1"/>
  <c r="C4212" i="1" a="1"/>
  <c r="C4212" i="1" s="1"/>
  <c r="C4219" i="1" a="1"/>
  <c r="C4219" i="1" s="1"/>
  <c r="C4225" i="1" a="1"/>
  <c r="C4225" i="1" s="1"/>
  <c r="C4231" i="1" a="1"/>
  <c r="C4231" i="1" s="1"/>
  <c r="C4237" i="1" a="1"/>
  <c r="C4237" i="1" s="1"/>
  <c r="C4243" i="1" a="1"/>
  <c r="C4243" i="1" s="1"/>
  <c r="C4261" i="1" a="1"/>
  <c r="C4261" i="1" s="1"/>
  <c r="C4280" i="1" a="1"/>
  <c r="C4280" i="1" s="1"/>
  <c r="C4286" i="1" a="1"/>
  <c r="C4286" i="1" s="1"/>
  <c r="C4298" i="1" a="1"/>
  <c r="C4298" i="1" s="1"/>
  <c r="C4304" i="1" a="1"/>
  <c r="C4304" i="1" s="1"/>
  <c r="C4313" i="1" a="1"/>
  <c r="C4313" i="1" s="1"/>
  <c r="C4319" i="1" a="1"/>
  <c r="C4319" i="1" s="1"/>
  <c r="C4324" i="1" a="1"/>
  <c r="C4324" i="1" s="1"/>
  <c r="C4330" i="1" a="1"/>
  <c r="C4330" i="1" s="1"/>
  <c r="C4337" i="1" a="1"/>
  <c r="C4337" i="1" s="1"/>
  <c r="C4344" i="1" a="1"/>
  <c r="C4344" i="1" s="1"/>
  <c r="C4351" i="1" a="1"/>
  <c r="C4351" i="1" s="1"/>
  <c r="C4358" i="1" a="1"/>
  <c r="C4358" i="1" s="1"/>
  <c r="C4365" i="1" a="1"/>
  <c r="C4365" i="1" s="1"/>
  <c r="C4372" i="1" a="1"/>
  <c r="C4372" i="1" s="1"/>
  <c r="C4379" i="1" a="1"/>
  <c r="C4379" i="1" s="1"/>
  <c r="C4386" i="1" a="1"/>
  <c r="C4386" i="1" s="1"/>
  <c r="C4392" i="1" a="1"/>
  <c r="C4392" i="1" s="1"/>
  <c r="C4400" i="1" a="1"/>
  <c r="C4400" i="1" s="1"/>
  <c r="C3291" i="1" a="1"/>
  <c r="C3291" i="1" s="1"/>
  <c r="C3302" i="1" a="1"/>
  <c r="C3302" i="1" s="1"/>
  <c r="C3313" i="1" a="1"/>
  <c r="C3313" i="1" s="1"/>
  <c r="C3324" i="1" a="1"/>
  <c r="C3324" i="1" s="1"/>
  <c r="C3335" i="1" a="1"/>
  <c r="C3335" i="1" s="1"/>
  <c r="C3346" i="1" a="1"/>
  <c r="C3346" i="1" s="1"/>
  <c r="C3379" i="1" a="1"/>
  <c r="C3379" i="1" s="1"/>
  <c r="C3389" i="1" a="1"/>
  <c r="C3389" i="1" s="1"/>
  <c r="C3400" i="1" a="1"/>
  <c r="C3400" i="1" s="1"/>
  <c r="C3422" i="1" a="1"/>
  <c r="C3422" i="1" s="1"/>
  <c r="C3433" i="1" a="1"/>
  <c r="C3433" i="1" s="1"/>
  <c r="C3443" i="1" a="1"/>
  <c r="C3443" i="1" s="1"/>
  <c r="C3459" i="1" a="1"/>
  <c r="C3459" i="1" s="1"/>
  <c r="C3467" i="1" a="1"/>
  <c r="C3467" i="1" s="1"/>
  <c r="C3481" i="1" a="1"/>
  <c r="C3481" i="1" s="1"/>
  <c r="C3494" i="1" a="1"/>
  <c r="C3494" i="1" s="1"/>
  <c r="C3566" i="1" a="1"/>
  <c r="C3566" i="1" s="1"/>
  <c r="C3575" i="1" a="1"/>
  <c r="C3575" i="1" s="1"/>
  <c r="C3586" i="1" a="1"/>
  <c r="C3586" i="1" s="1"/>
  <c r="C3591" i="1" a="1"/>
  <c r="C3591" i="1" s="1"/>
  <c r="C3602" i="1" a="1"/>
  <c r="C3602" i="1" s="1"/>
  <c r="C3608" i="1" a="1"/>
  <c r="C3608" i="1" s="1"/>
  <c r="C3615" i="1" a="1"/>
  <c r="C3615" i="1" s="1"/>
  <c r="C3621" i="1" a="1"/>
  <c r="C3621" i="1" s="1"/>
  <c r="C3634" i="1" a="1"/>
  <c r="C3634" i="1" s="1"/>
  <c r="C3640" i="1" a="1"/>
  <c r="C3640" i="1" s="1"/>
  <c r="C3647" i="1" a="1"/>
  <c r="C3647" i="1" s="1"/>
  <c r="C3653" i="1" a="1"/>
  <c r="C3653" i="1" s="1"/>
  <c r="C3666" i="1" a="1"/>
  <c r="C3666" i="1" s="1"/>
  <c r="C3672" i="1" a="1"/>
  <c r="C3672" i="1" s="1"/>
  <c r="C3679" i="1" a="1"/>
  <c r="C3679" i="1" s="1"/>
  <c r="C3685" i="1" a="1"/>
  <c r="C3685" i="1" s="1"/>
  <c r="C3698" i="1" a="1"/>
  <c r="C3698" i="1" s="1"/>
  <c r="C3704" i="1" a="1"/>
  <c r="C3704" i="1" s="1"/>
  <c r="C3711" i="1" a="1"/>
  <c r="C3711" i="1" s="1"/>
  <c r="C3717" i="1" a="1"/>
  <c r="C3717" i="1" s="1"/>
  <c r="C3730" i="1" a="1"/>
  <c r="C3730" i="1" s="1"/>
  <c r="C3736" i="1" a="1"/>
  <c r="C3736" i="1" s="1"/>
  <c r="C3743" i="1" a="1"/>
  <c r="C3743" i="1" s="1"/>
  <c r="C3749" i="1" a="1"/>
  <c r="C3749" i="1" s="1"/>
  <c r="C3762" i="1" a="1"/>
  <c r="C3762" i="1" s="1"/>
  <c r="C3768" i="1" a="1"/>
  <c r="C3768" i="1" s="1"/>
  <c r="C3775" i="1" a="1"/>
  <c r="C3775" i="1" s="1"/>
  <c r="C3781" i="1" a="1"/>
  <c r="C3781" i="1" s="1"/>
  <c r="C3794" i="1" a="1"/>
  <c r="C3794" i="1" s="1"/>
  <c r="C3800" i="1" a="1"/>
  <c r="C3800" i="1" s="1"/>
  <c r="C3807" i="1" a="1"/>
  <c r="C3807" i="1" s="1"/>
  <c r="C3813" i="1" a="1"/>
  <c r="C3813" i="1" s="1"/>
  <c r="C3826" i="1" a="1"/>
  <c r="C3826" i="1" s="1"/>
  <c r="C3832" i="1" a="1"/>
  <c r="C3832" i="1" s="1"/>
  <c r="C3839" i="1" a="1"/>
  <c r="C3839" i="1" s="1"/>
  <c r="C3845" i="1" a="1"/>
  <c r="C3845" i="1" s="1"/>
  <c r="C3858" i="1" a="1"/>
  <c r="C3858" i="1" s="1"/>
  <c r="C3864" i="1" a="1"/>
  <c r="C3864" i="1" s="1"/>
  <c r="C3871" i="1" a="1"/>
  <c r="C3871" i="1" s="1"/>
  <c r="C3877" i="1" a="1"/>
  <c r="C3877" i="1" s="1"/>
  <c r="C3890" i="1" a="1"/>
  <c r="C3890" i="1" s="1"/>
  <c r="C3896" i="1" a="1"/>
  <c r="C3896" i="1" s="1"/>
  <c r="C3903" i="1" a="1"/>
  <c r="C3903" i="1" s="1"/>
  <c r="C3909" i="1" a="1"/>
  <c r="C3909" i="1" s="1"/>
  <c r="C3922" i="1" a="1"/>
  <c r="C3922" i="1" s="1"/>
  <c r="C3928" i="1" a="1"/>
  <c r="C3928" i="1" s="1"/>
  <c r="C3935" i="1" a="1"/>
  <c r="C3935" i="1" s="1"/>
  <c r="C3941" i="1" a="1"/>
  <c r="C3941" i="1" s="1"/>
  <c r="C3949" i="1" a="1"/>
  <c r="C3949" i="1" s="1"/>
  <c r="C3957" i="1" a="1"/>
  <c r="C3957" i="1" s="1"/>
  <c r="C3965" i="1" a="1"/>
  <c r="C3965" i="1" s="1"/>
  <c r="C3973" i="1" a="1"/>
  <c r="C3973" i="1" s="1"/>
  <c r="C3981" i="1" a="1"/>
  <c r="C3981" i="1" s="1"/>
  <c r="C3989" i="1" a="1"/>
  <c r="C3989" i="1" s="1"/>
  <c r="C3997" i="1" a="1"/>
  <c r="C3997" i="1" s="1"/>
  <c r="C4005" i="1" a="1"/>
  <c r="C4005" i="1" s="1"/>
  <c r="C4013" i="1" a="1"/>
  <c r="C4013" i="1" s="1"/>
  <c r="C4021" i="1" a="1"/>
  <c r="C4021" i="1" s="1"/>
  <c r="C4029" i="1" a="1"/>
  <c r="C4029" i="1" s="1"/>
  <c r="C4037" i="1" a="1"/>
  <c r="C4037" i="1" s="1"/>
  <c r="C4045" i="1" a="1"/>
  <c r="C4045" i="1" s="1"/>
  <c r="C4053" i="1" a="1"/>
  <c r="C4053" i="1" s="1"/>
  <c r="C4061" i="1" a="1"/>
  <c r="C4061" i="1" s="1"/>
  <c r="C4069" i="1" a="1"/>
  <c r="C4069" i="1" s="1"/>
  <c r="C4077" i="1" a="1"/>
  <c r="C4077" i="1" s="1"/>
  <c r="C4085" i="1" a="1"/>
  <c r="C4085" i="1" s="1"/>
  <c r="C4093" i="1" a="1"/>
  <c r="C4093" i="1" s="1"/>
  <c r="C4101" i="1" a="1"/>
  <c r="C4101" i="1" s="1"/>
  <c r="C4109" i="1" a="1"/>
  <c r="C4109" i="1" s="1"/>
  <c r="C4117" i="1" a="1"/>
  <c r="C4117" i="1" s="1"/>
  <c r="C4125" i="1" a="1"/>
  <c r="C4125" i="1" s="1"/>
  <c r="C4133" i="1" a="1"/>
  <c r="C4133" i="1" s="1"/>
  <c r="C4141" i="1" a="1"/>
  <c r="C4141" i="1" s="1"/>
  <c r="C4149" i="1" a="1"/>
  <c r="C4149" i="1" s="1"/>
  <c r="C4157" i="1" a="1"/>
  <c r="C4157" i="1" s="1"/>
  <c r="C4165" i="1" a="1"/>
  <c r="C4165" i="1" s="1"/>
  <c r="C4173" i="1" a="1"/>
  <c r="C4173" i="1" s="1"/>
  <c r="C4181" i="1" a="1"/>
  <c r="C4181" i="1" s="1"/>
  <c r="C4189" i="1" a="1"/>
  <c r="C4189" i="1" s="1"/>
  <c r="C4195" i="1" a="1"/>
  <c r="C4195" i="1" s="1"/>
  <c r="C4213" i="1" a="1"/>
  <c r="C4213" i="1" s="1"/>
  <c r="C4232" i="1" a="1"/>
  <c r="C4232" i="1" s="1"/>
  <c r="C4238" i="1" a="1"/>
  <c r="C4238" i="1" s="1"/>
  <c r="C4250" i="1" a="1"/>
  <c r="C4250" i="1" s="1"/>
  <c r="C4256" i="1" a="1"/>
  <c r="C4256" i="1" s="1"/>
  <c r="C4262" i="1" a="1"/>
  <c r="C4262" i="1" s="1"/>
  <c r="C4268" i="1" a="1"/>
  <c r="C4268" i="1" s="1"/>
  <c r="C4274" i="1" a="1"/>
  <c r="C4274" i="1" s="1"/>
  <c r="C4281" i="1" a="1"/>
  <c r="C4281" i="1" s="1"/>
  <c r="C4287" i="1" a="1"/>
  <c r="C4287" i="1" s="1"/>
  <c r="C4292" i="1" a="1"/>
  <c r="C4292" i="1" s="1"/>
  <c r="C4299" i="1" a="1"/>
  <c r="C4299" i="1" s="1"/>
  <c r="C4309" i="1" a="1"/>
  <c r="C4309" i="1" s="1"/>
  <c r="C4314" i="1" a="1"/>
  <c r="C4314" i="1" s="1"/>
  <c r="C4325" i="1" a="1"/>
  <c r="C4325" i="1" s="1"/>
  <c r="C3200" i="1" a="1"/>
  <c r="C3200" i="1" s="1"/>
  <c r="C3240" i="1" a="1"/>
  <c r="C3240" i="1" s="1"/>
  <c r="C3254" i="1" a="1"/>
  <c r="C3254" i="1" s="1"/>
  <c r="C3281" i="1" a="1"/>
  <c r="C3281" i="1" s="1"/>
  <c r="C3292" i="1" a="1"/>
  <c r="C3292" i="1" s="1"/>
  <c r="C3303" i="1" a="1"/>
  <c r="C3303" i="1" s="1"/>
  <c r="C3314" i="1" a="1"/>
  <c r="C3314" i="1" s="1"/>
  <c r="C3347" i="1" a="1"/>
  <c r="C3347" i="1" s="1"/>
  <c r="C3357" i="1" a="1"/>
  <c r="C3357" i="1" s="1"/>
  <c r="C3368" i="1" a="1"/>
  <c r="C3368" i="1" s="1"/>
  <c r="C3390" i="1" a="1"/>
  <c r="C3390" i="1" s="1"/>
  <c r="C3401" i="1" a="1"/>
  <c r="C3401" i="1" s="1"/>
  <c r="C3412" i="1" a="1"/>
  <c r="C3412" i="1" s="1"/>
  <c r="C3423" i="1" a="1"/>
  <c r="C3423" i="1" s="1"/>
  <c r="C3452" i="1" a="1"/>
  <c r="C3452" i="1" s="1"/>
  <c r="C3476" i="1" a="1"/>
  <c r="C3476" i="1" s="1"/>
  <c r="C3482" i="1" a="1"/>
  <c r="C3482" i="1" s="1"/>
  <c r="C3489" i="1" a="1"/>
  <c r="C3489" i="1" s="1"/>
  <c r="C3495" i="1" a="1"/>
  <c r="C3495" i="1" s="1"/>
  <c r="C3501" i="1" a="1"/>
  <c r="C3501" i="1" s="1"/>
  <c r="C3506" i="1" a="1"/>
  <c r="C3506" i="1" s="1"/>
  <c r="C3510" i="1" a="1"/>
  <c r="C3510" i="1" s="1"/>
  <c r="C3514" i="1" a="1"/>
  <c r="C3514" i="1" s="1"/>
  <c r="C3518" i="1" a="1"/>
  <c r="C3518" i="1" s="1"/>
  <c r="C3522" i="1" a="1"/>
  <c r="C3522" i="1" s="1"/>
  <c r="C3526" i="1" a="1"/>
  <c r="C3526" i="1" s="1"/>
  <c r="C3530" i="1" a="1"/>
  <c r="C3530" i="1" s="1"/>
  <c r="C3534" i="1" a="1"/>
  <c r="C3534" i="1" s="1"/>
  <c r="C3538" i="1" a="1"/>
  <c r="C3538" i="1" s="1"/>
  <c r="C3542" i="1" a="1"/>
  <c r="C3542" i="1" s="1"/>
  <c r="C3546" i="1" a="1"/>
  <c r="C3546" i="1" s="1"/>
  <c r="C3550" i="1" a="1"/>
  <c r="C3550" i="1" s="1"/>
  <c r="C3554" i="1" a="1"/>
  <c r="C3554" i="1" s="1"/>
  <c r="C3558" i="1" a="1"/>
  <c r="C3558" i="1" s="1"/>
  <c r="C3562" i="1" a="1"/>
  <c r="C3562" i="1" s="1"/>
  <c r="C3571" i="1" a="1"/>
  <c r="C3571" i="1" s="1"/>
  <c r="C3576" i="1" a="1"/>
  <c r="C3576" i="1" s="1"/>
  <c r="C3581" i="1" a="1"/>
  <c r="C3581" i="1" s="1"/>
  <c r="C3592" i="1" a="1"/>
  <c r="C3592" i="1" s="1"/>
  <c r="C3597" i="1" a="1"/>
  <c r="C3597" i="1" s="1"/>
  <c r="C3603" i="1" a="1"/>
  <c r="C3603" i="1" s="1"/>
  <c r="C3609" i="1" a="1"/>
  <c r="C3609" i="1" s="1"/>
  <c r="C3622" i="1" a="1"/>
  <c r="C3622" i="1" s="1"/>
  <c r="C3628" i="1" a="1"/>
  <c r="C3628" i="1" s="1"/>
  <c r="C3635" i="1" a="1"/>
  <c r="C3635" i="1" s="1"/>
  <c r="C3641" i="1" a="1"/>
  <c r="C3641" i="1" s="1"/>
  <c r="C3654" i="1" a="1"/>
  <c r="C3654" i="1" s="1"/>
  <c r="C3660" i="1" a="1"/>
  <c r="C3660" i="1" s="1"/>
  <c r="C3667" i="1" a="1"/>
  <c r="C3667" i="1" s="1"/>
  <c r="C3673" i="1" a="1"/>
  <c r="C3673" i="1" s="1"/>
  <c r="C3686" i="1" a="1"/>
  <c r="C3686" i="1" s="1"/>
  <c r="C3692" i="1" a="1"/>
  <c r="C3692" i="1" s="1"/>
  <c r="C3699" i="1" a="1"/>
  <c r="C3699" i="1" s="1"/>
  <c r="C3705" i="1" a="1"/>
  <c r="C3705" i="1" s="1"/>
  <c r="C3718" i="1" a="1"/>
  <c r="C3718" i="1" s="1"/>
  <c r="C3724" i="1" a="1"/>
  <c r="C3724" i="1" s="1"/>
  <c r="C3731" i="1" a="1"/>
  <c r="C3731" i="1" s="1"/>
  <c r="C3737" i="1" a="1"/>
  <c r="C3737" i="1" s="1"/>
  <c r="C3750" i="1" a="1"/>
  <c r="C3750" i="1" s="1"/>
  <c r="C3756" i="1" a="1"/>
  <c r="C3756" i="1" s="1"/>
  <c r="C3763" i="1" a="1"/>
  <c r="C3763" i="1" s="1"/>
  <c r="C3769" i="1" a="1"/>
  <c r="C3769" i="1" s="1"/>
  <c r="C3782" i="1" a="1"/>
  <c r="C3782" i="1" s="1"/>
  <c r="C3788" i="1" a="1"/>
  <c r="C3788" i="1" s="1"/>
  <c r="C3795" i="1" a="1"/>
  <c r="C3795" i="1" s="1"/>
  <c r="C3801" i="1" a="1"/>
  <c r="C3801" i="1" s="1"/>
  <c r="C3814" i="1" a="1"/>
  <c r="C3814" i="1" s="1"/>
  <c r="C3820" i="1" a="1"/>
  <c r="C3820" i="1" s="1"/>
  <c r="C3827" i="1" a="1"/>
  <c r="C3827" i="1" s="1"/>
  <c r="C3833" i="1" a="1"/>
  <c r="C3833" i="1" s="1"/>
  <c r="C3846" i="1" a="1"/>
  <c r="C3846" i="1" s="1"/>
  <c r="C3852" i="1" a="1"/>
  <c r="C3852" i="1" s="1"/>
  <c r="C3859" i="1" a="1"/>
  <c r="C3859" i="1" s="1"/>
  <c r="C3865" i="1" a="1"/>
  <c r="C3865" i="1" s="1"/>
  <c r="C3878" i="1" a="1"/>
  <c r="C3878" i="1" s="1"/>
  <c r="C3884" i="1" a="1"/>
  <c r="C3884" i="1" s="1"/>
  <c r="C3891" i="1" a="1"/>
  <c r="C3891" i="1" s="1"/>
  <c r="C3897" i="1" a="1"/>
  <c r="C3897" i="1" s="1"/>
  <c r="C3910" i="1" a="1"/>
  <c r="C3910" i="1" s="1"/>
  <c r="C3916" i="1" a="1"/>
  <c r="C3916" i="1" s="1"/>
  <c r="C3923" i="1" a="1"/>
  <c r="C3923" i="1" s="1"/>
  <c r="C3929" i="1" a="1"/>
  <c r="C3929" i="1" s="1"/>
  <c r="C3942" i="1" a="1"/>
  <c r="C3942" i="1" s="1"/>
  <c r="C3950" i="1" a="1"/>
  <c r="C3950" i="1" s="1"/>
  <c r="C3958" i="1" a="1"/>
  <c r="C3958" i="1" s="1"/>
  <c r="C3966" i="1" a="1"/>
  <c r="C3966" i="1" s="1"/>
  <c r="C3974" i="1" a="1"/>
  <c r="C3974" i="1" s="1"/>
  <c r="C3982" i="1" a="1"/>
  <c r="C3982" i="1" s="1"/>
  <c r="C3990" i="1" a="1"/>
  <c r="C3990" i="1" s="1"/>
  <c r="C3998" i="1" a="1"/>
  <c r="C3998" i="1" s="1"/>
  <c r="C4006" i="1" a="1"/>
  <c r="C4006" i="1" s="1"/>
  <c r="C4014" i="1" a="1"/>
  <c r="C4014" i="1" s="1"/>
  <c r="C4022" i="1" a="1"/>
  <c r="C4022" i="1" s="1"/>
  <c r="C4030" i="1" a="1"/>
  <c r="C4030" i="1" s="1"/>
  <c r="C4038" i="1" a="1"/>
  <c r="C4038" i="1" s="1"/>
  <c r="C4046" i="1" a="1"/>
  <c r="C4046" i="1" s="1"/>
  <c r="C4054" i="1" a="1"/>
  <c r="C4054" i="1" s="1"/>
  <c r="C4062" i="1" a="1"/>
  <c r="C4062" i="1" s="1"/>
  <c r="C4070" i="1" a="1"/>
  <c r="C4070" i="1" s="1"/>
  <c r="C4078" i="1" a="1"/>
  <c r="C4078" i="1" s="1"/>
  <c r="C4086" i="1" a="1"/>
  <c r="C4086" i="1" s="1"/>
  <c r="C4094" i="1" a="1"/>
  <c r="C4094" i="1" s="1"/>
  <c r="C4102" i="1" a="1"/>
  <c r="C4102" i="1" s="1"/>
  <c r="C4110" i="1" a="1"/>
  <c r="C4110" i="1" s="1"/>
  <c r="C4118" i="1" a="1"/>
  <c r="C4118" i="1" s="1"/>
  <c r="C4126" i="1" a="1"/>
  <c r="C4126" i="1" s="1"/>
  <c r="C4134" i="1" a="1"/>
  <c r="C4134" i="1" s="1"/>
  <c r="C4142" i="1" a="1"/>
  <c r="C4142" i="1" s="1"/>
  <c r="C4150" i="1" a="1"/>
  <c r="C4150" i="1" s="1"/>
  <c r="C4158" i="1" a="1"/>
  <c r="C4158" i="1" s="1"/>
  <c r="C4166" i="1" a="1"/>
  <c r="C4166" i="1" s="1"/>
  <c r="C4174" i="1" a="1"/>
  <c r="C4174" i="1" s="1"/>
  <c r="C4182" i="1" a="1"/>
  <c r="C4182" i="1" s="1"/>
  <c r="C4202" i="1" a="1"/>
  <c r="C4202" i="1" s="1"/>
  <c r="C4208" i="1" a="1"/>
  <c r="C4208" i="1" s="1"/>
  <c r="C4214" i="1" a="1"/>
  <c r="C4214" i="1" s="1"/>
  <c r="C4220" i="1" a="1"/>
  <c r="C4220" i="1" s="1"/>
  <c r="C4226" i="1" a="1"/>
  <c r="C4226" i="1" s="1"/>
  <c r="C4233" i="1" a="1"/>
  <c r="C4233" i="1" s="1"/>
  <c r="C4239" i="1" a="1"/>
  <c r="C4239" i="1" s="1"/>
  <c r="C4244" i="1" a="1"/>
  <c r="C4244" i="1" s="1"/>
  <c r="C4251" i="1" a="1"/>
  <c r="C4251" i="1" s="1"/>
  <c r="C4257" i="1" a="1"/>
  <c r="C4257" i="1" s="1"/>
  <c r="C4263" i="1" a="1"/>
  <c r="C4263" i="1" s="1"/>
  <c r="C4269" i="1" a="1"/>
  <c r="C4269" i="1" s="1"/>
  <c r="C4275" i="1" a="1"/>
  <c r="C4275" i="1" s="1"/>
  <c r="C4293" i="1" a="1"/>
  <c r="C4293" i="1" s="1"/>
  <c r="C4305" i="1" a="1"/>
  <c r="C4305" i="1" s="1"/>
  <c r="C4310" i="1" a="1"/>
  <c r="C4310" i="1" s="1"/>
  <c r="C4320" i="1" a="1"/>
  <c r="C4320" i="1" s="1"/>
  <c r="C4326" i="1" a="1"/>
  <c r="C4326" i="1" s="1"/>
  <c r="C4331" i="1" a="1"/>
  <c r="C4331" i="1" s="1"/>
  <c r="C4339" i="1" a="1"/>
  <c r="C4339" i="1" s="1"/>
  <c r="C4346" i="1" a="1"/>
  <c r="C4346" i="1" s="1"/>
  <c r="C4353" i="1" a="1"/>
  <c r="C4353" i="1" s="1"/>
  <c r="C4367" i="1" a="1"/>
  <c r="C4367" i="1" s="1"/>
  <c r="C4374" i="1" a="1"/>
  <c r="C4374" i="1" s="1"/>
  <c r="C3205" i="1" a="1"/>
  <c r="C3205" i="1" s="1"/>
  <c r="C3226" i="1" a="1"/>
  <c r="C3226" i="1" s="1"/>
  <c r="C3242" i="1" a="1"/>
  <c r="C3242" i="1" s="1"/>
  <c r="C3270" i="1" a="1"/>
  <c r="C3270" i="1" s="1"/>
  <c r="C3284" i="1" a="1"/>
  <c r="C3284" i="1" s="1"/>
  <c r="C3295" i="1" a="1"/>
  <c r="C3295" i="1" s="1"/>
  <c r="C3317" i="1" a="1"/>
  <c r="C3317" i="1" s="1"/>
  <c r="C3328" i="1" a="1"/>
  <c r="C3328" i="1" s="1"/>
  <c r="C3338" i="1" a="1"/>
  <c r="C3338" i="1" s="1"/>
  <c r="C3371" i="1" a="1"/>
  <c r="C3371" i="1" s="1"/>
  <c r="C3382" i="1" a="1"/>
  <c r="C3382" i="1" s="1"/>
  <c r="C3393" i="1" a="1"/>
  <c r="C3393" i="1" s="1"/>
  <c r="C3404" i="1" a="1"/>
  <c r="C3404" i="1" s="1"/>
  <c r="C3415" i="1" a="1"/>
  <c r="C3415" i="1" s="1"/>
  <c r="C3444" i="1" a="1"/>
  <c r="C3444" i="1" s="1"/>
  <c r="C3453" i="1" a="1"/>
  <c r="C3453" i="1" s="1"/>
  <c r="C3460" i="1" a="1"/>
  <c r="C3460" i="1" s="1"/>
  <c r="C3469" i="1" a="1"/>
  <c r="C3469" i="1" s="1"/>
  <c r="C3483" i="1" a="1"/>
  <c r="C3483" i="1" s="1"/>
  <c r="C3502" i="1" a="1"/>
  <c r="C3502" i="1" s="1"/>
  <c r="C3567" i="1" a="1"/>
  <c r="C3567" i="1" s="1"/>
  <c r="C3582" i="1" a="1"/>
  <c r="C3582" i="1" s="1"/>
  <c r="C3587" i="1" a="1"/>
  <c r="C3587" i="1" s="1"/>
  <c r="C3598" i="1" a="1"/>
  <c r="C3598" i="1" s="1"/>
  <c r="C3610" i="1" a="1"/>
  <c r="C3610" i="1" s="1"/>
  <c r="C3616" i="1" a="1"/>
  <c r="C3616" i="1" s="1"/>
  <c r="C3623" i="1" a="1"/>
  <c r="C3623" i="1" s="1"/>
  <c r="C3629" i="1" a="1"/>
  <c r="C3629" i="1" s="1"/>
  <c r="C3642" i="1" a="1"/>
  <c r="C3642" i="1" s="1"/>
  <c r="C3648" i="1" a="1"/>
  <c r="C3648" i="1" s="1"/>
  <c r="C3655" i="1" a="1"/>
  <c r="C3655" i="1" s="1"/>
  <c r="C3661" i="1" a="1"/>
  <c r="C3661" i="1" s="1"/>
  <c r="C3674" i="1" a="1"/>
  <c r="C3674" i="1" s="1"/>
  <c r="C3680" i="1" a="1"/>
  <c r="C3680" i="1" s="1"/>
  <c r="C3687" i="1" a="1"/>
  <c r="C3687" i="1" s="1"/>
  <c r="C3693" i="1" a="1"/>
  <c r="C3693" i="1" s="1"/>
  <c r="C3706" i="1" a="1"/>
  <c r="C3706" i="1" s="1"/>
  <c r="C3712" i="1" a="1"/>
  <c r="C3712" i="1" s="1"/>
  <c r="C3719" i="1" a="1"/>
  <c r="C3719" i="1" s="1"/>
  <c r="C3725" i="1" a="1"/>
  <c r="C3725" i="1" s="1"/>
  <c r="C3738" i="1" a="1"/>
  <c r="C3738" i="1" s="1"/>
  <c r="C3744" i="1" a="1"/>
  <c r="C3744" i="1" s="1"/>
  <c r="C3751" i="1" a="1"/>
  <c r="C3751" i="1" s="1"/>
  <c r="C3757" i="1" a="1"/>
  <c r="C3757" i="1" s="1"/>
  <c r="C3770" i="1" a="1"/>
  <c r="C3770" i="1" s="1"/>
  <c r="C3776" i="1" a="1"/>
  <c r="C3776" i="1" s="1"/>
  <c r="C3783" i="1" a="1"/>
  <c r="C3783" i="1" s="1"/>
  <c r="C3789" i="1" a="1"/>
  <c r="C3789" i="1" s="1"/>
  <c r="C3802" i="1" a="1"/>
  <c r="C3802" i="1" s="1"/>
  <c r="C3808" i="1" a="1"/>
  <c r="C3808" i="1" s="1"/>
  <c r="C3815" i="1" a="1"/>
  <c r="C3815" i="1" s="1"/>
  <c r="C3821" i="1" a="1"/>
  <c r="C3821" i="1" s="1"/>
  <c r="C3834" i="1" a="1"/>
  <c r="C3834" i="1" s="1"/>
  <c r="C3840" i="1" a="1"/>
  <c r="C3840" i="1" s="1"/>
  <c r="C3847" i="1" a="1"/>
  <c r="C3847" i="1" s="1"/>
  <c r="C3853" i="1" a="1"/>
  <c r="C3853" i="1" s="1"/>
  <c r="C3866" i="1" a="1"/>
  <c r="C3866" i="1" s="1"/>
  <c r="C3872" i="1" a="1"/>
  <c r="C3872" i="1" s="1"/>
  <c r="C3879" i="1" a="1"/>
  <c r="C3879" i="1" s="1"/>
  <c r="C3885" i="1" a="1"/>
  <c r="C3885" i="1" s="1"/>
  <c r="C3898" i="1" a="1"/>
  <c r="C3898" i="1" s="1"/>
  <c r="C3904" i="1" a="1"/>
  <c r="C3904" i="1" s="1"/>
  <c r="C3911" i="1" a="1"/>
  <c r="C3911" i="1" s="1"/>
  <c r="C3917" i="1" a="1"/>
  <c r="C3917" i="1" s="1"/>
  <c r="C3930" i="1" a="1"/>
  <c r="C3930" i="1" s="1"/>
  <c r="C3936" i="1" a="1"/>
  <c r="C3936" i="1" s="1"/>
  <c r="C3943" i="1" a="1"/>
  <c r="C3943" i="1" s="1"/>
  <c r="C3951" i="1" a="1"/>
  <c r="C3951" i="1" s="1"/>
  <c r="C3959" i="1" a="1"/>
  <c r="C3959" i="1" s="1"/>
  <c r="C3967" i="1" a="1"/>
  <c r="C3967" i="1" s="1"/>
  <c r="C3975" i="1" a="1"/>
  <c r="C3975" i="1" s="1"/>
  <c r="C3983" i="1" a="1"/>
  <c r="C3983" i="1" s="1"/>
  <c r="C3991" i="1" a="1"/>
  <c r="C3991" i="1" s="1"/>
  <c r="C3999" i="1" a="1"/>
  <c r="C3999" i="1" s="1"/>
  <c r="C4007" i="1" a="1"/>
  <c r="C4007" i="1" s="1"/>
  <c r="C4015" i="1" a="1"/>
  <c r="C4015" i="1" s="1"/>
  <c r="C4023" i="1" a="1"/>
  <c r="C4023" i="1" s="1"/>
  <c r="C4031" i="1" a="1"/>
  <c r="C4031" i="1" s="1"/>
  <c r="C4039" i="1" a="1"/>
  <c r="C4039" i="1" s="1"/>
  <c r="C4047" i="1" a="1"/>
  <c r="C4047" i="1" s="1"/>
  <c r="C3229" i="1" a="1"/>
  <c r="C3229" i="1" s="1"/>
  <c r="C3243" i="1" a="1"/>
  <c r="C3243" i="1" s="1"/>
  <c r="C3258" i="1" a="1"/>
  <c r="C3258" i="1" s="1"/>
  <c r="C3273" i="1" a="1"/>
  <c r="C3273" i="1" s="1"/>
  <c r="C3307" i="1" a="1"/>
  <c r="C3307" i="1" s="1"/>
  <c r="C3318" i="1" a="1"/>
  <c r="C3318" i="1" s="1"/>
  <c r="C3329" i="1" a="1"/>
  <c r="C3329" i="1" s="1"/>
  <c r="C3340" i="1" a="1"/>
  <c r="C3340" i="1" s="1"/>
  <c r="C3351" i="1" a="1"/>
  <c r="C3351" i="1" s="1"/>
  <c r="C3394" i="1" a="1"/>
  <c r="C3394" i="1" s="1"/>
  <c r="C3405" i="1" a="1"/>
  <c r="C3405" i="1" s="1"/>
  <c r="C3416" i="1" a="1"/>
  <c r="C3416" i="1" s="1"/>
  <c r="C3427" i="1" a="1"/>
  <c r="C3427" i="1" s="1"/>
  <c r="C3438" i="1" a="1"/>
  <c r="C3438" i="1" s="1"/>
  <c r="C3445" i="1" a="1"/>
  <c r="C3445" i="1" s="1"/>
  <c r="C3454" i="1" a="1"/>
  <c r="C3454" i="1" s="1"/>
  <c r="C3462" i="1" a="1"/>
  <c r="C3462" i="1" s="1"/>
  <c r="C3470" i="1" a="1"/>
  <c r="C3470" i="1" s="1"/>
  <c r="C3478" i="1" a="1"/>
  <c r="C3478" i="1" s="1"/>
  <c r="C3484" i="1" a="1"/>
  <c r="C3484" i="1" s="1"/>
  <c r="C3490" i="1" a="1"/>
  <c r="C3490" i="1" s="1"/>
  <c r="C3496" i="1" a="1"/>
  <c r="C3496" i="1" s="1"/>
  <c r="C3503" i="1" a="1"/>
  <c r="C3503" i="1" s="1"/>
  <c r="C3507" i="1" a="1"/>
  <c r="C3507" i="1" s="1"/>
  <c r="C3511" i="1" a="1"/>
  <c r="C3511" i="1" s="1"/>
  <c r="C3515" i="1" a="1"/>
  <c r="C3515" i="1" s="1"/>
  <c r="C3519" i="1" a="1"/>
  <c r="C3519" i="1" s="1"/>
  <c r="C3523" i="1" a="1"/>
  <c r="C3523" i="1" s="1"/>
  <c r="C3527" i="1" a="1"/>
  <c r="C3527" i="1" s="1"/>
  <c r="C3531" i="1" a="1"/>
  <c r="C3531" i="1" s="1"/>
  <c r="C3535" i="1" a="1"/>
  <c r="C3535" i="1" s="1"/>
  <c r="C3539" i="1" a="1"/>
  <c r="C3539" i="1" s="1"/>
  <c r="C3543" i="1" a="1"/>
  <c r="C3543" i="1" s="1"/>
  <c r="C3547" i="1" a="1"/>
  <c r="C3547" i="1" s="1"/>
  <c r="C3551" i="1" a="1"/>
  <c r="C3551" i="1" s="1"/>
  <c r="C3555" i="1" a="1"/>
  <c r="C3555" i="1" s="1"/>
  <c r="C3559" i="1" a="1"/>
  <c r="C3559" i="1" s="1"/>
  <c r="C3563" i="1" a="1"/>
  <c r="C3563" i="1" s="1"/>
  <c r="C3572" i="1" a="1"/>
  <c r="C3572" i="1" s="1"/>
  <c r="C3577" i="1" a="1"/>
  <c r="C3577" i="1" s="1"/>
  <c r="C3588" i="1" a="1"/>
  <c r="C3588" i="1" s="1"/>
  <c r="C3593" i="1" a="1"/>
  <c r="C3593" i="1" s="1"/>
  <c r="C3604" i="1" a="1"/>
  <c r="C3604" i="1" s="1"/>
  <c r="C3611" i="1" a="1"/>
  <c r="C3611" i="1" s="1"/>
  <c r="C3617" i="1" a="1"/>
  <c r="C3617" i="1" s="1"/>
  <c r="C3630" i="1" a="1"/>
  <c r="C3630" i="1" s="1"/>
  <c r="C3636" i="1" a="1"/>
  <c r="C3636" i="1" s="1"/>
  <c r="C3643" i="1" a="1"/>
  <c r="C3643" i="1" s="1"/>
  <c r="C3649" i="1" a="1"/>
  <c r="C3649" i="1" s="1"/>
  <c r="C3662" i="1" a="1"/>
  <c r="C3662" i="1" s="1"/>
  <c r="C3668" i="1" a="1"/>
  <c r="C3668" i="1" s="1"/>
  <c r="C3675" i="1" a="1"/>
  <c r="C3675" i="1" s="1"/>
  <c r="C3681" i="1" a="1"/>
  <c r="C3681" i="1" s="1"/>
  <c r="C3694" i="1" a="1"/>
  <c r="C3694" i="1" s="1"/>
  <c r="C3700" i="1" a="1"/>
  <c r="C3700" i="1" s="1"/>
  <c r="C3707" i="1" a="1"/>
  <c r="C3707" i="1" s="1"/>
  <c r="C3713" i="1" a="1"/>
  <c r="C3713" i="1" s="1"/>
  <c r="C3726" i="1" a="1"/>
  <c r="C3726" i="1" s="1"/>
  <c r="C3732" i="1" a="1"/>
  <c r="C3732" i="1" s="1"/>
  <c r="C3739" i="1" a="1"/>
  <c r="C3739" i="1" s="1"/>
  <c r="C3745" i="1" a="1"/>
  <c r="C3745" i="1" s="1"/>
  <c r="C3758" i="1" a="1"/>
  <c r="C3758" i="1" s="1"/>
  <c r="C3764" i="1" a="1"/>
  <c r="C3764" i="1" s="1"/>
  <c r="C3771" i="1" a="1"/>
  <c r="C3771" i="1" s="1"/>
  <c r="C3777" i="1" a="1"/>
  <c r="C3777" i="1" s="1"/>
  <c r="C3790" i="1" a="1"/>
  <c r="C3790" i="1" s="1"/>
  <c r="C3796" i="1" a="1"/>
  <c r="C3796" i="1" s="1"/>
  <c r="C3803" i="1" a="1"/>
  <c r="C3803" i="1" s="1"/>
  <c r="C3809" i="1" a="1"/>
  <c r="C3809" i="1" s="1"/>
  <c r="C3822" i="1" a="1"/>
  <c r="C3822" i="1" s="1"/>
  <c r="C3828" i="1" a="1"/>
  <c r="C3828" i="1" s="1"/>
  <c r="C3835" i="1" a="1"/>
  <c r="C3835" i="1" s="1"/>
  <c r="C3841" i="1" a="1"/>
  <c r="C3841" i="1" s="1"/>
  <c r="C3854" i="1" a="1"/>
  <c r="C3854" i="1" s="1"/>
  <c r="C3860" i="1" a="1"/>
  <c r="C3860" i="1" s="1"/>
  <c r="C3867" i="1" a="1"/>
  <c r="C3867" i="1" s="1"/>
  <c r="C3873" i="1" a="1"/>
  <c r="C3873" i="1" s="1"/>
  <c r="C3886" i="1" a="1"/>
  <c r="C3886" i="1" s="1"/>
  <c r="C3892" i="1" a="1"/>
  <c r="C3892" i="1" s="1"/>
  <c r="C3899" i="1" a="1"/>
  <c r="C3899" i="1" s="1"/>
  <c r="C3905" i="1" a="1"/>
  <c r="C3905" i="1" s="1"/>
  <c r="C3918" i="1" a="1"/>
  <c r="C3918" i="1" s="1"/>
  <c r="C3924" i="1" a="1"/>
  <c r="C3924" i="1" s="1"/>
  <c r="C3931" i="1" a="1"/>
  <c r="C3931" i="1" s="1"/>
  <c r="C3937" i="1" a="1"/>
  <c r="C3937" i="1" s="1"/>
  <c r="C3944" i="1" a="1"/>
  <c r="C3944" i="1" s="1"/>
  <c r="C3952" i="1" a="1"/>
  <c r="C3952" i="1" s="1"/>
  <c r="C3960" i="1" a="1"/>
  <c r="C3960" i="1" s="1"/>
  <c r="C3968" i="1" a="1"/>
  <c r="C3968" i="1" s="1"/>
  <c r="C3976" i="1" a="1"/>
  <c r="C3976" i="1" s="1"/>
  <c r="C3984" i="1" a="1"/>
  <c r="C3984" i="1" s="1"/>
  <c r="C3992" i="1" a="1"/>
  <c r="C3992" i="1" s="1"/>
  <c r="C4000" i="1" a="1"/>
  <c r="C4000" i="1" s="1"/>
  <c r="C4008" i="1" a="1"/>
  <c r="C4008" i="1" s="1"/>
  <c r="C4016" i="1" a="1"/>
  <c r="C4016" i="1" s="1"/>
  <c r="C4024" i="1" a="1"/>
  <c r="C4024" i="1" s="1"/>
  <c r="C4032" i="1" a="1"/>
  <c r="C4032" i="1" s="1"/>
  <c r="C4040" i="1" a="1"/>
  <c r="C4040" i="1" s="1"/>
  <c r="C4048" i="1" a="1"/>
  <c r="C4048" i="1" s="1"/>
  <c r="C4056" i="1" a="1"/>
  <c r="C4056" i="1" s="1"/>
  <c r="C4064" i="1" a="1"/>
  <c r="C4064" i="1" s="1"/>
  <c r="C4072" i="1" a="1"/>
  <c r="C4072" i="1" s="1"/>
  <c r="C4080" i="1" a="1"/>
  <c r="C4080" i="1" s="1"/>
  <c r="C4088" i="1" a="1"/>
  <c r="C4088" i="1" s="1"/>
  <c r="C4096" i="1" a="1"/>
  <c r="C4096" i="1" s="1"/>
  <c r="C4104" i="1" a="1"/>
  <c r="C4104" i="1" s="1"/>
  <c r="C4112" i="1" a="1"/>
  <c r="C4112" i="1" s="1"/>
  <c r="C4120" i="1" a="1"/>
  <c r="C4120" i="1" s="1"/>
  <c r="C4128" i="1" a="1"/>
  <c r="C4128" i="1" s="1"/>
  <c r="C4136" i="1" a="1"/>
  <c r="C4136" i="1" s="1"/>
  <c r="C4144" i="1" a="1"/>
  <c r="C4144" i="1" s="1"/>
  <c r="C4152" i="1" a="1"/>
  <c r="C4152" i="1" s="1"/>
  <c r="C4160" i="1" a="1"/>
  <c r="C4160" i="1" s="1"/>
  <c r="C4168" i="1" a="1"/>
  <c r="C4168" i="1" s="1"/>
  <c r="C4176" i="1" a="1"/>
  <c r="C4176" i="1" s="1"/>
  <c r="C4184" i="1" a="1"/>
  <c r="C4184" i="1" s="1"/>
  <c r="C4191" i="1" a="1"/>
  <c r="C4191" i="1" s="1"/>
  <c r="C4197" i="1" a="1"/>
  <c r="C4197" i="1" s="1"/>
  <c r="C4216" i="1" a="1"/>
  <c r="C4216" i="1" s="1"/>
  <c r="C4222" i="1" a="1"/>
  <c r="C4222" i="1" s="1"/>
  <c r="C4234" i="1" a="1"/>
  <c r="C4234" i="1" s="1"/>
  <c r="C4240" i="1" a="1"/>
  <c r="C4240" i="1" s="1"/>
  <c r="C4246" i="1" a="1"/>
  <c r="C4246" i="1" s="1"/>
  <c r="C4252" i="1" a="1"/>
  <c r="C4252" i="1" s="1"/>
  <c r="C4258" i="1" a="1"/>
  <c r="C4258" i="1" s="1"/>
  <c r="C4265" i="1" a="1"/>
  <c r="C4265" i="1" s="1"/>
  <c r="C4271" i="1" a="1"/>
  <c r="C4271" i="1" s="1"/>
  <c r="C4276" i="1" a="1"/>
  <c r="C4276" i="1" s="1"/>
  <c r="C4283" i="1" a="1"/>
  <c r="C4283" i="1" s="1"/>
  <c r="C4289" i="1" a="1"/>
  <c r="C4289" i="1" s="1"/>
  <c r="C4295" i="1" a="1"/>
  <c r="C4295" i="1" s="1"/>
  <c r="C4301" i="1" a="1"/>
  <c r="C4301" i="1" s="1"/>
  <c r="C4311" i="1" a="1"/>
  <c r="C4311" i="1" s="1"/>
  <c r="C4316" i="1" a="1"/>
  <c r="C4316" i="1" s="1"/>
  <c r="C4322" i="1" a="1"/>
  <c r="C4322" i="1" s="1"/>
  <c r="C4327" i="1" a="1"/>
  <c r="C4327" i="1" s="1"/>
  <c r="C4333" i="1" a="1"/>
  <c r="C4333" i="1" s="1"/>
  <c r="C4340" i="1" a="1"/>
  <c r="C4340" i="1" s="1"/>
  <c r="C4355" i="1" a="1"/>
  <c r="C4355" i="1" s="1"/>
  <c r="C4361" i="1" a="1"/>
  <c r="C4361" i="1" s="1"/>
  <c r="C4369" i="1" a="1"/>
  <c r="C4369" i="1" s="1"/>
  <c r="C4382" i="1" a="1"/>
  <c r="C4382" i="1" s="1"/>
  <c r="C4389" i="1" a="1"/>
  <c r="C4389" i="1" s="1"/>
  <c r="C4396" i="1" a="1"/>
  <c r="C4396" i="1" s="1"/>
  <c r="C4055" i="1" a="1"/>
  <c r="C4055" i="1" s="1"/>
  <c r="C4103" i="1" a="1"/>
  <c r="C4103" i="1" s="1"/>
  <c r="C4135" i="1" a="1"/>
  <c r="C4135" i="1" s="1"/>
  <c r="C4167" i="1" a="1"/>
  <c r="C4167" i="1" s="1"/>
  <c r="C4192" i="1" a="1"/>
  <c r="C4192" i="1" s="1"/>
  <c r="C4209" i="1" a="1"/>
  <c r="C4209" i="1" s="1"/>
  <c r="C4224" i="1" a="1"/>
  <c r="C4224" i="1" s="1"/>
  <c r="C4241" i="1" a="1"/>
  <c r="C4241" i="1" s="1"/>
  <c r="C4273" i="1" a="1"/>
  <c r="C4273" i="1" s="1"/>
  <c r="C4306" i="1" a="1"/>
  <c r="C4306" i="1" s="1"/>
  <c r="C4332" i="1" a="1"/>
  <c r="C4332" i="1" s="1"/>
  <c r="C4347" i="1" a="1"/>
  <c r="C4347" i="1" s="1"/>
  <c r="C4360" i="1" a="1"/>
  <c r="C4360" i="1" s="1"/>
  <c r="C4381" i="1" a="1"/>
  <c r="C4381" i="1" s="1"/>
  <c r="C4391" i="1" a="1"/>
  <c r="C4391" i="1" s="1"/>
  <c r="C4401" i="1" a="1"/>
  <c r="C4401" i="1" s="1"/>
  <c r="C4408" i="1" a="1"/>
  <c r="C4408" i="1" s="1"/>
  <c r="C4415" i="1" a="1"/>
  <c r="C4415" i="1" s="1"/>
  <c r="C4422" i="1" a="1"/>
  <c r="C4422" i="1" s="1"/>
  <c r="C4430" i="1" a="1"/>
  <c r="C4430" i="1" s="1"/>
  <c r="C4437" i="1" a="1"/>
  <c r="C4437" i="1" s="1"/>
  <c r="C4451" i="1" a="1"/>
  <c r="C4451" i="1" s="1"/>
  <c r="C4458" i="1" a="1"/>
  <c r="C4458" i="1" s="1"/>
  <c r="C4466" i="1" a="1"/>
  <c r="C4466" i="1" s="1"/>
  <c r="C4472" i="1" a="1"/>
  <c r="C4472" i="1" s="1"/>
  <c r="C4479" i="1" a="1"/>
  <c r="C4479" i="1" s="1"/>
  <c r="C4486" i="1" a="1"/>
  <c r="C4486" i="1" s="1"/>
  <c r="C4494" i="1" a="1"/>
  <c r="C4494" i="1" s="1"/>
  <c r="C4501" i="1" a="1"/>
  <c r="C4501" i="1" s="1"/>
  <c r="C4515" i="1" a="1"/>
  <c r="C4515" i="1" s="1"/>
  <c r="C4522" i="1" a="1"/>
  <c r="C4522" i="1" s="1"/>
  <c r="C4530" i="1" a="1"/>
  <c r="C4530" i="1" s="1"/>
  <c r="C4537" i="1" a="1"/>
  <c r="C4537" i="1" s="1"/>
  <c r="C4544" i="1" a="1"/>
  <c r="C4544" i="1" s="1"/>
  <c r="C4551" i="1" a="1"/>
  <c r="C4551" i="1" s="1"/>
  <c r="C4559" i="1" a="1"/>
  <c r="C4559" i="1" s="1"/>
  <c r="C4566" i="1" a="1"/>
  <c r="C4566" i="1" s="1"/>
  <c r="C4572" i="1" a="1"/>
  <c r="C4572" i="1" s="1"/>
  <c r="C4579" i="1" a="1"/>
  <c r="C4579" i="1" s="1"/>
  <c r="C4591" i="1" a="1"/>
  <c r="C4591" i="1" s="1"/>
  <c r="C4598" i="1" a="1"/>
  <c r="C4598" i="1" s="1"/>
  <c r="C4604" i="1" a="1"/>
  <c r="C4604" i="1" s="1"/>
  <c r="C4611" i="1" a="1"/>
  <c r="C4611" i="1" s="1"/>
  <c r="C4623" i="1" a="1"/>
  <c r="C4623" i="1" s="1"/>
  <c r="C4630" i="1" a="1"/>
  <c r="C4630" i="1" s="1"/>
  <c r="C4636" i="1" a="1"/>
  <c r="C4636" i="1" s="1"/>
  <c r="C4643" i="1" a="1"/>
  <c r="C4643" i="1" s="1"/>
  <c r="C4655" i="1" a="1"/>
  <c r="C4655" i="1" s="1"/>
  <c r="C4662" i="1" a="1"/>
  <c r="C4662" i="1" s="1"/>
  <c r="C4668" i="1" a="1"/>
  <c r="C4668" i="1" s="1"/>
  <c r="C4675" i="1" a="1"/>
  <c r="C4675" i="1" s="1"/>
  <c r="C4687" i="1" a="1"/>
  <c r="C4687" i="1" s="1"/>
  <c r="C4694" i="1" a="1"/>
  <c r="C4694" i="1" s="1"/>
  <c r="C4700" i="1" a="1"/>
  <c r="C4700" i="1" s="1"/>
  <c r="C4707" i="1" a="1"/>
  <c r="C4707" i="1" s="1"/>
  <c r="C4719" i="1" a="1"/>
  <c r="C4719" i="1" s="1"/>
  <c r="C4726" i="1" a="1"/>
  <c r="C4726" i="1" s="1"/>
  <c r="C4732" i="1" a="1"/>
  <c r="C4732" i="1" s="1"/>
  <c r="C4738" i="1" a="1"/>
  <c r="C4738" i="1" s="1"/>
  <c r="C4745" i="1" a="1"/>
  <c r="C4745" i="1" s="1"/>
  <c r="C4750" i="1" a="1"/>
  <c r="C4750" i="1" s="1"/>
  <c r="C4757" i="1" a="1"/>
  <c r="C4757" i="1" s="1"/>
  <c r="C4763" i="1" a="1"/>
  <c r="C4763" i="1" s="1"/>
  <c r="C4769" i="1" a="1"/>
  <c r="C4769" i="1" s="1"/>
  <c r="C4775" i="1" a="1"/>
  <c r="C4775" i="1" s="1"/>
  <c r="C4781" i="1" a="1"/>
  <c r="C4781" i="1" s="1"/>
  <c r="C4788" i="1" a="1"/>
  <c r="C4788" i="1" s="1"/>
  <c r="C4794" i="1" a="1"/>
  <c r="C4794" i="1" s="1"/>
  <c r="C4800" i="1" a="1"/>
  <c r="C4800" i="1" s="1"/>
  <c r="C4806" i="1" a="1"/>
  <c r="C4806" i="1" s="1"/>
  <c r="C4812" i="1" a="1"/>
  <c r="C4812" i="1" s="1"/>
  <c r="C4819" i="1" a="1"/>
  <c r="C4819" i="1" s="1"/>
  <c r="C4831" i="1" a="1"/>
  <c r="C4831" i="1" s="1"/>
  <c r="C4856" i="1" a="1"/>
  <c r="C4856" i="1" s="1"/>
  <c r="C4868" i="1" a="1"/>
  <c r="C4868" i="1" s="1"/>
  <c r="C4874" i="1" a="1"/>
  <c r="C4874" i="1" s="1"/>
  <c r="C4880" i="1" a="1"/>
  <c r="C4880" i="1" s="1"/>
  <c r="C4886" i="1" a="1"/>
  <c r="C4886" i="1" s="1"/>
  <c r="C4892" i="1" a="1"/>
  <c r="C4892" i="1" s="1"/>
  <c r="C4898" i="1" a="1"/>
  <c r="C4898" i="1" s="1"/>
  <c r="C4905" i="1" a="1"/>
  <c r="C4905" i="1" s="1"/>
  <c r="C4910" i="1" a="1"/>
  <c r="C4910" i="1" s="1"/>
  <c r="C4930" i="1" a="1"/>
  <c r="C4930" i="1" s="1"/>
  <c r="C4937" i="1" a="1"/>
  <c r="C4937" i="1" s="1"/>
  <c r="C4942" i="1" a="1"/>
  <c r="C4942" i="1" s="1"/>
  <c r="C4962" i="1" a="1"/>
  <c r="C4962" i="1" s="1"/>
  <c r="C4969" i="1" a="1"/>
  <c r="C4969" i="1" s="1"/>
  <c r="C4974" i="1" a="1"/>
  <c r="C4974" i="1" s="1"/>
  <c r="C4994" i="1" a="1"/>
  <c r="C4994" i="1" s="1"/>
  <c r="C5000" i="1" a="1"/>
  <c r="C5000" i="1" s="1"/>
  <c r="C5006" i="1" a="1"/>
  <c r="C5006" i="1" s="1"/>
  <c r="C5011" i="1" a="1"/>
  <c r="C5011" i="1" s="1"/>
  <c r="C5016" i="1" a="1"/>
  <c r="C5016" i="1" s="1"/>
  <c r="C5025" i="1" a="1"/>
  <c r="C5025" i="1" s="1"/>
  <c r="C5034" i="1" a="1"/>
  <c r="C5034" i="1" s="1"/>
  <c r="C5043" i="1" a="1"/>
  <c r="C5043" i="1" s="1"/>
  <c r="C5054" i="1" a="1"/>
  <c r="C5054" i="1" s="1"/>
  <c r="C5059" i="1" a="1"/>
  <c r="C5059" i="1" s="1"/>
  <c r="C5066" i="1" a="1"/>
  <c r="C5066" i="1" s="1"/>
  <c r="C5072" i="1" a="1"/>
  <c r="C5072" i="1" s="1"/>
  <c r="C5085" i="1" a="1"/>
  <c r="C5085" i="1" s="1"/>
  <c r="C5091" i="1" a="1"/>
  <c r="C5091" i="1" s="1"/>
  <c r="C5098" i="1" a="1"/>
  <c r="C5098" i="1" s="1"/>
  <c r="C5104" i="1" a="1"/>
  <c r="C5104" i="1" s="1"/>
  <c r="C5118" i="1" a="1"/>
  <c r="C5118" i="1" s="1"/>
  <c r="C5126" i="1" a="1"/>
  <c r="C5126" i="1" s="1"/>
  <c r="C5134" i="1" a="1"/>
  <c r="C5134" i="1" s="1"/>
  <c r="C5142" i="1" a="1"/>
  <c r="C5142" i="1" s="1"/>
  <c r="C5150" i="1" a="1"/>
  <c r="C5150" i="1" s="1"/>
  <c r="C5158" i="1" a="1"/>
  <c r="C5158" i="1" s="1"/>
  <c r="C5166" i="1" a="1"/>
  <c r="C5166" i="1" s="1"/>
  <c r="C5174" i="1" a="1"/>
  <c r="C5174" i="1" s="1"/>
  <c r="C5182" i="1" a="1"/>
  <c r="C5182" i="1" s="1"/>
  <c r="C5190" i="1" a="1"/>
  <c r="C5190" i="1" s="1"/>
  <c r="C5198" i="1" a="1"/>
  <c r="C5198" i="1" s="1"/>
  <c r="C5206" i="1" a="1"/>
  <c r="C5206" i="1" s="1"/>
  <c r="C5214" i="1" a="1"/>
  <c r="C5214" i="1" s="1"/>
  <c r="C5222" i="1" a="1"/>
  <c r="C5222" i="1" s="1"/>
  <c r="C5230" i="1" a="1"/>
  <c r="C5230" i="1" s="1"/>
  <c r="C5238" i="1" a="1"/>
  <c r="C5238" i="1" s="1"/>
  <c r="C5246" i="1" a="1"/>
  <c r="C5246" i="1" s="1"/>
  <c r="C5254" i="1" a="1"/>
  <c r="C5254" i="1" s="1"/>
  <c r="C5262" i="1" a="1"/>
  <c r="C5262" i="1" s="1"/>
  <c r="C5270" i="1" a="1"/>
  <c r="C5270" i="1" s="1"/>
  <c r="C5278" i="1" a="1"/>
  <c r="C5278" i="1" s="1"/>
  <c r="C5286" i="1" a="1"/>
  <c r="C5286" i="1" s="1"/>
  <c r="A2653" i="1" a="1"/>
  <c r="A2653" i="1" s="1"/>
  <c r="A2659" i="1" a="1"/>
  <c r="A2659" i="1" s="1"/>
  <c r="A2667" i="1" a="1"/>
  <c r="A2667" i="1" s="1"/>
  <c r="A2675" i="1" a="1"/>
  <c r="A2675" i="1" s="1"/>
  <c r="A2683" i="1" a="1"/>
  <c r="A2683" i="1" s="1"/>
  <c r="A2691" i="1" a="1"/>
  <c r="A2691" i="1" s="1"/>
  <c r="A2699" i="1" a="1"/>
  <c r="A2699" i="1" s="1"/>
  <c r="A2707" i="1" a="1"/>
  <c r="A2707" i="1" s="1"/>
  <c r="A2715" i="1" a="1"/>
  <c r="A2715" i="1" s="1"/>
  <c r="A2723" i="1" a="1"/>
  <c r="A2723" i="1" s="1"/>
  <c r="A2731" i="1" a="1"/>
  <c r="A2731" i="1" s="1"/>
  <c r="A2739" i="1" a="1"/>
  <c r="A2739" i="1" s="1"/>
  <c r="A2747" i="1" a="1"/>
  <c r="A2747" i="1" s="1"/>
  <c r="A2755" i="1" a="1"/>
  <c r="A2755" i="1" s="1"/>
  <c r="A2763" i="1" a="1"/>
  <c r="A2763" i="1" s="1"/>
  <c r="A2771" i="1" a="1"/>
  <c r="A2771" i="1" s="1"/>
  <c r="A2779" i="1" a="1"/>
  <c r="A2779" i="1" s="1"/>
  <c r="A2787" i="1" a="1"/>
  <c r="A2787" i="1" s="1"/>
  <c r="A2795" i="1" a="1"/>
  <c r="A2795" i="1" s="1"/>
  <c r="A2803" i="1" a="1"/>
  <c r="A2803" i="1" s="1"/>
  <c r="A2811" i="1" a="1"/>
  <c r="A2811" i="1" s="1"/>
  <c r="A2819" i="1" a="1"/>
  <c r="A2819" i="1" s="1"/>
  <c r="A2827" i="1" a="1"/>
  <c r="A2827" i="1" s="1"/>
  <c r="A2835" i="1" a="1"/>
  <c r="A2835" i="1" s="1"/>
  <c r="A2843" i="1" a="1"/>
  <c r="A2843" i="1" s="1"/>
  <c r="A2851" i="1" a="1"/>
  <c r="A2851" i="1" s="1"/>
  <c r="A2859" i="1" a="1"/>
  <c r="A2859" i="1" s="1"/>
  <c r="A2867" i="1" a="1"/>
  <c r="A2867" i="1" s="1"/>
  <c r="A2875" i="1" a="1"/>
  <c r="A2875" i="1" s="1"/>
  <c r="A2883" i="1" a="1"/>
  <c r="A2883" i="1" s="1"/>
  <c r="A2891" i="1" a="1"/>
  <c r="A2891" i="1" s="1"/>
  <c r="A2899" i="1" a="1"/>
  <c r="A2899" i="1" s="1"/>
  <c r="A2906" i="1" a="1"/>
  <c r="A2906" i="1" s="1"/>
  <c r="A2912" i="1" a="1"/>
  <c r="A2912" i="1" s="1"/>
  <c r="A2920" i="1" a="1"/>
  <c r="A2920" i="1" s="1"/>
  <c r="A2927" i="1" a="1"/>
  <c r="A2927" i="1" s="1"/>
  <c r="A2939" i="1" a="1"/>
  <c r="A2939" i="1" s="1"/>
  <c r="A2944" i="1" a="1"/>
  <c r="A2944" i="1" s="1"/>
  <c r="A2951" i="1" a="1"/>
  <c r="A2951" i="1" s="1"/>
  <c r="A2957" i="1" a="1"/>
  <c r="A2957" i="1" s="1"/>
  <c r="A2964" i="1" a="1"/>
  <c r="A2964" i="1" s="1"/>
  <c r="A2970" i="1" a="1"/>
  <c r="A2970" i="1" s="1"/>
  <c r="A2976" i="1" a="1"/>
  <c r="A2976" i="1" s="1"/>
  <c r="A2984" i="1" a="1"/>
  <c r="A2984" i="1" s="1"/>
  <c r="A2991" i="1" a="1"/>
  <c r="A2991" i="1" s="1"/>
  <c r="A2996" i="1" a="1"/>
  <c r="A2996" i="1" s="1"/>
  <c r="A3001" i="1" a="1"/>
  <c r="A3001" i="1" s="1"/>
  <c r="A3007" i="1" a="1"/>
  <c r="A3007" i="1" s="1"/>
  <c r="A3012" i="1" a="1"/>
  <c r="A3012" i="1" s="1"/>
  <c r="A3029" i="1" a="1"/>
  <c r="A3029" i="1" s="1"/>
  <c r="A3040" i="1" a="1"/>
  <c r="A3040" i="1" s="1"/>
  <c r="A3045" i="1" a="1"/>
  <c r="A3045" i="1" s="1"/>
  <c r="A3050" i="1" a="1"/>
  <c r="A3050" i="1" s="1"/>
  <c r="A3056" i="1" a="1"/>
  <c r="A3056" i="1" s="1"/>
  <c r="A3066" i="1" a="1"/>
  <c r="A3066" i="1" s="1"/>
  <c r="A3083" i="1" a="1"/>
  <c r="A3083" i="1" s="1"/>
  <c r="A3094" i="1" a="1"/>
  <c r="A3094" i="1" s="1"/>
  <c r="A3099" i="1" a="1"/>
  <c r="A3099" i="1" s="1"/>
  <c r="A3105" i="1" a="1"/>
  <c r="A3105" i="1" s="1"/>
  <c r="A3110" i="1" a="1"/>
  <c r="A3110" i="1" s="1"/>
  <c r="A3116" i="1" a="1"/>
  <c r="A3116" i="1" s="1"/>
  <c r="A3121" i="1" a="1"/>
  <c r="A3121" i="1" s="1"/>
  <c r="A3127" i="1" a="1"/>
  <c r="A3127" i="1" s="1"/>
  <c r="A3132" i="1" a="1"/>
  <c r="A3132" i="1" s="1"/>
  <c r="A3143" i="1" a="1"/>
  <c r="A3143" i="1" s="1"/>
  <c r="A3154" i="1" a="1"/>
  <c r="A3154" i="1" s="1"/>
  <c r="A3170" i="1" a="1"/>
  <c r="A3170" i="1" s="1"/>
  <c r="A3181" i="1" a="1"/>
  <c r="A3181" i="1" s="1"/>
  <c r="A3187" i="1" a="1"/>
  <c r="A3187" i="1" s="1"/>
  <c r="A3192" i="1" a="1"/>
  <c r="A3192" i="1" s="1"/>
  <c r="A3197" i="1" a="1"/>
  <c r="A3197" i="1" s="1"/>
  <c r="A3203" i="1" a="1"/>
  <c r="A3203" i="1" s="1"/>
  <c r="A3208" i="1" a="1"/>
  <c r="A3208" i="1" s="1"/>
  <c r="A3214" i="1" a="1"/>
  <c r="A3214" i="1" s="1"/>
  <c r="A3230" i="1" a="1"/>
  <c r="A3230" i="1" s="1"/>
  <c r="A3241" i="1" a="1"/>
  <c r="A3241" i="1" s="1"/>
  <c r="A3247" i="1" a="1"/>
  <c r="A3247" i="1" s="1"/>
  <c r="A3252" i="1" a="1"/>
  <c r="A3252" i="1" s="1"/>
  <c r="A3257" i="1" a="1"/>
  <c r="A3257" i="1" s="1"/>
  <c r="A3263" i="1" a="1"/>
  <c r="A3263" i="1" s="1"/>
  <c r="A3268" i="1" a="1"/>
  <c r="A3268" i="1" s="1"/>
  <c r="A3285" i="1" a="1"/>
  <c r="A3285" i="1" s="1"/>
  <c r="A3296" i="1" a="1"/>
  <c r="A3296" i="1" s="1"/>
  <c r="A3301" i="1" a="1"/>
  <c r="A3301" i="1" s="1"/>
  <c r="A3306" i="1" a="1"/>
  <c r="A3306" i="1" s="1"/>
  <c r="A3312" i="1" a="1"/>
  <c r="A3312" i="1" s="1"/>
  <c r="A3322" i="1" a="1"/>
  <c r="A3322" i="1" s="1"/>
  <c r="A3339" i="1" a="1"/>
  <c r="A3339" i="1" s="1"/>
  <c r="A3350" i="1" a="1"/>
  <c r="A3350" i="1" s="1"/>
  <c r="A3355" i="1" a="1"/>
  <c r="A3355" i="1" s="1"/>
  <c r="A3361" i="1" a="1"/>
  <c r="A3361" i="1" s="1"/>
  <c r="A3366" i="1" a="1"/>
  <c r="A3366" i="1" s="1"/>
  <c r="A3372" i="1" a="1"/>
  <c r="A3372" i="1" s="1"/>
  <c r="A3377" i="1" a="1"/>
  <c r="A3377" i="1" s="1"/>
  <c r="A3383" i="1" a="1"/>
  <c r="A3383" i="1" s="1"/>
  <c r="A3388" i="1" a="1"/>
  <c r="A3388" i="1" s="1"/>
  <c r="A3399" i="1" a="1"/>
  <c r="A3399" i="1" s="1"/>
  <c r="A3415" i="1" a="1"/>
  <c r="A3415" i="1" s="1"/>
  <c r="A3420" i="1" a="1"/>
  <c r="A3420" i="1" s="1"/>
  <c r="A3425" i="1" a="1"/>
  <c r="A3425" i="1" s="1"/>
  <c r="A3430" i="1" a="1"/>
  <c r="A3430" i="1" s="1"/>
  <c r="A3435" i="1" a="1"/>
  <c r="A3435" i="1" s="1"/>
  <c r="A3446" i="1" a="1"/>
  <c r="A3446" i="1" s="1"/>
  <c r="A3451" i="1" a="1"/>
  <c r="A3451" i="1" s="1"/>
  <c r="A3457" i="1" a="1"/>
  <c r="A3457" i="1" s="1"/>
  <c r="A3462" i="1" a="1"/>
  <c r="A3462" i="1" s="1"/>
  <c r="A3467" i="1" a="1"/>
  <c r="A3467" i="1" s="1"/>
  <c r="A3482" i="1" a="1"/>
  <c r="A3482" i="1" s="1"/>
  <c r="A3488" i="1" a="1"/>
  <c r="A3488" i="1" s="1"/>
  <c r="A3493" i="1" a="1"/>
  <c r="A3493" i="1" s="1"/>
  <c r="A3504" i="1" a="1"/>
  <c r="A3504" i="1" s="1"/>
  <c r="A3513" i="1" a="1"/>
  <c r="A3513" i="1" s="1"/>
  <c r="C4063" i="1" a="1"/>
  <c r="C4063" i="1" s="1"/>
  <c r="C4105" i="1" a="1"/>
  <c r="C4105" i="1" s="1"/>
  <c r="C4137" i="1" a="1"/>
  <c r="C4137" i="1" s="1"/>
  <c r="C4169" i="1" a="1"/>
  <c r="C4169" i="1" s="1"/>
  <c r="C4210" i="1" a="1"/>
  <c r="C4210" i="1" s="1"/>
  <c r="C4227" i="1" a="1"/>
  <c r="C4227" i="1" s="1"/>
  <c r="C4242" i="1" a="1"/>
  <c r="C4242" i="1" s="1"/>
  <c r="C4259" i="1" a="1"/>
  <c r="C4259" i="1" s="1"/>
  <c r="C4291" i="1" a="1"/>
  <c r="C4291" i="1" s="1"/>
  <c r="C4307" i="1" a="1"/>
  <c r="C4307" i="1" s="1"/>
  <c r="C4321" i="1" a="1"/>
  <c r="C4321" i="1" s="1"/>
  <c r="C4334" i="1" a="1"/>
  <c r="C4334" i="1" s="1"/>
  <c r="C4348" i="1" a="1"/>
  <c r="C4348" i="1" s="1"/>
  <c r="C4362" i="1" a="1"/>
  <c r="C4362" i="1" s="1"/>
  <c r="C4373" i="1" a="1"/>
  <c r="C4373" i="1" s="1"/>
  <c r="C4383" i="1" a="1"/>
  <c r="C4383" i="1" s="1"/>
  <c r="C4402" i="1" a="1"/>
  <c r="C4402" i="1" s="1"/>
  <c r="C4409" i="1" a="1"/>
  <c r="C4409" i="1" s="1"/>
  <c r="C4416" i="1" a="1"/>
  <c r="C4416" i="1" s="1"/>
  <c r="C4423" i="1" a="1"/>
  <c r="C4423" i="1" s="1"/>
  <c r="C4431" i="1" a="1"/>
  <c r="C4431" i="1" s="1"/>
  <c r="C4438" i="1" a="1"/>
  <c r="C4438" i="1" s="1"/>
  <c r="C4444" i="1" a="1"/>
  <c r="C4444" i="1" s="1"/>
  <c r="C4459" i="1" a="1"/>
  <c r="C4459" i="1" s="1"/>
  <c r="C4467" i="1" a="1"/>
  <c r="C4467" i="1" s="1"/>
  <c r="C4473" i="1" a="1"/>
  <c r="C4473" i="1" s="1"/>
  <c r="C4480" i="1" a="1"/>
  <c r="C4480" i="1" s="1"/>
  <c r="C4487" i="1" a="1"/>
  <c r="C4487" i="1" s="1"/>
  <c r="C4495" i="1" a="1"/>
  <c r="C4495" i="1" s="1"/>
  <c r="C4502" i="1" a="1"/>
  <c r="C4502" i="1" s="1"/>
  <c r="C4508" i="1" a="1"/>
  <c r="C4508" i="1" s="1"/>
  <c r="C4523" i="1" a="1"/>
  <c r="C4523" i="1" s="1"/>
  <c r="C4531" i="1" a="1"/>
  <c r="C4531" i="1" s="1"/>
  <c r="C4538" i="1" a="1"/>
  <c r="C4538" i="1" s="1"/>
  <c r="C4545" i="1" a="1"/>
  <c r="C4545" i="1" s="1"/>
  <c r="C4552" i="1" a="1"/>
  <c r="C4552" i="1" s="1"/>
  <c r="C4560" i="1" a="1"/>
  <c r="C4560" i="1" s="1"/>
  <c r="C4567" i="1" a="1"/>
  <c r="C4567" i="1" s="1"/>
  <c r="C4573" i="1" a="1"/>
  <c r="C4573" i="1" s="1"/>
  <c r="C4580" i="1" a="1"/>
  <c r="C4580" i="1" s="1"/>
  <c r="C4586" i="1" a="1"/>
  <c r="C4586" i="1" s="1"/>
  <c r="C4592" i="1" a="1"/>
  <c r="C4592" i="1" s="1"/>
  <c r="C4599" i="1" a="1"/>
  <c r="C4599" i="1" s="1"/>
  <c r="C4605" i="1" a="1"/>
  <c r="C4605" i="1" s="1"/>
  <c r="C4612" i="1" a="1"/>
  <c r="C4612" i="1" s="1"/>
  <c r="C4618" i="1" a="1"/>
  <c r="C4618" i="1" s="1"/>
  <c r="C4624" i="1" a="1"/>
  <c r="C4624" i="1" s="1"/>
  <c r="C4631" i="1" a="1"/>
  <c r="C4631" i="1" s="1"/>
  <c r="C4637" i="1" a="1"/>
  <c r="C4637" i="1" s="1"/>
  <c r="C4644" i="1" a="1"/>
  <c r="C4644" i="1" s="1"/>
  <c r="C4650" i="1" a="1"/>
  <c r="C4650" i="1" s="1"/>
  <c r="C4656" i="1" a="1"/>
  <c r="C4656" i="1" s="1"/>
  <c r="C4663" i="1" a="1"/>
  <c r="C4663" i="1" s="1"/>
  <c r="C4669" i="1" a="1"/>
  <c r="C4669" i="1" s="1"/>
  <c r="C4676" i="1" a="1"/>
  <c r="C4676" i="1" s="1"/>
  <c r="C4682" i="1" a="1"/>
  <c r="C4682" i="1" s="1"/>
  <c r="C4688" i="1" a="1"/>
  <c r="C4688" i="1" s="1"/>
  <c r="C4695" i="1" a="1"/>
  <c r="C4695" i="1" s="1"/>
  <c r="C4701" i="1" a="1"/>
  <c r="C4701" i="1" s="1"/>
  <c r="C4708" i="1" a="1"/>
  <c r="C4708" i="1" s="1"/>
  <c r="C4714" i="1" a="1"/>
  <c r="C4714" i="1" s="1"/>
  <c r="C4720" i="1" a="1"/>
  <c r="C4720" i="1" s="1"/>
  <c r="C4727" i="1" a="1"/>
  <c r="C4727" i="1" s="1"/>
  <c r="C4733" i="1" a="1"/>
  <c r="C4733" i="1" s="1"/>
  <c r="C4739" i="1" a="1"/>
  <c r="C4739" i="1" s="1"/>
  <c r="C4751" i="1" a="1"/>
  <c r="C4751" i="1" s="1"/>
  <c r="C4776" i="1" a="1"/>
  <c r="C4776" i="1" s="1"/>
  <c r="C4789" i="1" a="1"/>
  <c r="C4789" i="1" s="1"/>
  <c r="C4795" i="1" a="1"/>
  <c r="C4795" i="1" s="1"/>
  <c r="C4801" i="1" a="1"/>
  <c r="C4801" i="1" s="1"/>
  <c r="C4807" i="1" a="1"/>
  <c r="C4807" i="1" s="1"/>
  <c r="C4813" i="1" a="1"/>
  <c r="C4813" i="1" s="1"/>
  <c r="C4820" i="1" a="1"/>
  <c r="C4820" i="1" s="1"/>
  <c r="C4826" i="1" a="1"/>
  <c r="C4826" i="1" s="1"/>
  <c r="C4832" i="1" a="1"/>
  <c r="C4832" i="1" s="1"/>
  <c r="C4838" i="1" a="1"/>
  <c r="C4838" i="1" s="1"/>
  <c r="C4844" i="1" a="1"/>
  <c r="C4844" i="1" s="1"/>
  <c r="C4850" i="1" a="1"/>
  <c r="C4850" i="1" s="1"/>
  <c r="C4857" i="1" a="1"/>
  <c r="C4857" i="1" s="1"/>
  <c r="C4862" i="1" a="1"/>
  <c r="C4862" i="1" s="1"/>
  <c r="C4869" i="1" a="1"/>
  <c r="C4869" i="1" s="1"/>
  <c r="C4875" i="1" a="1"/>
  <c r="C4875" i="1" s="1"/>
  <c r="C4881" i="1" a="1"/>
  <c r="C4881" i="1" s="1"/>
  <c r="C4887" i="1" a="1"/>
  <c r="C4887" i="1" s="1"/>
  <c r="C4893" i="1" a="1"/>
  <c r="C4893" i="1" s="1"/>
  <c r="C4899" i="1" a="1"/>
  <c r="C4899" i="1" s="1"/>
  <c r="C4911" i="1" a="1"/>
  <c r="C4911" i="1" s="1"/>
  <c r="C4918" i="1" a="1"/>
  <c r="C4918" i="1" s="1"/>
  <c r="C4924" i="1" a="1"/>
  <c r="C4924" i="1" s="1"/>
  <c r="C4931" i="1" a="1"/>
  <c r="C4931" i="1" s="1"/>
  <c r="C4943" i="1" a="1"/>
  <c r="C4943" i="1" s="1"/>
  <c r="C4950" i="1" a="1"/>
  <c r="C4950" i="1" s="1"/>
  <c r="C4956" i="1" a="1"/>
  <c r="C4956" i="1" s="1"/>
  <c r="C4963" i="1" a="1"/>
  <c r="C4963" i="1" s="1"/>
  <c r="C4975" i="1" a="1"/>
  <c r="C4975" i="1" s="1"/>
  <c r="C4982" i="1" a="1"/>
  <c r="C4982" i="1" s="1"/>
  <c r="C4988" i="1" a="1"/>
  <c r="C4988" i="1" s="1"/>
  <c r="C4995" i="1" a="1"/>
  <c r="C4995" i="1" s="1"/>
  <c r="C5007" i="1" a="1"/>
  <c r="C5007" i="1" s="1"/>
  <c r="C5012" i="1" a="1"/>
  <c r="C5012" i="1" s="1"/>
  <c r="C5021" i="1" a="1"/>
  <c r="C5021" i="1" s="1"/>
  <c r="C5030" i="1" a="1"/>
  <c r="C5030" i="1" s="1"/>
  <c r="C5039" i="1" a="1"/>
  <c r="C5039" i="1" s="1"/>
  <c r="C5044" i="1" a="1"/>
  <c r="C5044" i="1" s="1"/>
  <c r="C5049" i="1" a="1"/>
  <c r="C5049" i="1" s="1"/>
  <c r="C5060" i="1" a="1"/>
  <c r="C5060" i="1" s="1"/>
  <c r="C5073" i="1" a="1"/>
  <c r="C5073" i="1" s="1"/>
  <c r="C5079" i="1" a="1"/>
  <c r="C5079" i="1" s="1"/>
  <c r="C5086" i="1" a="1"/>
  <c r="C5086" i="1" s="1"/>
  <c r="C5092" i="1" a="1"/>
  <c r="C5092" i="1" s="1"/>
  <c r="C5105" i="1" a="1"/>
  <c r="C5105" i="1" s="1"/>
  <c r="C5111" i="1" a="1"/>
  <c r="C5111" i="1" s="1"/>
  <c r="C5119" i="1" a="1"/>
  <c r="C5119" i="1" s="1"/>
  <c r="C5127" i="1" a="1"/>
  <c r="C5127" i="1" s="1"/>
  <c r="C5135" i="1" a="1"/>
  <c r="C5135" i="1" s="1"/>
  <c r="C5143" i="1" a="1"/>
  <c r="C5143" i="1" s="1"/>
  <c r="C5151" i="1" a="1"/>
  <c r="C5151" i="1" s="1"/>
  <c r="C5159" i="1" a="1"/>
  <c r="C5159" i="1" s="1"/>
  <c r="C5167" i="1" a="1"/>
  <c r="C5167" i="1" s="1"/>
  <c r="C5175" i="1" a="1"/>
  <c r="C5175" i="1" s="1"/>
  <c r="C5183" i="1" a="1"/>
  <c r="C5183" i="1" s="1"/>
  <c r="C5191" i="1" a="1"/>
  <c r="C5191" i="1" s="1"/>
  <c r="C5199" i="1" a="1"/>
  <c r="C5199" i="1" s="1"/>
  <c r="C5207" i="1" a="1"/>
  <c r="C5207" i="1" s="1"/>
  <c r="C5215" i="1" a="1"/>
  <c r="C5215" i="1" s="1"/>
  <c r="C5223" i="1" a="1"/>
  <c r="C5223" i="1" s="1"/>
  <c r="C5231" i="1" a="1"/>
  <c r="C5231" i="1" s="1"/>
  <c r="C5239" i="1" a="1"/>
  <c r="C5239" i="1" s="1"/>
  <c r="C5247" i="1" a="1"/>
  <c r="C5247" i="1" s="1"/>
  <c r="C5255" i="1" a="1"/>
  <c r="C5255" i="1" s="1"/>
  <c r="C5263" i="1" a="1"/>
  <c r="C5263" i="1" s="1"/>
  <c r="C5271" i="1" a="1"/>
  <c r="C5271" i="1" s="1"/>
  <c r="C5279" i="1" a="1"/>
  <c r="C5279" i="1" s="1"/>
  <c r="C5287" i="1" a="1"/>
  <c r="C5287" i="1" s="1"/>
  <c r="A2654" i="1" a="1"/>
  <c r="A2654" i="1" s="1"/>
  <c r="A2660" i="1" a="1"/>
  <c r="A2660" i="1" s="1"/>
  <c r="A2668" i="1" a="1"/>
  <c r="A2668" i="1" s="1"/>
  <c r="A2676" i="1" a="1"/>
  <c r="A2676" i="1" s="1"/>
  <c r="A2684" i="1" a="1"/>
  <c r="A2684" i="1" s="1"/>
  <c r="A2692" i="1" a="1"/>
  <c r="A2692" i="1" s="1"/>
  <c r="A2700" i="1" a="1"/>
  <c r="A2700" i="1" s="1"/>
  <c r="A2708" i="1" a="1"/>
  <c r="A2708" i="1" s="1"/>
  <c r="A2716" i="1" a="1"/>
  <c r="A2716" i="1" s="1"/>
  <c r="A2724" i="1" a="1"/>
  <c r="A2724" i="1" s="1"/>
  <c r="A2732" i="1" a="1"/>
  <c r="A2732" i="1" s="1"/>
  <c r="A2740" i="1" a="1"/>
  <c r="A2740" i="1" s="1"/>
  <c r="A2748" i="1" a="1"/>
  <c r="A2748" i="1" s="1"/>
  <c r="A2756" i="1" a="1"/>
  <c r="A2756" i="1" s="1"/>
  <c r="A2764" i="1" a="1"/>
  <c r="A2764" i="1" s="1"/>
  <c r="A2772" i="1" a="1"/>
  <c r="A2772" i="1" s="1"/>
  <c r="A2780" i="1" a="1"/>
  <c r="A2780" i="1" s="1"/>
  <c r="A2788" i="1" a="1"/>
  <c r="A2788" i="1" s="1"/>
  <c r="A2796" i="1" a="1"/>
  <c r="A2796" i="1" s="1"/>
  <c r="A2804" i="1" a="1"/>
  <c r="A2804" i="1" s="1"/>
  <c r="A2812" i="1" a="1"/>
  <c r="A2812" i="1" s="1"/>
  <c r="A2820" i="1" a="1"/>
  <c r="A2820" i="1" s="1"/>
  <c r="A2828" i="1" a="1"/>
  <c r="A2828" i="1" s="1"/>
  <c r="A2836" i="1" a="1"/>
  <c r="A2836" i="1" s="1"/>
  <c r="A2844" i="1" a="1"/>
  <c r="A2844" i="1" s="1"/>
  <c r="A2852" i="1" a="1"/>
  <c r="A2852" i="1" s="1"/>
  <c r="A2860" i="1" a="1"/>
  <c r="A2860" i="1" s="1"/>
  <c r="A2868" i="1" a="1"/>
  <c r="A2868" i="1" s="1"/>
  <c r="A2876" i="1" a="1"/>
  <c r="A2876" i="1" s="1"/>
  <c r="A2884" i="1" a="1"/>
  <c r="A2884" i="1" s="1"/>
  <c r="A2892" i="1" a="1"/>
  <c r="A2892" i="1" s="1"/>
  <c r="A2900" i="1" a="1"/>
  <c r="A2900" i="1" s="1"/>
  <c r="A2907" i="1" a="1"/>
  <c r="A2907" i="1" s="1"/>
  <c r="A2913" i="1" a="1"/>
  <c r="A2913" i="1" s="1"/>
  <c r="A2921" i="1" a="1"/>
  <c r="A2921" i="1" s="1"/>
  <c r="A2933" i="1" a="1"/>
  <c r="A2933" i="1" s="1"/>
  <c r="A2952" i="1" a="1"/>
  <c r="A2952" i="1" s="1"/>
  <c r="A2958" i="1" a="1"/>
  <c r="A2958" i="1" s="1"/>
  <c r="A2971" i="1" a="1"/>
  <c r="A2971" i="1" s="1"/>
  <c r="A2977" i="1" a="1"/>
  <c r="A2977" i="1" s="1"/>
  <c r="A2985" i="1" a="1"/>
  <c r="A2985" i="1" s="1"/>
  <c r="A2997" i="1" a="1"/>
  <c r="A2997" i="1" s="1"/>
  <c r="A3008" i="1" a="1"/>
  <c r="A3008" i="1" s="1"/>
  <c r="A3013" i="1" a="1"/>
  <c r="A3013" i="1" s="1"/>
  <c r="A3018" i="1" a="1"/>
  <c r="A3018" i="1" s="1"/>
  <c r="A3024" i="1" a="1"/>
  <c r="A3024" i="1" s="1"/>
  <c r="A3034" i="1" a="1"/>
  <c r="A3034" i="1" s="1"/>
  <c r="A3051" i="1" a="1"/>
  <c r="A3051" i="1" s="1"/>
  <c r="A3062" i="1" a="1"/>
  <c r="A3062" i="1" s="1"/>
  <c r="A3067" i="1" a="1"/>
  <c r="A3067" i="1" s="1"/>
  <c r="A3073" i="1" a="1"/>
  <c r="A3073" i="1" s="1"/>
  <c r="A3078" i="1" a="1"/>
  <c r="A3078" i="1" s="1"/>
  <c r="A3084" i="1" a="1"/>
  <c r="A3084" i="1" s="1"/>
  <c r="A3089" i="1" a="1"/>
  <c r="A3089" i="1" s="1"/>
  <c r="A3095" i="1" a="1"/>
  <c r="A3095" i="1" s="1"/>
  <c r="A3100" i="1" a="1"/>
  <c r="A3100" i="1" s="1"/>
  <c r="A3111" i="1" a="1"/>
  <c r="A3111" i="1" s="1"/>
  <c r="A3122" i="1" a="1"/>
  <c r="A3122" i="1" s="1"/>
  <c r="A3138" i="1" a="1"/>
  <c r="A3138" i="1" s="1"/>
  <c r="A3149" i="1" a="1"/>
  <c r="A3149" i="1" s="1"/>
  <c r="A3155" i="1" a="1"/>
  <c r="A3155" i="1" s="1"/>
  <c r="A3160" i="1" a="1"/>
  <c r="A3160" i="1" s="1"/>
  <c r="A3165" i="1" a="1"/>
  <c r="A3165" i="1" s="1"/>
  <c r="A3171" i="1" a="1"/>
  <c r="A3171" i="1" s="1"/>
  <c r="A3176" i="1" a="1"/>
  <c r="A3176" i="1" s="1"/>
  <c r="A3182" i="1" a="1"/>
  <c r="A3182" i="1" s="1"/>
  <c r="A3198" i="1" a="1"/>
  <c r="A3198" i="1" s="1"/>
  <c r="A3209" i="1" a="1"/>
  <c r="A3209" i="1" s="1"/>
  <c r="A3215" i="1" a="1"/>
  <c r="A3215" i="1" s="1"/>
  <c r="A3220" i="1" a="1"/>
  <c r="A3220" i="1" s="1"/>
  <c r="A3225" i="1" a="1"/>
  <c r="A3225" i="1" s="1"/>
  <c r="A3231" i="1" a="1"/>
  <c r="A3231" i="1" s="1"/>
  <c r="A3236" i="1" a="1"/>
  <c r="A3236" i="1" s="1"/>
  <c r="A3253" i="1" a="1"/>
  <c r="A3253" i="1" s="1"/>
  <c r="A3264" i="1" a="1"/>
  <c r="A3264" i="1" s="1"/>
  <c r="A3269" i="1" a="1"/>
  <c r="A3269" i="1" s="1"/>
  <c r="A3274" i="1" a="1"/>
  <c r="A3274" i="1" s="1"/>
  <c r="A3280" i="1" a="1"/>
  <c r="A3280" i="1" s="1"/>
  <c r="A3290" i="1" a="1"/>
  <c r="A3290" i="1" s="1"/>
  <c r="A3307" i="1" a="1"/>
  <c r="A3307" i="1" s="1"/>
  <c r="A3318" i="1" a="1"/>
  <c r="A3318" i="1" s="1"/>
  <c r="A3323" i="1" a="1"/>
  <c r="A3323" i="1" s="1"/>
  <c r="A3329" i="1" a="1"/>
  <c r="A3329" i="1" s="1"/>
  <c r="A3334" i="1" a="1"/>
  <c r="A3334" i="1" s="1"/>
  <c r="A3340" i="1" a="1"/>
  <c r="A3340" i="1" s="1"/>
  <c r="A3345" i="1" a="1"/>
  <c r="A3345" i="1" s="1"/>
  <c r="A3351" i="1" a="1"/>
  <c r="A3351" i="1" s="1"/>
  <c r="A3356" i="1" a="1"/>
  <c r="A3356" i="1" s="1"/>
  <c r="A3367" i="1" a="1"/>
  <c r="A3367" i="1" s="1"/>
  <c r="A3378" i="1" a="1"/>
  <c r="A3378" i="1" s="1"/>
  <c r="A3394" i="1" a="1"/>
  <c r="A3394" i="1" s="1"/>
  <c r="A3405" i="1" a="1"/>
  <c r="A3405" i="1" s="1"/>
  <c r="A3410" i="1" a="1"/>
  <c r="A3410" i="1" s="1"/>
  <c r="A3431" i="1" a="1"/>
  <c r="A3431" i="1" s="1"/>
  <c r="A3436" i="1" a="1"/>
  <c r="A3436" i="1" s="1"/>
  <c r="A3441" i="1" a="1"/>
  <c r="A3441" i="1" s="1"/>
  <c r="A3447" i="1" a="1"/>
  <c r="A3447" i="1" s="1"/>
  <c r="A3452" i="1" a="1"/>
  <c r="A3452" i="1" s="1"/>
  <c r="A3463" i="1" a="1"/>
  <c r="A3463" i="1" s="1"/>
  <c r="A3468" i="1" a="1"/>
  <c r="A3468" i="1" s="1"/>
  <c r="A3473" i="1" a="1"/>
  <c r="A3473" i="1" s="1"/>
  <c r="A3478" i="1" a="1"/>
  <c r="A3478" i="1" s="1"/>
  <c r="A3483" i="1" a="1"/>
  <c r="A3483" i="1" s="1"/>
  <c r="A3498" i="1" a="1"/>
  <c r="A3498" i="1" s="1"/>
  <c r="A3509" i="1" a="1"/>
  <c r="A3509" i="1" s="1"/>
  <c r="A3518" i="1" a="1"/>
  <c r="A3518" i="1" s="1"/>
  <c r="A3527" i="1" a="1"/>
  <c r="A3527" i="1" s="1"/>
  <c r="A3532" i="1" a="1"/>
  <c r="A3532" i="1" s="1"/>
  <c r="A3537" i="1" a="1"/>
  <c r="A3537" i="1" s="1"/>
  <c r="A3548" i="1" a="1"/>
  <c r="A3548" i="1" s="1"/>
  <c r="A3553" i="1" a="1"/>
  <c r="A3553" i="1" s="1"/>
  <c r="A3564" i="1" a="1"/>
  <c r="A3564" i="1" s="1"/>
  <c r="A3569" i="1" a="1"/>
  <c r="A3569" i="1" s="1"/>
  <c r="A3580" i="1" a="1"/>
  <c r="A3580" i="1" s="1"/>
  <c r="A3585" i="1" a="1"/>
  <c r="A3585" i="1" s="1"/>
  <c r="A3596" i="1" a="1"/>
  <c r="A3596" i="1" s="1"/>
  <c r="A3601" i="1" a="1"/>
  <c r="A3601" i="1" s="1"/>
  <c r="A3606" i="1" a="1"/>
  <c r="A3606" i="1" s="1"/>
  <c r="A3613" i="1" a="1"/>
  <c r="A3613" i="1" s="1"/>
  <c r="A3619" i="1" a="1"/>
  <c r="A3619" i="1" s="1"/>
  <c r="A3625" i="1" a="1"/>
  <c r="A3625" i="1" s="1"/>
  <c r="A3638" i="1" a="1"/>
  <c r="A3638" i="1" s="1"/>
  <c r="A3645" i="1" a="1"/>
  <c r="A3645" i="1" s="1"/>
  <c r="A3651" i="1" a="1"/>
  <c r="A3651" i="1" s="1"/>
  <c r="A3657" i="1" a="1"/>
  <c r="A3657" i="1" s="1"/>
  <c r="A3670" i="1" a="1"/>
  <c r="A3670" i="1" s="1"/>
  <c r="A3677" i="1" a="1"/>
  <c r="A3677" i="1" s="1"/>
  <c r="A3683" i="1" a="1"/>
  <c r="A3683" i="1" s="1"/>
  <c r="A3689" i="1" a="1"/>
  <c r="A3689" i="1" s="1"/>
  <c r="A3702" i="1" a="1"/>
  <c r="A3702" i="1" s="1"/>
  <c r="A3709" i="1" a="1"/>
  <c r="A3709" i="1" s="1"/>
  <c r="A3715" i="1" a="1"/>
  <c r="A3715" i="1" s="1"/>
  <c r="A3721" i="1" a="1"/>
  <c r="A3721" i="1" s="1"/>
  <c r="A3734" i="1" a="1"/>
  <c r="A3734" i="1" s="1"/>
  <c r="A3741" i="1" a="1"/>
  <c r="A3741" i="1" s="1"/>
  <c r="A3747" i="1" a="1"/>
  <c r="A3747" i="1" s="1"/>
  <c r="A3753" i="1" a="1"/>
  <c r="A3753" i="1" s="1"/>
  <c r="A3766" i="1" a="1"/>
  <c r="A3766" i="1" s="1"/>
  <c r="C4071" i="1" a="1"/>
  <c r="C4071" i="1" s="1"/>
  <c r="C4111" i="1" a="1"/>
  <c r="C4111" i="1" s="1"/>
  <c r="C4143" i="1" a="1"/>
  <c r="C4143" i="1" s="1"/>
  <c r="C4175" i="1" a="1"/>
  <c r="C4175" i="1" s="1"/>
  <c r="C4196" i="1" a="1"/>
  <c r="C4196" i="1" s="1"/>
  <c r="C4228" i="1" a="1"/>
  <c r="C4228" i="1" s="1"/>
  <c r="C4245" i="1" a="1"/>
  <c r="C4245" i="1" s="1"/>
  <c r="C4260" i="1" a="1"/>
  <c r="C4260" i="1" s="1"/>
  <c r="C4277" i="1" a="1"/>
  <c r="C4277" i="1" s="1"/>
  <c r="C4294" i="1" a="1"/>
  <c r="C4294" i="1" s="1"/>
  <c r="C4308" i="1" a="1"/>
  <c r="C4308" i="1" s="1"/>
  <c r="C4336" i="1" a="1"/>
  <c r="C4336" i="1" s="1"/>
  <c r="C4350" i="1" a="1"/>
  <c r="C4350" i="1" s="1"/>
  <c r="C4363" i="1" a="1"/>
  <c r="C4363" i="1" s="1"/>
  <c r="C4375" i="1" a="1"/>
  <c r="C4375" i="1" s="1"/>
  <c r="C4384" i="1" a="1"/>
  <c r="C4384" i="1" s="1"/>
  <c r="C4393" i="1" a="1"/>
  <c r="C4393" i="1" s="1"/>
  <c r="C4403" i="1" a="1"/>
  <c r="C4403" i="1" s="1"/>
  <c r="C4410" i="1" a="1"/>
  <c r="C4410" i="1" s="1"/>
  <c r="C4417" i="1" a="1"/>
  <c r="C4417" i="1" s="1"/>
  <c r="C4424" i="1" a="1"/>
  <c r="C4424" i="1" s="1"/>
  <c r="C4432" i="1" a="1"/>
  <c r="C4432" i="1" s="1"/>
  <c r="C4439" i="1" a="1"/>
  <c r="C4439" i="1" s="1"/>
  <c r="C4445" i="1" a="1"/>
  <c r="C4445" i="1" s="1"/>
  <c r="C4452" i="1" a="1"/>
  <c r="C4452" i="1" s="1"/>
  <c r="C4460" i="1" a="1"/>
  <c r="C4460" i="1" s="1"/>
  <c r="C4474" i="1" a="1"/>
  <c r="C4474" i="1" s="1"/>
  <c r="C4481" i="1" a="1"/>
  <c r="C4481" i="1" s="1"/>
  <c r="C4488" i="1" a="1"/>
  <c r="C4488" i="1" s="1"/>
  <c r="C4496" i="1" a="1"/>
  <c r="C4496" i="1" s="1"/>
  <c r="C4503" i="1" a="1"/>
  <c r="C4503" i="1" s="1"/>
  <c r="C4509" i="1" a="1"/>
  <c r="C4509" i="1" s="1"/>
  <c r="C4516" i="1" a="1"/>
  <c r="C4516" i="1" s="1"/>
  <c r="C4524" i="1" a="1"/>
  <c r="C4524" i="1" s="1"/>
  <c r="C4539" i="1" a="1"/>
  <c r="C4539" i="1" s="1"/>
  <c r="C4546" i="1" a="1"/>
  <c r="C4546" i="1" s="1"/>
  <c r="C4553" i="1" a="1"/>
  <c r="C4553" i="1" s="1"/>
  <c r="C4561" i="1" a="1"/>
  <c r="C4561" i="1" s="1"/>
  <c r="C4568" i="1" a="1"/>
  <c r="C4568" i="1" s="1"/>
  <c r="C4581" i="1" a="1"/>
  <c r="C4581" i="1" s="1"/>
  <c r="C4587" i="1" a="1"/>
  <c r="C4587" i="1" s="1"/>
  <c r="C4593" i="1" a="1"/>
  <c r="C4593" i="1" s="1"/>
  <c r="C4600" i="1" a="1"/>
  <c r="C4600" i="1" s="1"/>
  <c r="C4613" i="1" a="1"/>
  <c r="C4613" i="1" s="1"/>
  <c r="C4619" i="1" a="1"/>
  <c r="C4619" i="1" s="1"/>
  <c r="C4625" i="1" a="1"/>
  <c r="C4625" i="1" s="1"/>
  <c r="C4632" i="1" a="1"/>
  <c r="C4632" i="1" s="1"/>
  <c r="C4645" i="1" a="1"/>
  <c r="C4645" i="1" s="1"/>
  <c r="C4651" i="1" a="1"/>
  <c r="C4651" i="1" s="1"/>
  <c r="C4657" i="1" a="1"/>
  <c r="C4657" i="1" s="1"/>
  <c r="C4664" i="1" a="1"/>
  <c r="C4664" i="1" s="1"/>
  <c r="C4677" i="1" a="1"/>
  <c r="C4677" i="1" s="1"/>
  <c r="C4683" i="1" a="1"/>
  <c r="C4683" i="1" s="1"/>
  <c r="C4689" i="1" a="1"/>
  <c r="C4689" i="1" s="1"/>
  <c r="C4696" i="1" a="1"/>
  <c r="C4696" i="1" s="1"/>
  <c r="C4709" i="1" a="1"/>
  <c r="C4709" i="1" s="1"/>
  <c r="C4715" i="1" a="1"/>
  <c r="C4715" i="1" s="1"/>
  <c r="C4721" i="1" a="1"/>
  <c r="C4721" i="1" s="1"/>
  <c r="C4728" i="1" a="1"/>
  <c r="C4728" i="1" s="1"/>
  <c r="C4740" i="1" a="1"/>
  <c r="C4740" i="1" s="1"/>
  <c r="C4746" i="1" a="1"/>
  <c r="C4746" i="1" s="1"/>
  <c r="C4752" i="1" a="1"/>
  <c r="C4752" i="1" s="1"/>
  <c r="C4758" i="1" a="1"/>
  <c r="C4758" i="1" s="1"/>
  <c r="C4764" i="1" a="1"/>
  <c r="C4764" i="1" s="1"/>
  <c r="C4770" i="1" a="1"/>
  <c r="C4770" i="1" s="1"/>
  <c r="C4777" i="1" a="1"/>
  <c r="C4777" i="1" s="1"/>
  <c r="C4782" i="1" a="1"/>
  <c r="C4782" i="1" s="1"/>
  <c r="C4808" i="1" a="1"/>
  <c r="C4808" i="1" s="1"/>
  <c r="C4821" i="1" a="1"/>
  <c r="C4821" i="1" s="1"/>
  <c r="C4827" i="1" a="1"/>
  <c r="C4827" i="1" s="1"/>
  <c r="C4833" i="1" a="1"/>
  <c r="C4833" i="1" s="1"/>
  <c r="C4839" i="1" a="1"/>
  <c r="C4839" i="1" s="1"/>
  <c r="C4845" i="1" a="1"/>
  <c r="C4845" i="1" s="1"/>
  <c r="C4851" i="1" a="1"/>
  <c r="C4851" i="1" s="1"/>
  <c r="C4863" i="1" a="1"/>
  <c r="C4863" i="1" s="1"/>
  <c r="C4888" i="1" a="1"/>
  <c r="C4888" i="1" s="1"/>
  <c r="C4900" i="1" a="1"/>
  <c r="C4900" i="1" s="1"/>
  <c r="C4906" i="1" a="1"/>
  <c r="C4906" i="1" s="1"/>
  <c r="C4912" i="1" a="1"/>
  <c r="C4912" i="1" s="1"/>
  <c r="C4919" i="1" a="1"/>
  <c r="C4919" i="1" s="1"/>
  <c r="C4925" i="1" a="1"/>
  <c r="C4925" i="1" s="1"/>
  <c r="C4932" i="1" a="1"/>
  <c r="C4932" i="1" s="1"/>
  <c r="C4938" i="1" a="1"/>
  <c r="C4938" i="1" s="1"/>
  <c r="C4944" i="1" a="1"/>
  <c r="C4944" i="1" s="1"/>
  <c r="C4951" i="1" a="1"/>
  <c r="C4951" i="1" s="1"/>
  <c r="C4957" i="1" a="1"/>
  <c r="C4957" i="1" s="1"/>
  <c r="C4964" i="1" a="1"/>
  <c r="C4964" i="1" s="1"/>
  <c r="C4970" i="1" a="1"/>
  <c r="C4970" i="1" s="1"/>
  <c r="C4976" i="1" a="1"/>
  <c r="C4976" i="1" s="1"/>
  <c r="C4983" i="1" a="1"/>
  <c r="C4983" i="1" s="1"/>
  <c r="C4989" i="1" a="1"/>
  <c r="C4989" i="1" s="1"/>
  <c r="C4996" i="1" a="1"/>
  <c r="C4996" i="1" s="1"/>
  <c r="C5001" i="1" a="1"/>
  <c r="C5001" i="1" s="1"/>
  <c r="C5008" i="1" a="1"/>
  <c r="C5008" i="1" s="1"/>
  <c r="C5017" i="1" a="1"/>
  <c r="C5017" i="1" s="1"/>
  <c r="C5026" i="1" a="1"/>
  <c r="C5026" i="1" s="1"/>
  <c r="C5035" i="1" a="1"/>
  <c r="C5035" i="1" s="1"/>
  <c r="C5040" i="1" a="1"/>
  <c r="C5040" i="1" s="1"/>
  <c r="C5050" i="1" a="1"/>
  <c r="C5050" i="1" s="1"/>
  <c r="C5055" i="1" a="1"/>
  <c r="C5055" i="1" s="1"/>
  <c r="C5061" i="1" a="1"/>
  <c r="C5061" i="1" s="1"/>
  <c r="C5067" i="1" a="1"/>
  <c r="C5067" i="1" s="1"/>
  <c r="C5074" i="1" a="1"/>
  <c r="C5074" i="1" s="1"/>
  <c r="C5080" i="1" a="1"/>
  <c r="C5080" i="1" s="1"/>
  <c r="C5093" i="1" a="1"/>
  <c r="C5093" i="1" s="1"/>
  <c r="C5099" i="1" a="1"/>
  <c r="C5099" i="1" s="1"/>
  <c r="C5106" i="1" a="1"/>
  <c r="C5106" i="1" s="1"/>
  <c r="C5112" i="1" a="1"/>
  <c r="C5112" i="1" s="1"/>
  <c r="C5120" i="1" a="1"/>
  <c r="C5120" i="1" s="1"/>
  <c r="C5128" i="1" a="1"/>
  <c r="C5128" i="1" s="1"/>
  <c r="C5136" i="1" a="1"/>
  <c r="C5136" i="1" s="1"/>
  <c r="C5144" i="1" a="1"/>
  <c r="C5144" i="1" s="1"/>
  <c r="C5152" i="1" a="1"/>
  <c r="C5152" i="1" s="1"/>
  <c r="C5160" i="1" a="1"/>
  <c r="C5160" i="1" s="1"/>
  <c r="C5168" i="1" a="1"/>
  <c r="C5168" i="1" s="1"/>
  <c r="C5176" i="1" a="1"/>
  <c r="C5176" i="1" s="1"/>
  <c r="C5184" i="1" a="1"/>
  <c r="C5184" i="1" s="1"/>
  <c r="C5192" i="1" a="1"/>
  <c r="C5192" i="1" s="1"/>
  <c r="C5200" i="1" a="1"/>
  <c r="C5200" i="1" s="1"/>
  <c r="C5208" i="1" a="1"/>
  <c r="C5208" i="1" s="1"/>
  <c r="C5216" i="1" a="1"/>
  <c r="C5216" i="1" s="1"/>
  <c r="C5224" i="1" a="1"/>
  <c r="C5224" i="1" s="1"/>
  <c r="C5232" i="1" a="1"/>
  <c r="C5232" i="1" s="1"/>
  <c r="C5240" i="1" a="1"/>
  <c r="C5240" i="1" s="1"/>
  <c r="C5248" i="1" a="1"/>
  <c r="C5248" i="1" s="1"/>
  <c r="C5256" i="1" a="1"/>
  <c r="C5256" i="1" s="1"/>
  <c r="C5264" i="1" a="1"/>
  <c r="C5264" i="1" s="1"/>
  <c r="C5272" i="1" a="1"/>
  <c r="C5272" i="1" s="1"/>
  <c r="C5280" i="1" a="1"/>
  <c r="C5280" i="1" s="1"/>
  <c r="C5288" i="1" a="1"/>
  <c r="C5288" i="1" s="1"/>
  <c r="A2655" i="1" a="1"/>
  <c r="A2655" i="1" s="1"/>
  <c r="A2661" i="1" a="1"/>
  <c r="A2661" i="1" s="1"/>
  <c r="A2669" i="1" a="1"/>
  <c r="A2669" i="1" s="1"/>
  <c r="A2677" i="1" a="1"/>
  <c r="A2677" i="1" s="1"/>
  <c r="A2685" i="1" a="1"/>
  <c r="A2685" i="1" s="1"/>
  <c r="A2693" i="1" a="1"/>
  <c r="A2693" i="1" s="1"/>
  <c r="A2701" i="1" a="1"/>
  <c r="A2701" i="1" s="1"/>
  <c r="A2709" i="1" a="1"/>
  <c r="A2709" i="1" s="1"/>
  <c r="A2717" i="1" a="1"/>
  <c r="A2717" i="1" s="1"/>
  <c r="A2725" i="1" a="1"/>
  <c r="A2725" i="1" s="1"/>
  <c r="A2733" i="1" a="1"/>
  <c r="A2733" i="1" s="1"/>
  <c r="A2741" i="1" a="1"/>
  <c r="A2741" i="1" s="1"/>
  <c r="A2749" i="1" a="1"/>
  <c r="A2749" i="1" s="1"/>
  <c r="A2757" i="1" a="1"/>
  <c r="A2757" i="1" s="1"/>
  <c r="A2765" i="1" a="1"/>
  <c r="A2765" i="1" s="1"/>
  <c r="A2773" i="1" a="1"/>
  <c r="A2773" i="1" s="1"/>
  <c r="A2781" i="1" a="1"/>
  <c r="A2781" i="1" s="1"/>
  <c r="A2789" i="1" a="1"/>
  <c r="A2789" i="1" s="1"/>
  <c r="A2797" i="1" a="1"/>
  <c r="A2797" i="1" s="1"/>
  <c r="A2805" i="1" a="1"/>
  <c r="A2805" i="1" s="1"/>
  <c r="A2813" i="1" a="1"/>
  <c r="A2813" i="1" s="1"/>
  <c r="A2821" i="1" a="1"/>
  <c r="A2821" i="1" s="1"/>
  <c r="A2829" i="1" a="1"/>
  <c r="A2829" i="1" s="1"/>
  <c r="A2837" i="1" a="1"/>
  <c r="A2837" i="1" s="1"/>
  <c r="A2845" i="1" a="1"/>
  <c r="A2845" i="1" s="1"/>
  <c r="A2853" i="1" a="1"/>
  <c r="A2853" i="1" s="1"/>
  <c r="A2861" i="1" a="1"/>
  <c r="A2861" i="1" s="1"/>
  <c r="A2869" i="1" a="1"/>
  <c r="A2869" i="1" s="1"/>
  <c r="A2877" i="1" a="1"/>
  <c r="A2877" i="1" s="1"/>
  <c r="A2885" i="1" a="1"/>
  <c r="A2885" i="1" s="1"/>
  <c r="A2893" i="1" a="1"/>
  <c r="A2893" i="1" s="1"/>
  <c r="A2901" i="1" a="1"/>
  <c r="A2901" i="1" s="1"/>
  <c r="A2908" i="1" a="1"/>
  <c r="A2908" i="1" s="1"/>
  <c r="A2914" i="1" a="1"/>
  <c r="A2914" i="1" s="1"/>
  <c r="A2922" i="1" a="1"/>
  <c r="A2922" i="1" s="1"/>
  <c r="A2928" i="1" a="1"/>
  <c r="A2928" i="1" s="1"/>
  <c r="A2934" i="1" a="1"/>
  <c r="A2934" i="1" s="1"/>
  <c r="A2940" i="1" a="1"/>
  <c r="A2940" i="1" s="1"/>
  <c r="A2945" i="1" a="1"/>
  <c r="A2945" i="1" s="1"/>
  <c r="A2953" i="1" a="1"/>
  <c r="A2953" i="1" s="1"/>
  <c r="A2959" i="1" a="1"/>
  <c r="A2959" i="1" s="1"/>
  <c r="A2965" i="1" a="1"/>
  <c r="A2965" i="1" s="1"/>
  <c r="A2972" i="1" a="1"/>
  <c r="A2972" i="1" s="1"/>
  <c r="A2978" i="1" a="1"/>
  <c r="A2978" i="1" s="1"/>
  <c r="A2986" i="1" a="1"/>
  <c r="A2986" i="1" s="1"/>
  <c r="A2992" i="1" a="1"/>
  <c r="A2992" i="1" s="1"/>
  <c r="A3002" i="1" a="1"/>
  <c r="A3002" i="1" s="1"/>
  <c r="A3019" i="1" a="1"/>
  <c r="A3019" i="1" s="1"/>
  <c r="A3030" i="1" a="1"/>
  <c r="A3030" i="1" s="1"/>
  <c r="A3035" i="1" a="1"/>
  <c r="A3035" i="1" s="1"/>
  <c r="A3041" i="1" a="1"/>
  <c r="A3041" i="1" s="1"/>
  <c r="A3046" i="1" a="1"/>
  <c r="A3046" i="1" s="1"/>
  <c r="A3052" i="1" a="1"/>
  <c r="A3052" i="1" s="1"/>
  <c r="A3057" i="1" a="1"/>
  <c r="A3057" i="1" s="1"/>
  <c r="A3063" i="1" a="1"/>
  <c r="A3063" i="1" s="1"/>
  <c r="A3068" i="1" a="1"/>
  <c r="A3068" i="1" s="1"/>
  <c r="A3079" i="1" a="1"/>
  <c r="A3079" i="1" s="1"/>
  <c r="A3090" i="1" a="1"/>
  <c r="A3090" i="1" s="1"/>
  <c r="A3106" i="1" a="1"/>
  <c r="A3106" i="1" s="1"/>
  <c r="A3117" i="1" a="1"/>
  <c r="A3117" i="1" s="1"/>
  <c r="A3123" i="1" a="1"/>
  <c r="A3123" i="1" s="1"/>
  <c r="A3128" i="1" a="1"/>
  <c r="A3128" i="1" s="1"/>
  <c r="A3133" i="1" a="1"/>
  <c r="A3133" i="1" s="1"/>
  <c r="A3139" i="1" a="1"/>
  <c r="A3139" i="1" s="1"/>
  <c r="A3144" i="1" a="1"/>
  <c r="A3144" i="1" s="1"/>
  <c r="A3150" i="1" a="1"/>
  <c r="A3150" i="1" s="1"/>
  <c r="A3166" i="1" a="1"/>
  <c r="A3166" i="1" s="1"/>
  <c r="A3177" i="1" a="1"/>
  <c r="A3177" i="1" s="1"/>
  <c r="A3183" i="1" a="1"/>
  <c r="A3183" i="1" s="1"/>
  <c r="A3188" i="1" a="1"/>
  <c r="A3188" i="1" s="1"/>
  <c r="A3193" i="1" a="1"/>
  <c r="A3193" i="1" s="1"/>
  <c r="A3199" i="1" a="1"/>
  <c r="A3199" i="1" s="1"/>
  <c r="A3204" i="1" a="1"/>
  <c r="A3204" i="1" s="1"/>
  <c r="A3221" i="1" a="1"/>
  <c r="A3221" i="1" s="1"/>
  <c r="A3232" i="1" a="1"/>
  <c r="A3232" i="1" s="1"/>
  <c r="A3237" i="1" a="1"/>
  <c r="A3237" i="1" s="1"/>
  <c r="A3242" i="1" a="1"/>
  <c r="A3242" i="1" s="1"/>
  <c r="A3248" i="1" a="1"/>
  <c r="A3248" i="1" s="1"/>
  <c r="A3258" i="1" a="1"/>
  <c r="A3258" i="1" s="1"/>
  <c r="A3275" i="1" a="1"/>
  <c r="A3275" i="1" s="1"/>
  <c r="A3286" i="1" a="1"/>
  <c r="A3286" i="1" s="1"/>
  <c r="A3291" i="1" a="1"/>
  <c r="A3291" i="1" s="1"/>
  <c r="A3297" i="1" a="1"/>
  <c r="A3297" i="1" s="1"/>
  <c r="A3302" i="1" a="1"/>
  <c r="A3302" i="1" s="1"/>
  <c r="A3308" i="1" a="1"/>
  <c r="A3308" i="1" s="1"/>
  <c r="A3313" i="1" a="1"/>
  <c r="A3313" i="1" s="1"/>
  <c r="A3319" i="1" a="1"/>
  <c r="A3319" i="1" s="1"/>
  <c r="A3324" i="1" a="1"/>
  <c r="A3324" i="1" s="1"/>
  <c r="A3335" i="1" a="1"/>
  <c r="A3335" i="1" s="1"/>
  <c r="A3346" i="1" a="1"/>
  <c r="A3346" i="1" s="1"/>
  <c r="A3362" i="1" a="1"/>
  <c r="A3362" i="1" s="1"/>
  <c r="A3373" i="1" a="1"/>
  <c r="A3373" i="1" s="1"/>
  <c r="A3379" i="1" a="1"/>
  <c r="A3379" i="1" s="1"/>
  <c r="A3384" i="1" a="1"/>
  <c r="A3384" i="1" s="1"/>
  <c r="A3389" i="1" a="1"/>
  <c r="A3389" i="1" s="1"/>
  <c r="A3395" i="1" a="1"/>
  <c r="A3395" i="1" s="1"/>
  <c r="A3400" i="1" a="1"/>
  <c r="A3400" i="1" s="1"/>
  <c r="A3406" i="1" a="1"/>
  <c r="A3406" i="1" s="1"/>
  <c r="A3411" i="1" a="1"/>
  <c r="A3411" i="1" s="1"/>
  <c r="A3416" i="1" a="1"/>
  <c r="A3416" i="1" s="1"/>
  <c r="A3421" i="1" a="1"/>
  <c r="A3421" i="1" s="1"/>
  <c r="A3426" i="1" a="1"/>
  <c r="A3426" i="1" s="1"/>
  <c r="A3442" i="1" a="1"/>
  <c r="A3442" i="1" s="1"/>
  <c r="A3458" i="1" a="1"/>
  <c r="A3458" i="1" s="1"/>
  <c r="A3479" i="1" a="1"/>
  <c r="A3479" i="1" s="1"/>
  <c r="A3484" i="1" a="1"/>
  <c r="A3484" i="1" s="1"/>
  <c r="A3489" i="1" a="1"/>
  <c r="A3489" i="1" s="1"/>
  <c r="A3494" i="1" a="1"/>
  <c r="A3494" i="1" s="1"/>
  <c r="A3499" i="1" a="1"/>
  <c r="A3499" i="1" s="1"/>
  <c r="A3505" i="1" a="1"/>
  <c r="A3505" i="1" s="1"/>
  <c r="A3514" i="1" a="1"/>
  <c r="A3514" i="1" s="1"/>
  <c r="A3523" i="1" a="1"/>
  <c r="A3523" i="1" s="1"/>
  <c r="A3528" i="1" a="1"/>
  <c r="A3528" i="1" s="1"/>
  <c r="A3538" i="1" a="1"/>
  <c r="A3538" i="1" s="1"/>
  <c r="A3543" i="1" a="1"/>
  <c r="A3543" i="1" s="1"/>
  <c r="A3554" i="1" a="1"/>
  <c r="A3554" i="1" s="1"/>
  <c r="A3559" i="1" a="1"/>
  <c r="A3559" i="1" s="1"/>
  <c r="A3570" i="1" a="1"/>
  <c r="A3570" i="1" s="1"/>
  <c r="A3575" i="1" a="1"/>
  <c r="A3575" i="1" s="1"/>
  <c r="A3586" i="1" a="1"/>
  <c r="A3586" i="1" s="1"/>
  <c r="A3591" i="1" a="1"/>
  <c r="A3591" i="1" s="1"/>
  <c r="A3602" i="1" a="1"/>
  <c r="A3602" i="1" s="1"/>
  <c r="A3607" i="1" a="1"/>
  <c r="A3607" i="1" s="1"/>
  <c r="A3620" i="1" a="1"/>
  <c r="A3620" i="1" s="1"/>
  <c r="A3626" i="1" a="1"/>
  <c r="A3626" i="1" s="1"/>
  <c r="A3632" i="1" a="1"/>
  <c r="A3632" i="1" s="1"/>
  <c r="A3639" i="1" a="1"/>
  <c r="A3639" i="1" s="1"/>
  <c r="A3652" i="1" a="1"/>
  <c r="A3652" i="1" s="1"/>
  <c r="A3658" i="1" a="1"/>
  <c r="A3658" i="1" s="1"/>
  <c r="A3664" i="1" a="1"/>
  <c r="A3664" i="1" s="1"/>
  <c r="A3671" i="1" a="1"/>
  <c r="A3671" i="1" s="1"/>
  <c r="A3684" i="1" a="1"/>
  <c r="A3684" i="1" s="1"/>
  <c r="A3690" i="1" a="1"/>
  <c r="A3690" i="1" s="1"/>
  <c r="A3696" i="1" a="1"/>
  <c r="A3696" i="1" s="1"/>
  <c r="A3703" i="1" a="1"/>
  <c r="A3703" i="1" s="1"/>
  <c r="A3716" i="1" a="1"/>
  <c r="A3716" i="1" s="1"/>
  <c r="A3722" i="1" a="1"/>
  <c r="A3722" i="1" s="1"/>
  <c r="A3728" i="1" a="1"/>
  <c r="A3728" i="1" s="1"/>
  <c r="A3735" i="1" a="1"/>
  <c r="A3735" i="1" s="1"/>
  <c r="C4079" i="1" a="1"/>
  <c r="C4079" i="1" s="1"/>
  <c r="C4113" i="1" a="1"/>
  <c r="C4113" i="1" s="1"/>
  <c r="C4145" i="1" a="1"/>
  <c r="C4145" i="1" s="1"/>
  <c r="C4177" i="1" a="1"/>
  <c r="C4177" i="1" s="1"/>
  <c r="C4198" i="1" a="1"/>
  <c r="C4198" i="1" s="1"/>
  <c r="C4215" i="1" a="1"/>
  <c r="C4215" i="1" s="1"/>
  <c r="C4230" i="1" a="1"/>
  <c r="C4230" i="1" s="1"/>
  <c r="C4247" i="1" a="1"/>
  <c r="C4247" i="1" s="1"/>
  <c r="C4264" i="1" a="1"/>
  <c r="C4264" i="1" s="1"/>
  <c r="C4279" i="1" a="1"/>
  <c r="C4279" i="1" s="1"/>
  <c r="C4296" i="1" a="1"/>
  <c r="C4296" i="1" s="1"/>
  <c r="C4338" i="1" a="1"/>
  <c r="C4338" i="1" s="1"/>
  <c r="C4352" i="1" a="1"/>
  <c r="C4352" i="1" s="1"/>
  <c r="C4364" i="1" a="1"/>
  <c r="C4364" i="1" s="1"/>
  <c r="C4376" i="1" a="1"/>
  <c r="C4376" i="1" s="1"/>
  <c r="C4385" i="1" a="1"/>
  <c r="C4385" i="1" s="1"/>
  <c r="C4394" i="1" a="1"/>
  <c r="C4394" i="1" s="1"/>
  <c r="C4404" i="1" a="1"/>
  <c r="C4404" i="1" s="1"/>
  <c r="C4411" i="1" a="1"/>
  <c r="C4411" i="1" s="1"/>
  <c r="C4418" i="1" a="1"/>
  <c r="C4418" i="1" s="1"/>
  <c r="C4425" i="1" a="1"/>
  <c r="C4425" i="1" s="1"/>
  <c r="C4433" i="1" a="1"/>
  <c r="C4433" i="1" s="1"/>
  <c r="C4446" i="1" a="1"/>
  <c r="C4446" i="1" s="1"/>
  <c r="C4453" i="1" a="1"/>
  <c r="C4453" i="1" s="1"/>
  <c r="C4461" i="1" a="1"/>
  <c r="C4461" i="1" s="1"/>
  <c r="C4468" i="1" a="1"/>
  <c r="C4468" i="1" s="1"/>
  <c r="C4475" i="1" a="1"/>
  <c r="C4475" i="1" s="1"/>
  <c r="C4482" i="1" a="1"/>
  <c r="C4482" i="1" s="1"/>
  <c r="C4489" i="1" a="1"/>
  <c r="C4489" i="1" s="1"/>
  <c r="C4497" i="1" a="1"/>
  <c r="C4497" i="1" s="1"/>
  <c r="C4510" i="1" a="1"/>
  <c r="C4510" i="1" s="1"/>
  <c r="C4517" i="1" a="1"/>
  <c r="C4517" i="1" s="1"/>
  <c r="C4525" i="1" a="1"/>
  <c r="C4525" i="1" s="1"/>
  <c r="C4532" i="1" a="1"/>
  <c r="C4532" i="1" s="1"/>
  <c r="C4547" i="1" a="1"/>
  <c r="C4547" i="1" s="1"/>
  <c r="C4554" i="1" a="1"/>
  <c r="C4554" i="1" s="1"/>
  <c r="C4562" i="1" a="1"/>
  <c r="C4562" i="1" s="1"/>
  <c r="C4569" i="1" a="1"/>
  <c r="C4569" i="1" s="1"/>
  <c r="C4574" i="1" a="1"/>
  <c r="C4574" i="1" s="1"/>
  <c r="C4594" i="1" a="1"/>
  <c r="C4594" i="1" s="1"/>
  <c r="C4601" i="1" a="1"/>
  <c r="C4601" i="1" s="1"/>
  <c r="C4606" i="1" a="1"/>
  <c r="C4606" i="1" s="1"/>
  <c r="C4626" i="1" a="1"/>
  <c r="C4626" i="1" s="1"/>
  <c r="C4633" i="1" a="1"/>
  <c r="C4633" i="1" s="1"/>
  <c r="C4638" i="1" a="1"/>
  <c r="C4638" i="1" s="1"/>
  <c r="C4658" i="1" a="1"/>
  <c r="C4658" i="1" s="1"/>
  <c r="C4665" i="1" a="1"/>
  <c r="C4665" i="1" s="1"/>
  <c r="C4670" i="1" a="1"/>
  <c r="C4670" i="1" s="1"/>
  <c r="C4690" i="1" a="1"/>
  <c r="C4690" i="1" s="1"/>
  <c r="C4697" i="1" a="1"/>
  <c r="C4697" i="1" s="1"/>
  <c r="C4702" i="1" a="1"/>
  <c r="C4702" i="1" s="1"/>
  <c r="C4722" i="1" a="1"/>
  <c r="C4722" i="1" s="1"/>
  <c r="C4729" i="1" a="1"/>
  <c r="C4729" i="1" s="1"/>
  <c r="C4734" i="1" a="1"/>
  <c r="C4734" i="1" s="1"/>
  <c r="C4741" i="1" a="1"/>
  <c r="C4741" i="1" s="1"/>
  <c r="C4747" i="1" a="1"/>
  <c r="C4747" i="1" s="1"/>
  <c r="C4753" i="1" a="1"/>
  <c r="C4753" i="1" s="1"/>
  <c r="C4759" i="1" a="1"/>
  <c r="C4759" i="1" s="1"/>
  <c r="C4765" i="1" a="1"/>
  <c r="C4765" i="1" s="1"/>
  <c r="C4771" i="1" a="1"/>
  <c r="C4771" i="1" s="1"/>
  <c r="C4783" i="1" a="1"/>
  <c r="C4783" i="1" s="1"/>
  <c r="C4790" i="1" a="1"/>
  <c r="C4790" i="1" s="1"/>
  <c r="C4796" i="1" a="1"/>
  <c r="C4796" i="1" s="1"/>
  <c r="C4802" i="1" a="1"/>
  <c r="C4802" i="1" s="1"/>
  <c r="C4809" i="1" a="1"/>
  <c r="C4809" i="1" s="1"/>
  <c r="C4814" i="1" a="1"/>
  <c r="C4814" i="1" s="1"/>
  <c r="C4840" i="1" a="1"/>
  <c r="C4840" i="1" s="1"/>
  <c r="C4852" i="1" a="1"/>
  <c r="C4852" i="1" s="1"/>
  <c r="C4858" i="1" a="1"/>
  <c r="C4858" i="1" s="1"/>
  <c r="C4864" i="1" a="1"/>
  <c r="C4864" i="1" s="1"/>
  <c r="C4870" i="1" a="1"/>
  <c r="C4870" i="1" s="1"/>
  <c r="C4876" i="1" a="1"/>
  <c r="C4876" i="1" s="1"/>
  <c r="C4882" i="1" a="1"/>
  <c r="C4882" i="1" s="1"/>
  <c r="C4889" i="1" a="1"/>
  <c r="C4889" i="1" s="1"/>
  <c r="C4894" i="1" a="1"/>
  <c r="C4894" i="1" s="1"/>
  <c r="C4901" i="1" a="1"/>
  <c r="C4901" i="1" s="1"/>
  <c r="C4907" i="1" a="1"/>
  <c r="C4907" i="1" s="1"/>
  <c r="C4913" i="1" a="1"/>
  <c r="C4913" i="1" s="1"/>
  <c r="C4920" i="1" a="1"/>
  <c r="C4920" i="1" s="1"/>
  <c r="C4933" i="1" a="1"/>
  <c r="C4933" i="1" s="1"/>
  <c r="C4939" i="1" a="1"/>
  <c r="C4939" i="1" s="1"/>
  <c r="C4945" i="1" a="1"/>
  <c r="C4945" i="1" s="1"/>
  <c r="C4952" i="1" a="1"/>
  <c r="C4952" i="1" s="1"/>
  <c r="C4965" i="1" a="1"/>
  <c r="C4965" i="1" s="1"/>
  <c r="C4971" i="1" a="1"/>
  <c r="C4971" i="1" s="1"/>
  <c r="C4977" i="1" a="1"/>
  <c r="C4977" i="1" s="1"/>
  <c r="C4984" i="1" a="1"/>
  <c r="C4984" i="1" s="1"/>
  <c r="C4997" i="1" a="1"/>
  <c r="C4997" i="1" s="1"/>
  <c r="C5013" i="1" a="1"/>
  <c r="C5013" i="1" s="1"/>
  <c r="C5022" i="1" a="1"/>
  <c r="C5022" i="1" s="1"/>
  <c r="C5031" i="1" a="1"/>
  <c r="C5031" i="1" s="1"/>
  <c r="C5036" i="1" a="1"/>
  <c r="C5036" i="1" s="1"/>
  <c r="C5045" i="1" a="1"/>
  <c r="C5045" i="1" s="1"/>
  <c r="C5056" i="1" a="1"/>
  <c r="C5056" i="1" s="1"/>
  <c r="C5062" i="1" a="1"/>
  <c r="C5062" i="1" s="1"/>
  <c r="C5068" i="1" a="1"/>
  <c r="C5068" i="1" s="1"/>
  <c r="C5081" i="1" a="1"/>
  <c r="C5081" i="1" s="1"/>
  <c r="C5087" i="1" a="1"/>
  <c r="C5087" i="1" s="1"/>
  <c r="C5094" i="1" a="1"/>
  <c r="C5094" i="1" s="1"/>
  <c r="C5100" i="1" a="1"/>
  <c r="C5100" i="1" s="1"/>
  <c r="C5113" i="1" a="1"/>
  <c r="C5113" i="1" s="1"/>
  <c r="C5121" i="1" a="1"/>
  <c r="C5121" i="1" s="1"/>
  <c r="C5129" i="1" a="1"/>
  <c r="C5129" i="1" s="1"/>
  <c r="C5137" i="1" a="1"/>
  <c r="C5137" i="1" s="1"/>
  <c r="C5145" i="1" a="1"/>
  <c r="C5145" i="1" s="1"/>
  <c r="C5153" i="1" a="1"/>
  <c r="C5153" i="1" s="1"/>
  <c r="C5161" i="1" a="1"/>
  <c r="C5161" i="1" s="1"/>
  <c r="C5169" i="1" a="1"/>
  <c r="C5169" i="1" s="1"/>
  <c r="C5177" i="1" a="1"/>
  <c r="C5177" i="1" s="1"/>
  <c r="C5185" i="1" a="1"/>
  <c r="C5185" i="1" s="1"/>
  <c r="C5193" i="1" a="1"/>
  <c r="C5193" i="1" s="1"/>
  <c r="C5201" i="1" a="1"/>
  <c r="C5201" i="1" s="1"/>
  <c r="C5209" i="1" a="1"/>
  <c r="C5209" i="1" s="1"/>
  <c r="C5217" i="1" a="1"/>
  <c r="C5217" i="1" s="1"/>
  <c r="C5225" i="1" a="1"/>
  <c r="C5225" i="1" s="1"/>
  <c r="C5233" i="1" a="1"/>
  <c r="C5233" i="1" s="1"/>
  <c r="C5241" i="1" a="1"/>
  <c r="C5241" i="1" s="1"/>
  <c r="C5249" i="1" a="1"/>
  <c r="C5249" i="1" s="1"/>
  <c r="C5257" i="1" a="1"/>
  <c r="C5257" i="1" s="1"/>
  <c r="C5265" i="1" a="1"/>
  <c r="C5265" i="1" s="1"/>
  <c r="C5273" i="1" a="1"/>
  <c r="C5273" i="1" s="1"/>
  <c r="C5281" i="1" a="1"/>
  <c r="C5281" i="1" s="1"/>
  <c r="C5289" i="1" a="1"/>
  <c r="C5289" i="1" s="1"/>
  <c r="A2662" i="1" a="1"/>
  <c r="A2662" i="1" s="1"/>
  <c r="A2670" i="1" a="1"/>
  <c r="A2670" i="1" s="1"/>
  <c r="A2678" i="1" a="1"/>
  <c r="A2678" i="1" s="1"/>
  <c r="A2686" i="1" a="1"/>
  <c r="A2686" i="1" s="1"/>
  <c r="A2694" i="1" a="1"/>
  <c r="A2694" i="1" s="1"/>
  <c r="A2702" i="1" a="1"/>
  <c r="A2702" i="1" s="1"/>
  <c r="A2710" i="1" a="1"/>
  <c r="A2710" i="1" s="1"/>
  <c r="A2718" i="1" a="1"/>
  <c r="A2718" i="1" s="1"/>
  <c r="A2726" i="1" a="1"/>
  <c r="A2726" i="1" s="1"/>
  <c r="A2734" i="1" a="1"/>
  <c r="A2734" i="1" s="1"/>
  <c r="A2742" i="1" a="1"/>
  <c r="A2742" i="1" s="1"/>
  <c r="A2750" i="1" a="1"/>
  <c r="A2750" i="1" s="1"/>
  <c r="A2758" i="1" a="1"/>
  <c r="A2758" i="1" s="1"/>
  <c r="A2766" i="1" a="1"/>
  <c r="A2766" i="1" s="1"/>
  <c r="A2774" i="1" a="1"/>
  <c r="A2774" i="1" s="1"/>
  <c r="A2782" i="1" a="1"/>
  <c r="A2782" i="1" s="1"/>
  <c r="A2790" i="1" a="1"/>
  <c r="A2790" i="1" s="1"/>
  <c r="A2798" i="1" a="1"/>
  <c r="A2798" i="1" s="1"/>
  <c r="A2806" i="1" a="1"/>
  <c r="A2806" i="1" s="1"/>
  <c r="A2814" i="1" a="1"/>
  <c r="A2814" i="1" s="1"/>
  <c r="A2822" i="1" a="1"/>
  <c r="A2822" i="1" s="1"/>
  <c r="A2830" i="1" a="1"/>
  <c r="A2830" i="1" s="1"/>
  <c r="A2838" i="1" a="1"/>
  <c r="A2838" i="1" s="1"/>
  <c r="A2846" i="1" a="1"/>
  <c r="A2846" i="1" s="1"/>
  <c r="A2854" i="1" a="1"/>
  <c r="A2854" i="1" s="1"/>
  <c r="A2862" i="1" a="1"/>
  <c r="A2862" i="1" s="1"/>
  <c r="A2870" i="1" a="1"/>
  <c r="A2870" i="1" s="1"/>
  <c r="A2878" i="1" a="1"/>
  <c r="A2878" i="1" s="1"/>
  <c r="A2886" i="1" a="1"/>
  <c r="A2886" i="1" s="1"/>
  <c r="A2894" i="1" a="1"/>
  <c r="A2894" i="1" s="1"/>
  <c r="A2902" i="1" a="1"/>
  <c r="A2902" i="1" s="1"/>
  <c r="A2915" i="1" a="1"/>
  <c r="A2915" i="1" s="1"/>
  <c r="A2923" i="1" a="1"/>
  <c r="A2923" i="1" s="1"/>
  <c r="A2935" i="1" a="1"/>
  <c r="A2935" i="1" s="1"/>
  <c r="A2946" i="1" a="1"/>
  <c r="A2946" i="1" s="1"/>
  <c r="A2954" i="1" a="1"/>
  <c r="A2954" i="1" s="1"/>
  <c r="A2960" i="1" a="1"/>
  <c r="A2960" i="1" s="1"/>
  <c r="A2966" i="1" a="1"/>
  <c r="A2966" i="1" s="1"/>
  <c r="A2979" i="1" a="1"/>
  <c r="A2979" i="1" s="1"/>
  <c r="A2987" i="1" a="1"/>
  <c r="A2987" i="1" s="1"/>
  <c r="A2998" i="1" a="1"/>
  <c r="A2998" i="1" s="1"/>
  <c r="A3003" i="1" a="1"/>
  <c r="A3003" i="1" s="1"/>
  <c r="A3009" i="1" a="1"/>
  <c r="A3009" i="1" s="1"/>
  <c r="A3014" i="1" a="1"/>
  <c r="A3014" i="1" s="1"/>
  <c r="A3020" i="1" a="1"/>
  <c r="A3020" i="1" s="1"/>
  <c r="A3025" i="1" a="1"/>
  <c r="A3025" i="1" s="1"/>
  <c r="A3031" i="1" a="1"/>
  <c r="A3031" i="1" s="1"/>
  <c r="A3036" i="1" a="1"/>
  <c r="A3036" i="1" s="1"/>
  <c r="A3047" i="1" a="1"/>
  <c r="A3047" i="1" s="1"/>
  <c r="A3058" i="1" a="1"/>
  <c r="A3058" i="1" s="1"/>
  <c r="A3074" i="1" a="1"/>
  <c r="A3074" i="1" s="1"/>
  <c r="A3085" i="1" a="1"/>
  <c r="A3085" i="1" s="1"/>
  <c r="A3091" i="1" a="1"/>
  <c r="A3091" i="1" s="1"/>
  <c r="A3096" i="1" a="1"/>
  <c r="A3096" i="1" s="1"/>
  <c r="A3101" i="1" a="1"/>
  <c r="A3101" i="1" s="1"/>
  <c r="A3107" i="1" a="1"/>
  <c r="A3107" i="1" s="1"/>
  <c r="A3112" i="1" a="1"/>
  <c r="A3112" i="1" s="1"/>
  <c r="A3118" i="1" a="1"/>
  <c r="A3118" i="1" s="1"/>
  <c r="A3134" i="1" a="1"/>
  <c r="A3134" i="1" s="1"/>
  <c r="A3145" i="1" a="1"/>
  <c r="A3145" i="1" s="1"/>
  <c r="A3151" i="1" a="1"/>
  <c r="A3151" i="1" s="1"/>
  <c r="A3156" i="1" a="1"/>
  <c r="A3156" i="1" s="1"/>
  <c r="A3161" i="1" a="1"/>
  <c r="A3161" i="1" s="1"/>
  <c r="A3167" i="1" a="1"/>
  <c r="A3167" i="1" s="1"/>
  <c r="A3172" i="1" a="1"/>
  <c r="A3172" i="1" s="1"/>
  <c r="A3189" i="1" a="1"/>
  <c r="A3189" i="1" s="1"/>
  <c r="A3200" i="1" a="1"/>
  <c r="A3200" i="1" s="1"/>
  <c r="A3205" i="1" a="1"/>
  <c r="A3205" i="1" s="1"/>
  <c r="A3210" i="1" a="1"/>
  <c r="A3210" i="1" s="1"/>
  <c r="A3216" i="1" a="1"/>
  <c r="A3216" i="1" s="1"/>
  <c r="A3226" i="1" a="1"/>
  <c r="A3226" i="1" s="1"/>
  <c r="A3243" i="1" a="1"/>
  <c r="A3243" i="1" s="1"/>
  <c r="A3254" i="1" a="1"/>
  <c r="A3254" i="1" s="1"/>
  <c r="A3259" i="1" a="1"/>
  <c r="A3259" i="1" s="1"/>
  <c r="A3265" i="1" a="1"/>
  <c r="A3265" i="1" s="1"/>
  <c r="A3270" i="1" a="1"/>
  <c r="A3270" i="1" s="1"/>
  <c r="A3276" i="1" a="1"/>
  <c r="A3276" i="1" s="1"/>
  <c r="A3281" i="1" a="1"/>
  <c r="A3281" i="1" s="1"/>
  <c r="A3287" i="1" a="1"/>
  <c r="A3287" i="1" s="1"/>
  <c r="A3292" i="1" a="1"/>
  <c r="A3292" i="1" s="1"/>
  <c r="A3303" i="1" a="1"/>
  <c r="A3303" i="1" s="1"/>
  <c r="A3314" i="1" a="1"/>
  <c r="A3314" i="1" s="1"/>
  <c r="A3330" i="1" a="1"/>
  <c r="A3330" i="1" s="1"/>
  <c r="A3341" i="1" a="1"/>
  <c r="A3341" i="1" s="1"/>
  <c r="A3347" i="1" a="1"/>
  <c r="A3347" i="1" s="1"/>
  <c r="A3352" i="1" a="1"/>
  <c r="A3352" i="1" s="1"/>
  <c r="A3357" i="1" a="1"/>
  <c r="A3357" i="1" s="1"/>
  <c r="A3363" i="1" a="1"/>
  <c r="A3363" i="1" s="1"/>
  <c r="A3368" i="1" a="1"/>
  <c r="A3368" i="1" s="1"/>
  <c r="A3374" i="1" a="1"/>
  <c r="A3374" i="1" s="1"/>
  <c r="A3390" i="1" a="1"/>
  <c r="A3390" i="1" s="1"/>
  <c r="A3401" i="1" a="1"/>
  <c r="A3401" i="1" s="1"/>
  <c r="A3407" i="1" a="1"/>
  <c r="A3407" i="1" s="1"/>
  <c r="A3422" i="1" a="1"/>
  <c r="A3422" i="1" s="1"/>
  <c r="A3427" i="1" a="1"/>
  <c r="A3427" i="1" s="1"/>
  <c r="A3432" i="1" a="1"/>
  <c r="A3432" i="1" s="1"/>
  <c r="A3437" i="1" a="1"/>
  <c r="A3437" i="1" s="1"/>
  <c r="A3443" i="1" a="1"/>
  <c r="A3443" i="1" s="1"/>
  <c r="A3448" i="1" a="1"/>
  <c r="A3448" i="1" s="1"/>
  <c r="A3453" i="1" a="1"/>
  <c r="A3453" i="1" s="1"/>
  <c r="A3459" i="1" a="1"/>
  <c r="A3459" i="1" s="1"/>
  <c r="A3464" i="1" a="1"/>
  <c r="A3464" i="1" s="1"/>
  <c r="A3469" i="1" a="1"/>
  <c r="A3469" i="1" s="1"/>
  <c r="A3474" i="1" a="1"/>
  <c r="A3474" i="1" s="1"/>
  <c r="A3495" i="1" a="1"/>
  <c r="A3495" i="1" s="1"/>
  <c r="A3500" i="1" a="1"/>
  <c r="A3500" i="1" s="1"/>
  <c r="C4087" i="1" a="1"/>
  <c r="C4087" i="1" s="1"/>
  <c r="C4119" i="1" a="1"/>
  <c r="C4119" i="1" s="1"/>
  <c r="C4151" i="1" a="1"/>
  <c r="C4151" i="1" s="1"/>
  <c r="C4183" i="1" a="1"/>
  <c r="C4183" i="1" s="1"/>
  <c r="C4200" i="1" a="1"/>
  <c r="C4200" i="1" s="1"/>
  <c r="C4217" i="1" a="1"/>
  <c r="C4217" i="1" s="1"/>
  <c r="C4249" i="1" a="1"/>
  <c r="C4249" i="1" s="1"/>
  <c r="C4282" i="1" a="1"/>
  <c r="C4282" i="1" s="1"/>
  <c r="C4354" i="1" a="1"/>
  <c r="C4354" i="1" s="1"/>
  <c r="C4366" i="1" a="1"/>
  <c r="C4366" i="1" s="1"/>
  <c r="C4377" i="1" a="1"/>
  <c r="C4377" i="1" s="1"/>
  <c r="C4387" i="1" a="1"/>
  <c r="C4387" i="1" s="1"/>
  <c r="C4395" i="1" a="1"/>
  <c r="C4395" i="1" s="1"/>
  <c r="C4405" i="1" a="1"/>
  <c r="C4405" i="1" s="1"/>
  <c r="C4419" i="1" a="1"/>
  <c r="C4419" i="1" s="1"/>
  <c r="C4426" i="1" a="1"/>
  <c r="C4426" i="1" s="1"/>
  <c r="C4434" i="1" a="1"/>
  <c r="C4434" i="1" s="1"/>
  <c r="C4440" i="1" a="1"/>
  <c r="C4440" i="1" s="1"/>
  <c r="C4447" i="1" a="1"/>
  <c r="C4447" i="1" s="1"/>
  <c r="C4454" i="1" a="1"/>
  <c r="C4454" i="1" s="1"/>
  <c r="C4462" i="1" a="1"/>
  <c r="C4462" i="1" s="1"/>
  <c r="C4469" i="1" a="1"/>
  <c r="C4469" i="1" s="1"/>
  <c r="C4483" i="1" a="1"/>
  <c r="C4483" i="1" s="1"/>
  <c r="C4490" i="1" a="1"/>
  <c r="C4490" i="1" s="1"/>
  <c r="C4498" i="1" a="1"/>
  <c r="C4498" i="1" s="1"/>
  <c r="C4504" i="1" a="1"/>
  <c r="C4504" i="1" s="1"/>
  <c r="C4511" i="1" a="1"/>
  <c r="C4511" i="1" s="1"/>
  <c r="C4518" i="1" a="1"/>
  <c r="C4518" i="1" s="1"/>
  <c r="C4526" i="1" a="1"/>
  <c r="C4526" i="1" s="1"/>
  <c r="C4533" i="1" a="1"/>
  <c r="C4533" i="1" s="1"/>
  <c r="C4540" i="1" a="1"/>
  <c r="C4540" i="1" s="1"/>
  <c r="C4555" i="1" a="1"/>
  <c r="C4555" i="1" s="1"/>
  <c r="C4563" i="1" a="1"/>
  <c r="C4563" i="1" s="1"/>
  <c r="C4575" i="1" a="1"/>
  <c r="C4575" i="1" s="1"/>
  <c r="C4582" i="1" a="1"/>
  <c r="C4582" i="1" s="1"/>
  <c r="C4588" i="1" a="1"/>
  <c r="C4588" i="1" s="1"/>
  <c r="C4595" i="1" a="1"/>
  <c r="C4595" i="1" s="1"/>
  <c r="C4607" i="1" a="1"/>
  <c r="C4607" i="1" s="1"/>
  <c r="C4614" i="1" a="1"/>
  <c r="C4614" i="1" s="1"/>
  <c r="C4620" i="1" a="1"/>
  <c r="C4620" i="1" s="1"/>
  <c r="C4627" i="1" a="1"/>
  <c r="C4627" i="1" s="1"/>
  <c r="C4639" i="1" a="1"/>
  <c r="C4639" i="1" s="1"/>
  <c r="C4646" i="1" a="1"/>
  <c r="C4646" i="1" s="1"/>
  <c r="C4652" i="1" a="1"/>
  <c r="C4652" i="1" s="1"/>
  <c r="C4659" i="1" a="1"/>
  <c r="C4659" i="1" s="1"/>
  <c r="C4671" i="1" a="1"/>
  <c r="C4671" i="1" s="1"/>
  <c r="C4678" i="1" a="1"/>
  <c r="C4678" i="1" s="1"/>
  <c r="C4684" i="1" a="1"/>
  <c r="C4684" i="1" s="1"/>
  <c r="C4691" i="1" a="1"/>
  <c r="C4691" i="1" s="1"/>
  <c r="C4703" i="1" a="1"/>
  <c r="C4703" i="1" s="1"/>
  <c r="C4710" i="1" a="1"/>
  <c r="C4710" i="1" s="1"/>
  <c r="C4716" i="1" a="1"/>
  <c r="C4716" i="1" s="1"/>
  <c r="C4723" i="1" a="1"/>
  <c r="C4723" i="1" s="1"/>
  <c r="C4735" i="1" a="1"/>
  <c r="C4735" i="1" s="1"/>
  <c r="C4760" i="1" a="1"/>
  <c r="C4760" i="1" s="1"/>
  <c r="C4772" i="1" a="1"/>
  <c r="C4772" i="1" s="1"/>
  <c r="C4778" i="1" a="1"/>
  <c r="C4778" i="1" s="1"/>
  <c r="C4784" i="1" a="1"/>
  <c r="C4784" i="1" s="1"/>
  <c r="C4791" i="1" a="1"/>
  <c r="C4791" i="1" s="1"/>
  <c r="C4797" i="1" a="1"/>
  <c r="C4797" i="1" s="1"/>
  <c r="C4803" i="1" a="1"/>
  <c r="C4803" i="1" s="1"/>
  <c r="C4815" i="1" a="1"/>
  <c r="C4815" i="1" s="1"/>
  <c r="C4822" i="1" a="1"/>
  <c r="C4822" i="1" s="1"/>
  <c r="C4828" i="1" a="1"/>
  <c r="C4828" i="1" s="1"/>
  <c r="C4834" i="1" a="1"/>
  <c r="C4834" i="1" s="1"/>
  <c r="C4841" i="1" a="1"/>
  <c r="C4841" i="1" s="1"/>
  <c r="C4846" i="1" a="1"/>
  <c r="C4846" i="1" s="1"/>
  <c r="C4853" i="1" a="1"/>
  <c r="C4853" i="1" s="1"/>
  <c r="C4859" i="1" a="1"/>
  <c r="C4859" i="1" s="1"/>
  <c r="C4865" i="1" a="1"/>
  <c r="C4865" i="1" s="1"/>
  <c r="C4871" i="1" a="1"/>
  <c r="C4871" i="1" s="1"/>
  <c r="C4877" i="1" a="1"/>
  <c r="C4877" i="1" s="1"/>
  <c r="C4883" i="1" a="1"/>
  <c r="C4883" i="1" s="1"/>
  <c r="C4895" i="1" a="1"/>
  <c r="C4895" i="1" s="1"/>
  <c r="C4914" i="1" a="1"/>
  <c r="C4914" i="1" s="1"/>
  <c r="C4921" i="1" a="1"/>
  <c r="C4921" i="1" s="1"/>
  <c r="C4926" i="1" a="1"/>
  <c r="C4926" i="1" s="1"/>
  <c r="C4946" i="1" a="1"/>
  <c r="C4946" i="1" s="1"/>
  <c r="C4953" i="1" a="1"/>
  <c r="C4953" i="1" s="1"/>
  <c r="C4958" i="1" a="1"/>
  <c r="C4958" i="1" s="1"/>
  <c r="C4978" i="1" a="1"/>
  <c r="C4978" i="1" s="1"/>
  <c r="C4985" i="1" a="1"/>
  <c r="C4985" i="1" s="1"/>
  <c r="C4990" i="1" a="1"/>
  <c r="C4990" i="1" s="1"/>
  <c r="C5002" i="1" a="1"/>
  <c r="C5002" i="1" s="1"/>
  <c r="C5009" i="1" a="1"/>
  <c r="C5009" i="1" s="1"/>
  <c r="C5018" i="1" a="1"/>
  <c r="C5018" i="1" s="1"/>
  <c r="C5027" i="1" a="1"/>
  <c r="C5027" i="1" s="1"/>
  <c r="C5032" i="1" a="1"/>
  <c r="C5032" i="1" s="1"/>
  <c r="C5041" i="1" a="1"/>
  <c r="C5041" i="1" s="1"/>
  <c r="C5046" i="1" a="1"/>
  <c r="C5046" i="1" s="1"/>
  <c r="C5051" i="1" a="1"/>
  <c r="C5051" i="1" s="1"/>
  <c r="C5069" i="1" a="1"/>
  <c r="C5069" i="1" s="1"/>
  <c r="C5075" i="1" a="1"/>
  <c r="C5075" i="1" s="1"/>
  <c r="C5082" i="1" a="1"/>
  <c r="C5082" i="1" s="1"/>
  <c r="C5088" i="1" a="1"/>
  <c r="C5088" i="1" s="1"/>
  <c r="C5101" i="1" a="1"/>
  <c r="C5101" i="1" s="1"/>
  <c r="C5107" i="1" a="1"/>
  <c r="C5107" i="1" s="1"/>
  <c r="C5114" i="1" a="1"/>
  <c r="C5114" i="1" s="1"/>
  <c r="C5122" i="1" a="1"/>
  <c r="C5122" i="1" s="1"/>
  <c r="C5130" i="1" a="1"/>
  <c r="C5130" i="1" s="1"/>
  <c r="C5138" i="1" a="1"/>
  <c r="C5138" i="1" s="1"/>
  <c r="C5146" i="1" a="1"/>
  <c r="C5146" i="1" s="1"/>
  <c r="C5154" i="1" a="1"/>
  <c r="C5154" i="1" s="1"/>
  <c r="C5162" i="1" a="1"/>
  <c r="C5162" i="1" s="1"/>
  <c r="C5170" i="1" a="1"/>
  <c r="C5170" i="1" s="1"/>
  <c r="C5178" i="1" a="1"/>
  <c r="C5178" i="1" s="1"/>
  <c r="C5186" i="1" a="1"/>
  <c r="C5186" i="1" s="1"/>
  <c r="C5194" i="1" a="1"/>
  <c r="C5194" i="1" s="1"/>
  <c r="C5202" i="1" a="1"/>
  <c r="C5202" i="1" s="1"/>
  <c r="C5210" i="1" a="1"/>
  <c r="C5210" i="1" s="1"/>
  <c r="C5218" i="1" a="1"/>
  <c r="C5218" i="1" s="1"/>
  <c r="C5226" i="1" a="1"/>
  <c r="C5226" i="1" s="1"/>
  <c r="C5234" i="1" a="1"/>
  <c r="C5234" i="1" s="1"/>
  <c r="C5242" i="1" a="1"/>
  <c r="C5242" i="1" s="1"/>
  <c r="C5250" i="1" a="1"/>
  <c r="C5250" i="1" s="1"/>
  <c r="C5258" i="1" a="1"/>
  <c r="C5258" i="1" s="1"/>
  <c r="C5266" i="1" a="1"/>
  <c r="C5266" i="1" s="1"/>
  <c r="C5274" i="1" a="1"/>
  <c r="C5274" i="1" s="1"/>
  <c r="C5282" i="1" a="1"/>
  <c r="C5282" i="1" s="1"/>
  <c r="C5290" i="1" a="1"/>
  <c r="C5290" i="1" s="1"/>
  <c r="A2656" i="1" a="1"/>
  <c r="A2656" i="1" s="1"/>
  <c r="A2663" i="1" a="1"/>
  <c r="A2663" i="1" s="1"/>
  <c r="A2671" i="1" a="1"/>
  <c r="A2671" i="1" s="1"/>
  <c r="A2679" i="1" a="1"/>
  <c r="A2679" i="1" s="1"/>
  <c r="A2687" i="1" a="1"/>
  <c r="A2687" i="1" s="1"/>
  <c r="A2695" i="1" a="1"/>
  <c r="A2695" i="1" s="1"/>
  <c r="A2703" i="1" a="1"/>
  <c r="A2703" i="1" s="1"/>
  <c r="A2711" i="1" a="1"/>
  <c r="A2711" i="1" s="1"/>
  <c r="A2719" i="1" a="1"/>
  <c r="A2719" i="1" s="1"/>
  <c r="A2727" i="1" a="1"/>
  <c r="A2727" i="1" s="1"/>
  <c r="A2735" i="1" a="1"/>
  <c r="A2735" i="1" s="1"/>
  <c r="A2743" i="1" a="1"/>
  <c r="A2743" i="1" s="1"/>
  <c r="A2751" i="1" a="1"/>
  <c r="A2751" i="1" s="1"/>
  <c r="A2759" i="1" a="1"/>
  <c r="A2759" i="1" s="1"/>
  <c r="A2767" i="1" a="1"/>
  <c r="A2767" i="1" s="1"/>
  <c r="A2775" i="1" a="1"/>
  <c r="A2775" i="1" s="1"/>
  <c r="A2783" i="1" a="1"/>
  <c r="A2783" i="1" s="1"/>
  <c r="A2791" i="1" a="1"/>
  <c r="A2791" i="1" s="1"/>
  <c r="A2799" i="1" a="1"/>
  <c r="A2799" i="1" s="1"/>
  <c r="A2807" i="1" a="1"/>
  <c r="A2807" i="1" s="1"/>
  <c r="A2815" i="1" a="1"/>
  <c r="A2815" i="1" s="1"/>
  <c r="A2823" i="1" a="1"/>
  <c r="A2823" i="1" s="1"/>
  <c r="A2831" i="1" a="1"/>
  <c r="A2831" i="1" s="1"/>
  <c r="A2839" i="1" a="1"/>
  <c r="A2839" i="1" s="1"/>
  <c r="A2847" i="1" a="1"/>
  <c r="A2847" i="1" s="1"/>
  <c r="A2855" i="1" a="1"/>
  <c r="A2855" i="1" s="1"/>
  <c r="A2863" i="1" a="1"/>
  <c r="A2863" i="1" s="1"/>
  <c r="A2871" i="1" a="1"/>
  <c r="A2871" i="1" s="1"/>
  <c r="A2879" i="1" a="1"/>
  <c r="A2879" i="1" s="1"/>
  <c r="A2887" i="1" a="1"/>
  <c r="A2887" i="1" s="1"/>
  <c r="A2895" i="1" a="1"/>
  <c r="A2895" i="1" s="1"/>
  <c r="A2903" i="1" a="1"/>
  <c r="A2903" i="1" s="1"/>
  <c r="A2909" i="1" a="1"/>
  <c r="A2909" i="1" s="1"/>
  <c r="A2916" i="1" a="1"/>
  <c r="A2916" i="1" s="1"/>
  <c r="A2929" i="1" a="1"/>
  <c r="A2929" i="1" s="1"/>
  <c r="A2941" i="1" a="1"/>
  <c r="A2941" i="1" s="1"/>
  <c r="A2947" i="1" a="1"/>
  <c r="A2947" i="1" s="1"/>
  <c r="A2955" i="1" a="1"/>
  <c r="A2955" i="1" s="1"/>
  <c r="A2967" i="1" a="1"/>
  <c r="A2967" i="1" s="1"/>
  <c r="A2973" i="1" a="1"/>
  <c r="A2973" i="1" s="1"/>
  <c r="A2980" i="1" a="1"/>
  <c r="A2980" i="1" s="1"/>
  <c r="A2993" i="1" a="1"/>
  <c r="A2993" i="1" s="1"/>
  <c r="A2999" i="1" a="1"/>
  <c r="A2999" i="1" s="1"/>
  <c r="A3004" i="1" a="1"/>
  <c r="A3004" i="1" s="1"/>
  <c r="A3015" i="1" a="1"/>
  <c r="A3015" i="1" s="1"/>
  <c r="A3026" i="1" a="1"/>
  <c r="A3026" i="1" s="1"/>
  <c r="A3042" i="1" a="1"/>
  <c r="A3042" i="1" s="1"/>
  <c r="A3053" i="1" a="1"/>
  <c r="A3053" i="1" s="1"/>
  <c r="A3059" i="1" a="1"/>
  <c r="A3059" i="1" s="1"/>
  <c r="A3064" i="1" a="1"/>
  <c r="A3064" i="1" s="1"/>
  <c r="A3069" i="1" a="1"/>
  <c r="A3069" i="1" s="1"/>
  <c r="A3075" i="1" a="1"/>
  <c r="A3075" i="1" s="1"/>
  <c r="A3080" i="1" a="1"/>
  <c r="A3080" i="1" s="1"/>
  <c r="A3086" i="1" a="1"/>
  <c r="A3086" i="1" s="1"/>
  <c r="A3102" i="1" a="1"/>
  <c r="A3102" i="1" s="1"/>
  <c r="A3113" i="1" a="1"/>
  <c r="A3113" i="1" s="1"/>
  <c r="A3119" i="1" a="1"/>
  <c r="A3119" i="1" s="1"/>
  <c r="A3124" i="1" a="1"/>
  <c r="A3124" i="1" s="1"/>
  <c r="A3129" i="1" a="1"/>
  <c r="A3129" i="1" s="1"/>
  <c r="A3135" i="1" a="1"/>
  <c r="A3135" i="1" s="1"/>
  <c r="A3140" i="1" a="1"/>
  <c r="A3140" i="1" s="1"/>
  <c r="A3157" i="1" a="1"/>
  <c r="A3157" i="1" s="1"/>
  <c r="A3168" i="1" a="1"/>
  <c r="A3168" i="1" s="1"/>
  <c r="A3173" i="1" a="1"/>
  <c r="A3173" i="1" s="1"/>
  <c r="A3178" i="1" a="1"/>
  <c r="A3178" i="1" s="1"/>
  <c r="A3184" i="1" a="1"/>
  <c r="A3184" i="1" s="1"/>
  <c r="A3194" i="1" a="1"/>
  <c r="A3194" i="1" s="1"/>
  <c r="A3211" i="1" a="1"/>
  <c r="A3211" i="1" s="1"/>
  <c r="A3222" i="1" a="1"/>
  <c r="A3222" i="1" s="1"/>
  <c r="A3227" i="1" a="1"/>
  <c r="A3227" i="1" s="1"/>
  <c r="A3233" i="1" a="1"/>
  <c r="A3233" i="1" s="1"/>
  <c r="A3238" i="1" a="1"/>
  <c r="A3238" i="1" s="1"/>
  <c r="A3244" i="1" a="1"/>
  <c r="A3244" i="1" s="1"/>
  <c r="A3249" i="1" a="1"/>
  <c r="A3249" i="1" s="1"/>
  <c r="A3255" i="1" a="1"/>
  <c r="A3255" i="1" s="1"/>
  <c r="A3260" i="1" a="1"/>
  <c r="A3260" i="1" s="1"/>
  <c r="A3271" i="1" a="1"/>
  <c r="A3271" i="1" s="1"/>
  <c r="A3282" i="1" a="1"/>
  <c r="A3282" i="1" s="1"/>
  <c r="A3298" i="1" a="1"/>
  <c r="A3298" i="1" s="1"/>
  <c r="A3309" i="1" a="1"/>
  <c r="A3309" i="1" s="1"/>
  <c r="A3315" i="1" a="1"/>
  <c r="A3315" i="1" s="1"/>
  <c r="A3320" i="1" a="1"/>
  <c r="A3320" i="1" s="1"/>
  <c r="A3325" i="1" a="1"/>
  <c r="A3325" i="1" s="1"/>
  <c r="A3331" i="1" a="1"/>
  <c r="A3331" i="1" s="1"/>
  <c r="A3336" i="1" a="1"/>
  <c r="A3336" i="1" s="1"/>
  <c r="A3342" i="1" a="1"/>
  <c r="A3342" i="1" s="1"/>
  <c r="A3358" i="1" a="1"/>
  <c r="A3358" i="1" s="1"/>
  <c r="A3369" i="1" a="1"/>
  <c r="A3369" i="1" s="1"/>
  <c r="A3375" i="1" a="1"/>
  <c r="A3375" i="1" s="1"/>
  <c r="A3380" i="1" a="1"/>
  <c r="A3380" i="1" s="1"/>
  <c r="A3385" i="1" a="1"/>
  <c r="A3385" i="1" s="1"/>
  <c r="A3391" i="1" a="1"/>
  <c r="A3391" i="1" s="1"/>
  <c r="A3396" i="1" a="1"/>
  <c r="A3396" i="1" s="1"/>
  <c r="A3412" i="1" a="1"/>
  <c r="A3412" i="1" s="1"/>
  <c r="A3417" i="1" a="1"/>
  <c r="A3417" i="1" s="1"/>
  <c r="A3423" i="1" a="1"/>
  <c r="A3423" i="1" s="1"/>
  <c r="A3438" i="1" a="1"/>
  <c r="A3438" i="1" s="1"/>
  <c r="A3454" i="1" a="1"/>
  <c r="A3454" i="1" s="1"/>
  <c r="A3470" i="1" a="1"/>
  <c r="A3470" i="1" s="1"/>
  <c r="A3475" i="1" a="1"/>
  <c r="A3475" i="1" s="1"/>
  <c r="A3480" i="1" a="1"/>
  <c r="A3480" i="1" s="1"/>
  <c r="A3485" i="1" a="1"/>
  <c r="A3485" i="1" s="1"/>
  <c r="A3490" i="1" a="1"/>
  <c r="A3490" i="1" s="1"/>
  <c r="A3506" i="1" a="1"/>
  <c r="A3506" i="1" s="1"/>
  <c r="A3515" i="1" a="1"/>
  <c r="A3515" i="1" s="1"/>
  <c r="A3520" i="1" a="1"/>
  <c r="A3520" i="1" s="1"/>
  <c r="A3529" i="1" a="1"/>
  <c r="A3529" i="1" s="1"/>
  <c r="A3534" i="1" a="1"/>
  <c r="A3534" i="1" s="1"/>
  <c r="A3539" i="1" a="1"/>
  <c r="A3539" i="1" s="1"/>
  <c r="A3550" i="1" a="1"/>
  <c r="A3550" i="1" s="1"/>
  <c r="A3555" i="1" a="1"/>
  <c r="A3555" i="1" s="1"/>
  <c r="A3566" i="1" a="1"/>
  <c r="A3566" i="1" s="1"/>
  <c r="A3571" i="1" a="1"/>
  <c r="A3571" i="1" s="1"/>
  <c r="A3582" i="1" a="1"/>
  <c r="A3582" i="1" s="1"/>
  <c r="A3587" i="1" a="1"/>
  <c r="A3587" i="1" s="1"/>
  <c r="A3598" i="1" a="1"/>
  <c r="A3598" i="1" s="1"/>
  <c r="C4089" i="1" a="1"/>
  <c r="C4089" i="1" s="1"/>
  <c r="C4121" i="1" a="1"/>
  <c r="C4121" i="1" s="1"/>
  <c r="C4153" i="1" a="1"/>
  <c r="C4153" i="1" s="1"/>
  <c r="C4185" i="1" a="1"/>
  <c r="C4185" i="1" s="1"/>
  <c r="C4203" i="1" a="1"/>
  <c r="C4203" i="1" s="1"/>
  <c r="C4218" i="1" a="1"/>
  <c r="C4218" i="1" s="1"/>
  <c r="C4235" i="1" a="1"/>
  <c r="C4235" i="1" s="1"/>
  <c r="C4267" i="1" a="1"/>
  <c r="C4267" i="1" s="1"/>
  <c r="C4300" i="1" a="1"/>
  <c r="C4300" i="1" s="1"/>
  <c r="C4341" i="1" a="1"/>
  <c r="C4341" i="1" s="1"/>
  <c r="C4368" i="1" a="1"/>
  <c r="C4368" i="1" s="1"/>
  <c r="C4378" i="1" a="1"/>
  <c r="C4378" i="1" s="1"/>
  <c r="C4397" i="1" a="1"/>
  <c r="C4397" i="1" s="1"/>
  <c r="C4406" i="1" a="1"/>
  <c r="C4406" i="1" s="1"/>
  <c r="C4412" i="1" a="1"/>
  <c r="C4412" i="1" s="1"/>
  <c r="C4427" i="1" a="1"/>
  <c r="C4427" i="1" s="1"/>
  <c r="C4435" i="1" a="1"/>
  <c r="C4435" i="1" s="1"/>
  <c r="C4441" i="1" a="1"/>
  <c r="C4441" i="1" s="1"/>
  <c r="C4448" i="1" a="1"/>
  <c r="C4448" i="1" s="1"/>
  <c r="C4455" i="1" a="1"/>
  <c r="C4455" i="1" s="1"/>
  <c r="C4463" i="1" a="1"/>
  <c r="C4463" i="1" s="1"/>
  <c r="C4470" i="1" a="1"/>
  <c r="C4470" i="1" s="1"/>
  <c r="C4476" i="1" a="1"/>
  <c r="C4476" i="1" s="1"/>
  <c r="C4491" i="1" a="1"/>
  <c r="C4491" i="1" s="1"/>
  <c r="C4499" i="1" a="1"/>
  <c r="C4499" i="1" s="1"/>
  <c r="C4505" i="1" a="1"/>
  <c r="C4505" i="1" s="1"/>
  <c r="C4512" i="1" a="1"/>
  <c r="C4512" i="1" s="1"/>
  <c r="C4519" i="1" a="1"/>
  <c r="C4519" i="1" s="1"/>
  <c r="C4527" i="1" a="1"/>
  <c r="C4527" i="1" s="1"/>
  <c r="C4534" i="1" a="1"/>
  <c r="C4534" i="1" s="1"/>
  <c r="C4541" i="1" a="1"/>
  <c r="C4541" i="1" s="1"/>
  <c r="C4548" i="1" a="1"/>
  <c r="C4548" i="1" s="1"/>
  <c r="C4556" i="1" a="1"/>
  <c r="C4556" i="1" s="1"/>
  <c r="C4564" i="1" a="1"/>
  <c r="C4564" i="1" s="1"/>
  <c r="C4570" i="1" a="1"/>
  <c r="C4570" i="1" s="1"/>
  <c r="C4576" i="1" a="1"/>
  <c r="C4576" i="1" s="1"/>
  <c r="C4583" i="1" a="1"/>
  <c r="C4583" i="1" s="1"/>
  <c r="C4589" i="1" a="1"/>
  <c r="C4589" i="1" s="1"/>
  <c r="C4596" i="1" a="1"/>
  <c r="C4596" i="1" s="1"/>
  <c r="C4602" i="1" a="1"/>
  <c r="C4602" i="1" s="1"/>
  <c r="C4608" i="1" a="1"/>
  <c r="C4608" i="1" s="1"/>
  <c r="C4615" i="1" a="1"/>
  <c r="C4615" i="1" s="1"/>
  <c r="C4621" i="1" a="1"/>
  <c r="C4621" i="1" s="1"/>
  <c r="C4628" i="1" a="1"/>
  <c r="C4628" i="1" s="1"/>
  <c r="C4634" i="1" a="1"/>
  <c r="C4634" i="1" s="1"/>
  <c r="C4640" i="1" a="1"/>
  <c r="C4640" i="1" s="1"/>
  <c r="C4647" i="1" a="1"/>
  <c r="C4647" i="1" s="1"/>
  <c r="C4653" i="1" a="1"/>
  <c r="C4653" i="1" s="1"/>
  <c r="C4660" i="1" a="1"/>
  <c r="C4660" i="1" s="1"/>
  <c r="C4666" i="1" a="1"/>
  <c r="C4666" i="1" s="1"/>
  <c r="C4672" i="1" a="1"/>
  <c r="C4672" i="1" s="1"/>
  <c r="C4679" i="1" a="1"/>
  <c r="C4679" i="1" s="1"/>
  <c r="C4685" i="1" a="1"/>
  <c r="C4685" i="1" s="1"/>
  <c r="C4692" i="1" a="1"/>
  <c r="C4692" i="1" s="1"/>
  <c r="C4698" i="1" a="1"/>
  <c r="C4698" i="1" s="1"/>
  <c r="C4704" i="1" a="1"/>
  <c r="C4704" i="1" s="1"/>
  <c r="C4711" i="1" a="1"/>
  <c r="C4711" i="1" s="1"/>
  <c r="C4717" i="1" a="1"/>
  <c r="C4717" i="1" s="1"/>
  <c r="C4724" i="1" a="1"/>
  <c r="C4724" i="1" s="1"/>
  <c r="C4730" i="1" a="1"/>
  <c r="C4730" i="1" s="1"/>
  <c r="C4736" i="1" a="1"/>
  <c r="C4736" i="1" s="1"/>
  <c r="C4742" i="1" a="1"/>
  <c r="C4742" i="1" s="1"/>
  <c r="C4748" i="1" a="1"/>
  <c r="C4748" i="1" s="1"/>
  <c r="C4754" i="1" a="1"/>
  <c r="C4754" i="1" s="1"/>
  <c r="C4761" i="1" a="1"/>
  <c r="C4761" i="1" s="1"/>
  <c r="C4766" i="1" a="1"/>
  <c r="C4766" i="1" s="1"/>
  <c r="C4773" i="1" a="1"/>
  <c r="C4773" i="1" s="1"/>
  <c r="C4779" i="1" a="1"/>
  <c r="C4779" i="1" s="1"/>
  <c r="C4785" i="1" a="1"/>
  <c r="C4785" i="1" s="1"/>
  <c r="C4792" i="1" a="1"/>
  <c r="C4792" i="1" s="1"/>
  <c r="C4804" i="1" a="1"/>
  <c r="C4804" i="1" s="1"/>
  <c r="C4810" i="1" a="1"/>
  <c r="C4810" i="1" s="1"/>
  <c r="C4816" i="1" a="1"/>
  <c r="C4816" i="1" s="1"/>
  <c r="C4823" i="1" a="1"/>
  <c r="C4823" i="1" s="1"/>
  <c r="C4829" i="1" a="1"/>
  <c r="C4829" i="1" s="1"/>
  <c r="C4835" i="1" a="1"/>
  <c r="C4835" i="1" s="1"/>
  <c r="C4847" i="1" a="1"/>
  <c r="C4847" i="1" s="1"/>
  <c r="C4872" i="1" a="1"/>
  <c r="C4872" i="1" s="1"/>
  <c r="C4884" i="1" a="1"/>
  <c r="C4884" i="1" s="1"/>
  <c r="C4890" i="1" a="1"/>
  <c r="C4890" i="1" s="1"/>
  <c r="C4896" i="1" a="1"/>
  <c r="C4896" i="1" s="1"/>
  <c r="C4902" i="1" a="1"/>
  <c r="C4902" i="1" s="1"/>
  <c r="C4908" i="1" a="1"/>
  <c r="C4908" i="1" s="1"/>
  <c r="C4915" i="1" a="1"/>
  <c r="C4915" i="1" s="1"/>
  <c r="C4927" i="1" a="1"/>
  <c r="C4927" i="1" s="1"/>
  <c r="C4934" i="1" a="1"/>
  <c r="C4934" i="1" s="1"/>
  <c r="C4940" i="1" a="1"/>
  <c r="C4940" i="1" s="1"/>
  <c r="C4947" i="1" a="1"/>
  <c r="C4947" i="1" s="1"/>
  <c r="C4959" i="1" a="1"/>
  <c r="C4959" i="1" s="1"/>
  <c r="C4966" i="1" a="1"/>
  <c r="C4966" i="1" s="1"/>
  <c r="C4972" i="1" a="1"/>
  <c r="C4972" i="1" s="1"/>
  <c r="C4979" i="1" a="1"/>
  <c r="C4979" i="1" s="1"/>
  <c r="C4991" i="1" a="1"/>
  <c r="C4991" i="1" s="1"/>
  <c r="C4998" i="1" a="1"/>
  <c r="C4998" i="1" s="1"/>
  <c r="C5003" i="1" a="1"/>
  <c r="C5003" i="1" s="1"/>
  <c r="C5014" i="1" a="1"/>
  <c r="C5014" i="1" s="1"/>
  <c r="C5023" i="1" a="1"/>
  <c r="C5023" i="1" s="1"/>
  <c r="C5028" i="1" a="1"/>
  <c r="C5028" i="1" s="1"/>
  <c r="C5037" i="1" a="1"/>
  <c r="C5037" i="1" s="1"/>
  <c r="C5052" i="1" a="1"/>
  <c r="C5052" i="1" s="1"/>
  <c r="C5057" i="1" a="1"/>
  <c r="C5057" i="1" s="1"/>
  <c r="C5063" i="1" a="1"/>
  <c r="C5063" i="1" s="1"/>
  <c r="C5070" i="1" a="1"/>
  <c r="C5070" i="1" s="1"/>
  <c r="C5076" i="1" a="1"/>
  <c r="C5076" i="1" s="1"/>
  <c r="C5089" i="1" a="1"/>
  <c r="C5089" i="1" s="1"/>
  <c r="C5095" i="1" a="1"/>
  <c r="C5095" i="1" s="1"/>
  <c r="C5102" i="1" a="1"/>
  <c r="C5102" i="1" s="1"/>
  <c r="C5108" i="1" a="1"/>
  <c r="C5108" i="1" s="1"/>
  <c r="C5115" i="1" a="1"/>
  <c r="C5115" i="1" s="1"/>
  <c r="C5123" i="1" a="1"/>
  <c r="C5123" i="1" s="1"/>
  <c r="C5131" i="1" a="1"/>
  <c r="C5131" i="1" s="1"/>
  <c r="C5139" i="1" a="1"/>
  <c r="C5139" i="1" s="1"/>
  <c r="C5147" i="1" a="1"/>
  <c r="C5147" i="1" s="1"/>
  <c r="C5155" i="1" a="1"/>
  <c r="C5155" i="1" s="1"/>
  <c r="C5163" i="1" a="1"/>
  <c r="C5163" i="1" s="1"/>
  <c r="C5171" i="1" a="1"/>
  <c r="C5171" i="1" s="1"/>
  <c r="C5179" i="1" a="1"/>
  <c r="C5179" i="1" s="1"/>
  <c r="C5187" i="1" a="1"/>
  <c r="C5187" i="1" s="1"/>
  <c r="C5195" i="1" a="1"/>
  <c r="C5195" i="1" s="1"/>
  <c r="C5203" i="1" a="1"/>
  <c r="C5203" i="1" s="1"/>
  <c r="C5211" i="1" a="1"/>
  <c r="C5211" i="1" s="1"/>
  <c r="C5219" i="1" a="1"/>
  <c r="C5219" i="1" s="1"/>
  <c r="C5227" i="1" a="1"/>
  <c r="C5227" i="1" s="1"/>
  <c r="C5235" i="1" a="1"/>
  <c r="C5235" i="1" s="1"/>
  <c r="C5243" i="1" a="1"/>
  <c r="C5243" i="1" s="1"/>
  <c r="C5251" i="1" a="1"/>
  <c r="C5251" i="1" s="1"/>
  <c r="C5259" i="1" a="1"/>
  <c r="C5259" i="1" s="1"/>
  <c r="C5267" i="1" a="1"/>
  <c r="C5267" i="1" s="1"/>
  <c r="C5275" i="1" a="1"/>
  <c r="C5275" i="1" s="1"/>
  <c r="C5283" i="1" a="1"/>
  <c r="C5283" i="1" s="1"/>
  <c r="C5291" i="1" a="1"/>
  <c r="C5291" i="1" s="1"/>
  <c r="A2664" i="1" a="1"/>
  <c r="A2664" i="1" s="1"/>
  <c r="A2672" i="1" a="1"/>
  <c r="A2672" i="1" s="1"/>
  <c r="A2680" i="1" a="1"/>
  <c r="A2680" i="1" s="1"/>
  <c r="A2688" i="1" a="1"/>
  <c r="A2688" i="1" s="1"/>
  <c r="A2696" i="1" a="1"/>
  <c r="A2696" i="1" s="1"/>
  <c r="A2704" i="1" a="1"/>
  <c r="A2704" i="1" s="1"/>
  <c r="A2712" i="1" a="1"/>
  <c r="A2712" i="1" s="1"/>
  <c r="A2720" i="1" a="1"/>
  <c r="A2720" i="1" s="1"/>
  <c r="A2728" i="1" a="1"/>
  <c r="A2728" i="1" s="1"/>
  <c r="A2736" i="1" a="1"/>
  <c r="A2736" i="1" s="1"/>
  <c r="A2744" i="1" a="1"/>
  <c r="A2744" i="1" s="1"/>
  <c r="A2752" i="1" a="1"/>
  <c r="A2752" i="1" s="1"/>
  <c r="A2760" i="1" a="1"/>
  <c r="A2760" i="1" s="1"/>
  <c r="A2768" i="1" a="1"/>
  <c r="A2768" i="1" s="1"/>
  <c r="A2776" i="1" a="1"/>
  <c r="A2776" i="1" s="1"/>
  <c r="A2784" i="1" a="1"/>
  <c r="A2784" i="1" s="1"/>
  <c r="A2792" i="1" a="1"/>
  <c r="A2792" i="1" s="1"/>
  <c r="A2800" i="1" a="1"/>
  <c r="A2800" i="1" s="1"/>
  <c r="A2808" i="1" a="1"/>
  <c r="A2808" i="1" s="1"/>
  <c r="A2816" i="1" a="1"/>
  <c r="A2816" i="1" s="1"/>
  <c r="A2824" i="1" a="1"/>
  <c r="A2824" i="1" s="1"/>
  <c r="A2832" i="1" a="1"/>
  <c r="A2832" i="1" s="1"/>
  <c r="A2840" i="1" a="1"/>
  <c r="A2840" i="1" s="1"/>
  <c r="A2848" i="1" a="1"/>
  <c r="A2848" i="1" s="1"/>
  <c r="A2856" i="1" a="1"/>
  <c r="A2856" i="1" s="1"/>
  <c r="A2864" i="1" a="1"/>
  <c r="A2864" i="1" s="1"/>
  <c r="A2872" i="1" a="1"/>
  <c r="A2872" i="1" s="1"/>
  <c r="A2880" i="1" a="1"/>
  <c r="A2880" i="1" s="1"/>
  <c r="A2888" i="1" a="1"/>
  <c r="A2888" i="1" s="1"/>
  <c r="A2896" i="1" a="1"/>
  <c r="A2896" i="1" s="1"/>
  <c r="A2910" i="1" a="1"/>
  <c r="A2910" i="1" s="1"/>
  <c r="A2917" i="1" a="1"/>
  <c r="A2917" i="1" s="1"/>
  <c r="A2924" i="1" a="1"/>
  <c r="A2924" i="1" s="1"/>
  <c r="A2930" i="1" a="1"/>
  <c r="A2930" i="1" s="1"/>
  <c r="A2936" i="1" a="1"/>
  <c r="A2936" i="1" s="1"/>
  <c r="A2942" i="1" a="1"/>
  <c r="A2942" i="1" s="1"/>
  <c r="A2948" i="1" a="1"/>
  <c r="A2948" i="1" s="1"/>
  <c r="A2961" i="1" a="1"/>
  <c r="A2961" i="1" s="1"/>
  <c r="A2974" i="1" a="1"/>
  <c r="A2974" i="1" s="1"/>
  <c r="A2981" i="1" a="1"/>
  <c r="A2981" i="1" s="1"/>
  <c r="A2988" i="1" a="1"/>
  <c r="A2988" i="1" s="1"/>
  <c r="A2994" i="1" a="1"/>
  <c r="A2994" i="1" s="1"/>
  <c r="A3010" i="1" a="1"/>
  <c r="A3010" i="1" s="1"/>
  <c r="A3021" i="1" a="1"/>
  <c r="A3021" i="1" s="1"/>
  <c r="A3027" i="1" a="1"/>
  <c r="A3027" i="1" s="1"/>
  <c r="A3032" i="1" a="1"/>
  <c r="A3032" i="1" s="1"/>
  <c r="A3037" i="1" a="1"/>
  <c r="A3037" i="1" s="1"/>
  <c r="A3043" i="1" a="1"/>
  <c r="A3043" i="1" s="1"/>
  <c r="A3048" i="1" a="1"/>
  <c r="A3048" i="1" s="1"/>
  <c r="A3054" i="1" a="1"/>
  <c r="A3054" i="1" s="1"/>
  <c r="A3070" i="1" a="1"/>
  <c r="A3070" i="1" s="1"/>
  <c r="A3081" i="1" a="1"/>
  <c r="A3081" i="1" s="1"/>
  <c r="A3087" i="1" a="1"/>
  <c r="A3087" i="1" s="1"/>
  <c r="A3092" i="1" a="1"/>
  <c r="A3092" i="1" s="1"/>
  <c r="A3097" i="1" a="1"/>
  <c r="A3097" i="1" s="1"/>
  <c r="A3103" i="1" a="1"/>
  <c r="A3103" i="1" s="1"/>
  <c r="A3108" i="1" a="1"/>
  <c r="A3108" i="1" s="1"/>
  <c r="A3125" i="1" a="1"/>
  <c r="A3125" i="1" s="1"/>
  <c r="A3136" i="1" a="1"/>
  <c r="A3136" i="1" s="1"/>
  <c r="A3141" i="1" a="1"/>
  <c r="A3141" i="1" s="1"/>
  <c r="A3146" i="1" a="1"/>
  <c r="A3146" i="1" s="1"/>
  <c r="A3152" i="1" a="1"/>
  <c r="A3152" i="1" s="1"/>
  <c r="A3162" i="1" a="1"/>
  <c r="A3162" i="1" s="1"/>
  <c r="A3179" i="1" a="1"/>
  <c r="A3179" i="1" s="1"/>
  <c r="A3190" i="1" a="1"/>
  <c r="A3190" i="1" s="1"/>
  <c r="A3195" i="1" a="1"/>
  <c r="A3195" i="1" s="1"/>
  <c r="A3201" i="1" a="1"/>
  <c r="A3201" i="1" s="1"/>
  <c r="A3206" i="1" a="1"/>
  <c r="A3206" i="1" s="1"/>
  <c r="A3212" i="1" a="1"/>
  <c r="A3212" i="1" s="1"/>
  <c r="A3217" i="1" a="1"/>
  <c r="A3217" i="1" s="1"/>
  <c r="A3223" i="1" a="1"/>
  <c r="A3223" i="1" s="1"/>
  <c r="A3228" i="1" a="1"/>
  <c r="A3228" i="1" s="1"/>
  <c r="A3239" i="1" a="1"/>
  <c r="A3239" i="1" s="1"/>
  <c r="A3250" i="1" a="1"/>
  <c r="A3250" i="1" s="1"/>
  <c r="A3266" i="1" a="1"/>
  <c r="A3266" i="1" s="1"/>
  <c r="A3277" i="1" a="1"/>
  <c r="A3277" i="1" s="1"/>
  <c r="A3283" i="1" a="1"/>
  <c r="A3283" i="1" s="1"/>
  <c r="A3288" i="1" a="1"/>
  <c r="A3288" i="1" s="1"/>
  <c r="A3293" i="1" a="1"/>
  <c r="A3293" i="1" s="1"/>
  <c r="A3299" i="1" a="1"/>
  <c r="A3299" i="1" s="1"/>
  <c r="A3304" i="1" a="1"/>
  <c r="A3304" i="1" s="1"/>
  <c r="A3310" i="1" a="1"/>
  <c r="A3310" i="1" s="1"/>
  <c r="A3326" i="1" a="1"/>
  <c r="A3326" i="1" s="1"/>
  <c r="A3337" i="1" a="1"/>
  <c r="A3337" i="1" s="1"/>
  <c r="A3343" i="1" a="1"/>
  <c r="A3343" i="1" s="1"/>
  <c r="A3348" i="1" a="1"/>
  <c r="A3348" i="1" s="1"/>
  <c r="A3353" i="1" a="1"/>
  <c r="A3353" i="1" s="1"/>
  <c r="A3359" i="1" a="1"/>
  <c r="A3359" i="1" s="1"/>
  <c r="A3364" i="1" a="1"/>
  <c r="A3364" i="1" s="1"/>
  <c r="A3381" i="1" a="1"/>
  <c r="A3381" i="1" s="1"/>
  <c r="A3392" i="1" a="1"/>
  <c r="A3392" i="1" s="1"/>
  <c r="A3397" i="1" a="1"/>
  <c r="A3397" i="1" s="1"/>
  <c r="A3402" i="1" a="1"/>
  <c r="A3402" i="1" s="1"/>
  <c r="A3408" i="1" a="1"/>
  <c r="A3408" i="1" s="1"/>
  <c r="A3413" i="1" a="1"/>
  <c r="A3413" i="1" s="1"/>
  <c r="A3428" i="1" a="1"/>
  <c r="A3428" i="1" s="1"/>
  <c r="A3433" i="1" a="1"/>
  <c r="A3433" i="1" s="1"/>
  <c r="A3439" i="1" a="1"/>
  <c r="A3439" i="1" s="1"/>
  <c r="A3444" i="1" a="1"/>
  <c r="A3444" i="1" s="1"/>
  <c r="A3449" i="1" a="1"/>
  <c r="A3449" i="1" s="1"/>
  <c r="A3455" i="1" a="1"/>
  <c r="A3455" i="1" s="1"/>
  <c r="A3460" i="1" a="1"/>
  <c r="A3460" i="1" s="1"/>
  <c r="A3465" i="1" a="1"/>
  <c r="A3465" i="1" s="1"/>
  <c r="A3471" i="1" a="1"/>
  <c r="A3471" i="1" s="1"/>
  <c r="A3486" i="1" a="1"/>
  <c r="A3486" i="1" s="1"/>
  <c r="A3491" i="1" a="1"/>
  <c r="A3491" i="1" s="1"/>
  <c r="A3496" i="1" a="1"/>
  <c r="A3496" i="1" s="1"/>
  <c r="A3501" i="1" a="1"/>
  <c r="A3501" i="1" s="1"/>
  <c r="A3511" i="1" a="1"/>
  <c r="A3511" i="1" s="1"/>
  <c r="A3516" i="1" a="1"/>
  <c r="A3516" i="1" s="1"/>
  <c r="A3525" i="1" a="1"/>
  <c r="A3525" i="1" s="1"/>
  <c r="A3540" i="1" a="1"/>
  <c r="A3540" i="1" s="1"/>
  <c r="A3545" i="1" a="1"/>
  <c r="A3545" i="1" s="1"/>
  <c r="A3556" i="1" a="1"/>
  <c r="A3556" i="1" s="1"/>
  <c r="A3561" i="1" a="1"/>
  <c r="A3561" i="1" s="1"/>
  <c r="A3572" i="1" a="1"/>
  <c r="A3572" i="1" s="1"/>
  <c r="A3577" i="1" a="1"/>
  <c r="A3577" i="1" s="1"/>
  <c r="A3588" i="1" a="1"/>
  <c r="A3588" i="1" s="1"/>
  <c r="A3593" i="1" a="1"/>
  <c r="A3593" i="1" s="1"/>
  <c r="A3604" i="1" a="1"/>
  <c r="A3604" i="1" s="1"/>
  <c r="A3609" i="1" a="1"/>
  <c r="A3609" i="1" s="1"/>
  <c r="A3622" i="1" a="1"/>
  <c r="A3622" i="1" s="1"/>
  <c r="A3629" i="1" a="1"/>
  <c r="A3629" i="1" s="1"/>
  <c r="A3635" i="1" a="1"/>
  <c r="A3635" i="1" s="1"/>
  <c r="A3641" i="1" a="1"/>
  <c r="A3641" i="1" s="1"/>
  <c r="A3654" i="1" a="1"/>
  <c r="A3654" i="1" s="1"/>
  <c r="A3661" i="1" a="1"/>
  <c r="A3661" i="1" s="1"/>
  <c r="A3667" i="1" a="1"/>
  <c r="A3667" i="1" s="1"/>
  <c r="A3673" i="1" a="1"/>
  <c r="A3673" i="1" s="1"/>
  <c r="A3686" i="1" a="1"/>
  <c r="A3686" i="1" s="1"/>
  <c r="A3693" i="1" a="1"/>
  <c r="A3693" i="1" s="1"/>
  <c r="A3699" i="1" a="1"/>
  <c r="A3699" i="1" s="1"/>
  <c r="A3705" i="1" a="1"/>
  <c r="A3705" i="1" s="1"/>
  <c r="A3718" i="1" a="1"/>
  <c r="A3718" i="1" s="1"/>
  <c r="A3725" i="1" a="1"/>
  <c r="A3725" i="1" s="1"/>
  <c r="A3731" i="1" a="1"/>
  <c r="A3731" i="1" s="1"/>
  <c r="A3737" i="1" a="1"/>
  <c r="A3737" i="1" s="1"/>
  <c r="A3750" i="1" a="1"/>
  <c r="A3750" i="1" s="1"/>
  <c r="A3757" i="1" a="1"/>
  <c r="A3757" i="1" s="1"/>
  <c r="A3763" i="1" a="1"/>
  <c r="A3763" i="1" s="1"/>
  <c r="A3769" i="1" a="1"/>
  <c r="A3769" i="1" s="1"/>
  <c r="C4095" i="1" a="1"/>
  <c r="C4095" i="1" s="1"/>
  <c r="C4127" i="1" a="1"/>
  <c r="C4127" i="1" s="1"/>
  <c r="C4159" i="1" a="1"/>
  <c r="C4159" i="1" s="1"/>
  <c r="C4187" i="1" a="1"/>
  <c r="C4187" i="1" s="1"/>
  <c r="C4204" i="1" a="1"/>
  <c r="C4204" i="1" s="1"/>
  <c r="C4221" i="1" a="1"/>
  <c r="C4221" i="1" s="1"/>
  <c r="C4236" i="1" a="1"/>
  <c r="C4236" i="1" s="1"/>
  <c r="C4253" i="1" a="1"/>
  <c r="C4253" i="1" s="1"/>
  <c r="C4270" i="1" a="1"/>
  <c r="C4270" i="1" s="1"/>
  <c r="C4285" i="1" a="1"/>
  <c r="C4285" i="1" s="1"/>
  <c r="C4302" i="1" a="1"/>
  <c r="C4302" i="1" s="1"/>
  <c r="C4315" i="1" a="1"/>
  <c r="C4315" i="1" s="1"/>
  <c r="C4329" i="1" a="1"/>
  <c r="C4329" i="1" s="1"/>
  <c r="C4343" i="1" a="1"/>
  <c r="C4343" i="1" s="1"/>
  <c r="C4357" i="1" a="1"/>
  <c r="C4357" i="1" s="1"/>
  <c r="C4370" i="1" a="1"/>
  <c r="C4370" i="1" s="1"/>
  <c r="C4388" i="1" a="1"/>
  <c r="C4388" i="1" s="1"/>
  <c r="C4398" i="1" a="1"/>
  <c r="C4398" i="1" s="1"/>
  <c r="C4407" i="1" a="1"/>
  <c r="C4407" i="1" s="1"/>
  <c r="C4413" i="1" a="1"/>
  <c r="C4413" i="1" s="1"/>
  <c r="C4420" i="1" a="1"/>
  <c r="C4420" i="1" s="1"/>
  <c r="C4428" i="1" a="1"/>
  <c r="C4428" i="1" s="1"/>
  <c r="C4442" i="1" a="1"/>
  <c r="C4442" i="1" s="1"/>
  <c r="C4449" i="1" a="1"/>
  <c r="C4449" i="1" s="1"/>
  <c r="C4456" i="1" a="1"/>
  <c r="C4456" i="1" s="1"/>
  <c r="C4464" i="1" a="1"/>
  <c r="C4464" i="1" s="1"/>
  <c r="C4471" i="1" a="1"/>
  <c r="C4471" i="1" s="1"/>
  <c r="C4477" i="1" a="1"/>
  <c r="C4477" i="1" s="1"/>
  <c r="C4484" i="1" a="1"/>
  <c r="C4484" i="1" s="1"/>
  <c r="C4492" i="1" a="1"/>
  <c r="C4492" i="1" s="1"/>
  <c r="C4506" i="1" a="1"/>
  <c r="C4506" i="1" s="1"/>
  <c r="C4513" i="1" a="1"/>
  <c r="C4513" i="1" s="1"/>
  <c r="C4520" i="1" a="1"/>
  <c r="C4520" i="1" s="1"/>
  <c r="C4528" i="1" a="1"/>
  <c r="C4528" i="1" s="1"/>
  <c r="C4535" i="1" a="1"/>
  <c r="C4535" i="1" s="1"/>
  <c r="C4542" i="1" a="1"/>
  <c r="C4542" i="1" s="1"/>
  <c r="C4549" i="1" a="1"/>
  <c r="C4549" i="1" s="1"/>
  <c r="C4557" i="1" a="1"/>
  <c r="C4557" i="1" s="1"/>
  <c r="C4565" i="1" a="1"/>
  <c r="C4565" i="1" s="1"/>
  <c r="C4571" i="1" a="1"/>
  <c r="C4571" i="1" s="1"/>
  <c r="C4577" i="1" a="1"/>
  <c r="C4577" i="1" s="1"/>
  <c r="C4584" i="1" a="1"/>
  <c r="C4584" i="1" s="1"/>
  <c r="C4597" i="1" a="1"/>
  <c r="C4597" i="1" s="1"/>
  <c r="C4603" i="1" a="1"/>
  <c r="C4603" i="1" s="1"/>
  <c r="C4609" i="1" a="1"/>
  <c r="C4609" i="1" s="1"/>
  <c r="C4616" i="1" a="1"/>
  <c r="C4616" i="1" s="1"/>
  <c r="C4629" i="1" a="1"/>
  <c r="C4629" i="1" s="1"/>
  <c r="C4635" i="1" a="1"/>
  <c r="C4635" i="1" s="1"/>
  <c r="C4641" i="1" a="1"/>
  <c r="C4641" i="1" s="1"/>
  <c r="C4648" i="1" a="1"/>
  <c r="C4648" i="1" s="1"/>
  <c r="C4661" i="1" a="1"/>
  <c r="C4661" i="1" s="1"/>
  <c r="C4667" i="1" a="1"/>
  <c r="C4667" i="1" s="1"/>
  <c r="C4673" i="1" a="1"/>
  <c r="C4673" i="1" s="1"/>
  <c r="C4680" i="1" a="1"/>
  <c r="C4680" i="1" s="1"/>
  <c r="C4693" i="1" a="1"/>
  <c r="C4693" i="1" s="1"/>
  <c r="C4699" i="1" a="1"/>
  <c r="C4699" i="1" s="1"/>
  <c r="C4705" i="1" a="1"/>
  <c r="C4705" i="1" s="1"/>
  <c r="C4712" i="1" a="1"/>
  <c r="C4712" i="1" s="1"/>
  <c r="C4725" i="1" a="1"/>
  <c r="C4725" i="1" s="1"/>
  <c r="C4731" i="1" a="1"/>
  <c r="C4731" i="1" s="1"/>
  <c r="C4737" i="1" a="1"/>
  <c r="C4737" i="1" s="1"/>
  <c r="C4743" i="1" a="1"/>
  <c r="C4743" i="1" s="1"/>
  <c r="C4749" i="1" a="1"/>
  <c r="C4749" i="1" s="1"/>
  <c r="C4755" i="1" a="1"/>
  <c r="C4755" i="1" s="1"/>
  <c r="C4767" i="1" a="1"/>
  <c r="C4767" i="1" s="1"/>
  <c r="C4786" i="1" a="1"/>
  <c r="C4786" i="1" s="1"/>
  <c r="C4793" i="1" a="1"/>
  <c r="C4793" i="1" s="1"/>
  <c r="C4798" i="1" a="1"/>
  <c r="C4798" i="1" s="1"/>
  <c r="C4805" i="1" a="1"/>
  <c r="C4805" i="1" s="1"/>
  <c r="C4811" i="1" a="1"/>
  <c r="C4811" i="1" s="1"/>
  <c r="C4817" i="1" a="1"/>
  <c r="C4817" i="1" s="1"/>
  <c r="C4824" i="1" a="1"/>
  <c r="C4824" i="1" s="1"/>
  <c r="C4836" i="1" a="1"/>
  <c r="C4836" i="1" s="1"/>
  <c r="C4842" i="1" a="1"/>
  <c r="C4842" i="1" s="1"/>
  <c r="C4848" i="1" a="1"/>
  <c r="C4848" i="1" s="1"/>
  <c r="C4854" i="1" a="1"/>
  <c r="C4854" i="1" s="1"/>
  <c r="C4860" i="1" a="1"/>
  <c r="C4860" i="1" s="1"/>
  <c r="C4866" i="1" a="1"/>
  <c r="C4866" i="1" s="1"/>
  <c r="C4873" i="1" a="1"/>
  <c r="C4873" i="1" s="1"/>
  <c r="C4878" i="1" a="1"/>
  <c r="C4878" i="1" s="1"/>
  <c r="C4885" i="1" a="1"/>
  <c r="C4885" i="1" s="1"/>
  <c r="C4891" i="1" a="1"/>
  <c r="C4891" i="1" s="1"/>
  <c r="C4897" i="1" a="1"/>
  <c r="C4897" i="1" s="1"/>
  <c r="C4903" i="1" a="1"/>
  <c r="C4903" i="1" s="1"/>
  <c r="C4909" i="1" a="1"/>
  <c r="C4909" i="1" s="1"/>
  <c r="C4916" i="1" a="1"/>
  <c r="C4916" i="1" s="1"/>
  <c r="C4922" i="1" a="1"/>
  <c r="C4922" i="1" s="1"/>
  <c r="C4928" i="1" a="1"/>
  <c r="C4928" i="1" s="1"/>
  <c r="C4935" i="1" a="1"/>
  <c r="C4935" i="1" s="1"/>
  <c r="C4941" i="1" a="1"/>
  <c r="C4941" i="1" s="1"/>
  <c r="C4948" i="1" a="1"/>
  <c r="C4948" i="1" s="1"/>
  <c r="C4954" i="1" a="1"/>
  <c r="C4954" i="1" s="1"/>
  <c r="C4960" i="1" a="1"/>
  <c r="C4960" i="1" s="1"/>
  <c r="C4967" i="1" a="1"/>
  <c r="C4967" i="1" s="1"/>
  <c r="C4973" i="1" a="1"/>
  <c r="C4973" i="1" s="1"/>
  <c r="C4980" i="1" a="1"/>
  <c r="C4980" i="1" s="1"/>
  <c r="C4986" i="1" a="1"/>
  <c r="C4986" i="1" s="1"/>
  <c r="C4992" i="1" a="1"/>
  <c r="C4992" i="1" s="1"/>
  <c r="C4999" i="1" a="1"/>
  <c r="C4999" i="1" s="1"/>
  <c r="C5004" i="1" a="1"/>
  <c r="C5004" i="1" s="1"/>
  <c r="C5010" i="1" a="1"/>
  <c r="C5010" i="1" s="1"/>
  <c r="C5019" i="1" a="1"/>
  <c r="C5019" i="1" s="1"/>
  <c r="C5024" i="1" a="1"/>
  <c r="C5024" i="1" s="1"/>
  <c r="C5033" i="1" a="1"/>
  <c r="C5033" i="1" s="1"/>
  <c r="C5042" i="1" a="1"/>
  <c r="C5042" i="1" s="1"/>
  <c r="C5047" i="1" a="1"/>
  <c r="C5047" i="1" s="1"/>
  <c r="C5058" i="1" a="1"/>
  <c r="C5058" i="1" s="1"/>
  <c r="C5064" i="1" a="1"/>
  <c r="C5064" i="1" s="1"/>
  <c r="C5077" i="1" a="1"/>
  <c r="C5077" i="1" s="1"/>
  <c r="C5083" i="1" a="1"/>
  <c r="C5083" i="1" s="1"/>
  <c r="C5090" i="1" a="1"/>
  <c r="C5090" i="1" s="1"/>
  <c r="C5096" i="1" a="1"/>
  <c r="C5096" i="1" s="1"/>
  <c r="C5109" i="1" a="1"/>
  <c r="C5109" i="1" s="1"/>
  <c r="C5116" i="1" a="1"/>
  <c r="C5116" i="1" s="1"/>
  <c r="C5124" i="1" a="1"/>
  <c r="C5124" i="1" s="1"/>
  <c r="C5132" i="1" a="1"/>
  <c r="C5132" i="1" s="1"/>
  <c r="C5140" i="1" a="1"/>
  <c r="C5140" i="1" s="1"/>
  <c r="C5148" i="1" a="1"/>
  <c r="C5148" i="1" s="1"/>
  <c r="C5156" i="1" a="1"/>
  <c r="C5156" i="1" s="1"/>
  <c r="C5164" i="1" a="1"/>
  <c r="C5164" i="1" s="1"/>
  <c r="C5172" i="1" a="1"/>
  <c r="C5172" i="1" s="1"/>
  <c r="C5180" i="1" a="1"/>
  <c r="C5180" i="1" s="1"/>
  <c r="C5188" i="1" a="1"/>
  <c r="C5188" i="1" s="1"/>
  <c r="C5196" i="1" a="1"/>
  <c r="C5196" i="1" s="1"/>
  <c r="C5204" i="1" a="1"/>
  <c r="C5204" i="1" s="1"/>
  <c r="C5212" i="1" a="1"/>
  <c r="C5212" i="1" s="1"/>
  <c r="C5220" i="1" a="1"/>
  <c r="C5220" i="1" s="1"/>
  <c r="C5228" i="1" a="1"/>
  <c r="C5228" i="1" s="1"/>
  <c r="C5236" i="1" a="1"/>
  <c r="C5236" i="1" s="1"/>
  <c r="C5244" i="1" a="1"/>
  <c r="C5244" i="1" s="1"/>
  <c r="C5252" i="1" a="1"/>
  <c r="C5252" i="1" s="1"/>
  <c r="C5260" i="1" a="1"/>
  <c r="C5260" i="1" s="1"/>
  <c r="C5268" i="1" a="1"/>
  <c r="C5268" i="1" s="1"/>
  <c r="C5276" i="1" a="1"/>
  <c r="C5276" i="1" s="1"/>
  <c r="C5284" i="1" a="1"/>
  <c r="C5284" i="1" s="1"/>
  <c r="C5292" i="1" a="1"/>
  <c r="C5292" i="1" s="1"/>
  <c r="A2657" i="1" a="1"/>
  <c r="A2657" i="1" s="1"/>
  <c r="A2665" i="1" a="1"/>
  <c r="A2665" i="1" s="1"/>
  <c r="A2673" i="1" a="1"/>
  <c r="A2673" i="1" s="1"/>
  <c r="A2681" i="1" a="1"/>
  <c r="A2681" i="1" s="1"/>
  <c r="A2689" i="1" a="1"/>
  <c r="A2689" i="1" s="1"/>
  <c r="A2697" i="1" a="1"/>
  <c r="A2697" i="1" s="1"/>
  <c r="A2705" i="1" a="1"/>
  <c r="A2705" i="1" s="1"/>
  <c r="A2713" i="1" a="1"/>
  <c r="A2713" i="1" s="1"/>
  <c r="A2721" i="1" a="1"/>
  <c r="A2721" i="1" s="1"/>
  <c r="A2729" i="1" a="1"/>
  <c r="A2729" i="1" s="1"/>
  <c r="A2737" i="1" a="1"/>
  <c r="A2737" i="1" s="1"/>
  <c r="A2745" i="1" a="1"/>
  <c r="A2745" i="1" s="1"/>
  <c r="A2753" i="1" a="1"/>
  <c r="A2753" i="1" s="1"/>
  <c r="A2761" i="1" a="1"/>
  <c r="A2761" i="1" s="1"/>
  <c r="A2769" i="1" a="1"/>
  <c r="A2769" i="1" s="1"/>
  <c r="A2777" i="1" a="1"/>
  <c r="A2777" i="1" s="1"/>
  <c r="A2785" i="1" a="1"/>
  <c r="A2785" i="1" s="1"/>
  <c r="A2793" i="1" a="1"/>
  <c r="A2793" i="1" s="1"/>
  <c r="A2801" i="1" a="1"/>
  <c r="A2801" i="1" s="1"/>
  <c r="A2809" i="1" a="1"/>
  <c r="A2809" i="1" s="1"/>
  <c r="A2817" i="1" a="1"/>
  <c r="A2817" i="1" s="1"/>
  <c r="A2825" i="1" a="1"/>
  <c r="A2825" i="1" s="1"/>
  <c r="A2833" i="1" a="1"/>
  <c r="A2833" i="1" s="1"/>
  <c r="A2841" i="1" a="1"/>
  <c r="A2841" i="1" s="1"/>
  <c r="A2849" i="1" a="1"/>
  <c r="A2849" i="1" s="1"/>
  <c r="A2857" i="1" a="1"/>
  <c r="A2857" i="1" s="1"/>
  <c r="A2865" i="1" a="1"/>
  <c r="A2865" i="1" s="1"/>
  <c r="A2873" i="1" a="1"/>
  <c r="A2873" i="1" s="1"/>
  <c r="A2881" i="1" a="1"/>
  <c r="A2881" i="1" s="1"/>
  <c r="A2889" i="1" a="1"/>
  <c r="A2889" i="1" s="1"/>
  <c r="A2897" i="1" a="1"/>
  <c r="A2897" i="1" s="1"/>
  <c r="A2904" i="1" a="1"/>
  <c r="A2904" i="1" s="1"/>
  <c r="A2911" i="1" a="1"/>
  <c r="A2911" i="1" s="1"/>
  <c r="A2918" i="1" a="1"/>
  <c r="A2918" i="1" s="1"/>
  <c r="A2925" i="1" a="1"/>
  <c r="A2925" i="1" s="1"/>
  <c r="A2931" i="1" a="1"/>
  <c r="A2931" i="1" s="1"/>
  <c r="A2937" i="1" a="1"/>
  <c r="A2937" i="1" s="1"/>
  <c r="A2943" i="1" a="1"/>
  <c r="A2943" i="1" s="1"/>
  <c r="A2949" i="1" a="1"/>
  <c r="A2949" i="1" s="1"/>
  <c r="A2956" i="1" a="1"/>
  <c r="A2956" i="1" s="1"/>
  <c r="A2962" i="1" a="1"/>
  <c r="A2962" i="1" s="1"/>
  <c r="A2968" i="1" a="1"/>
  <c r="A2968" i="1" s="1"/>
  <c r="A2975" i="1" a="1"/>
  <c r="A2975" i="1" s="1"/>
  <c r="A2982" i="1" a="1"/>
  <c r="A2982" i="1" s="1"/>
  <c r="A2989" i="1" a="1"/>
  <c r="A2989" i="1" s="1"/>
  <c r="A2995" i="1" a="1"/>
  <c r="A2995" i="1" s="1"/>
  <c r="A3000" i="1" a="1"/>
  <c r="A3000" i="1" s="1"/>
  <c r="A3005" i="1" a="1"/>
  <c r="A3005" i="1" s="1"/>
  <c r="A3011" i="1" a="1"/>
  <c r="A3011" i="1" s="1"/>
  <c r="A3016" i="1" a="1"/>
  <c r="A3016" i="1" s="1"/>
  <c r="A3022" i="1" a="1"/>
  <c r="A3022" i="1" s="1"/>
  <c r="A3038" i="1" a="1"/>
  <c r="A3038" i="1" s="1"/>
  <c r="A3049" i="1" a="1"/>
  <c r="A3049" i="1" s="1"/>
  <c r="A3055" i="1" a="1"/>
  <c r="A3055" i="1" s="1"/>
  <c r="A3060" i="1" a="1"/>
  <c r="A3060" i="1" s="1"/>
  <c r="A3065" i="1" a="1"/>
  <c r="A3065" i="1" s="1"/>
  <c r="A3071" i="1" a="1"/>
  <c r="A3071" i="1" s="1"/>
  <c r="A3076" i="1" a="1"/>
  <c r="A3076" i="1" s="1"/>
  <c r="A3093" i="1" a="1"/>
  <c r="A3093" i="1" s="1"/>
  <c r="A3104" i="1" a="1"/>
  <c r="A3104" i="1" s="1"/>
  <c r="A3109" i="1" a="1"/>
  <c r="A3109" i="1" s="1"/>
  <c r="A3114" i="1" a="1"/>
  <c r="A3114" i="1" s="1"/>
  <c r="A3120" i="1" a="1"/>
  <c r="A3120" i="1" s="1"/>
  <c r="A3130" i="1" a="1"/>
  <c r="A3130" i="1" s="1"/>
  <c r="A3147" i="1" a="1"/>
  <c r="A3147" i="1" s="1"/>
  <c r="A3158" i="1" a="1"/>
  <c r="A3158" i="1" s="1"/>
  <c r="A3163" i="1" a="1"/>
  <c r="A3163" i="1" s="1"/>
  <c r="A3169" i="1" a="1"/>
  <c r="A3169" i="1" s="1"/>
  <c r="A3174" i="1" a="1"/>
  <c r="A3174" i="1" s="1"/>
  <c r="A3180" i="1" a="1"/>
  <c r="A3180" i="1" s="1"/>
  <c r="A3185" i="1" a="1"/>
  <c r="A3185" i="1" s="1"/>
  <c r="A3191" i="1" a="1"/>
  <c r="A3191" i="1" s="1"/>
  <c r="A3196" i="1" a="1"/>
  <c r="A3196" i="1" s="1"/>
  <c r="A3207" i="1" a="1"/>
  <c r="A3207" i="1" s="1"/>
  <c r="A3218" i="1" a="1"/>
  <c r="A3218" i="1" s="1"/>
  <c r="A3234" i="1" a="1"/>
  <c r="A3234" i="1" s="1"/>
  <c r="A3245" i="1" a="1"/>
  <c r="A3245" i="1" s="1"/>
  <c r="A3251" i="1" a="1"/>
  <c r="A3251" i="1" s="1"/>
  <c r="A3256" i="1" a="1"/>
  <c r="A3256" i="1" s="1"/>
  <c r="A3261" i="1" a="1"/>
  <c r="A3261" i="1" s="1"/>
  <c r="A3267" i="1" a="1"/>
  <c r="A3267" i="1" s="1"/>
  <c r="A3272" i="1" a="1"/>
  <c r="A3272" i="1" s="1"/>
  <c r="A3278" i="1" a="1"/>
  <c r="A3278" i="1" s="1"/>
  <c r="A3294" i="1" a="1"/>
  <c r="A3294" i="1" s="1"/>
  <c r="A3305" i="1" a="1"/>
  <c r="A3305" i="1" s="1"/>
  <c r="A3311" i="1" a="1"/>
  <c r="A3311" i="1" s="1"/>
  <c r="A3316" i="1" a="1"/>
  <c r="A3316" i="1" s="1"/>
  <c r="A3321" i="1" a="1"/>
  <c r="A3321" i="1" s="1"/>
  <c r="A3327" i="1" a="1"/>
  <c r="A3327" i="1" s="1"/>
  <c r="A3332" i="1" a="1"/>
  <c r="A3332" i="1" s="1"/>
  <c r="A3349" i="1" a="1"/>
  <c r="A3349" i="1" s="1"/>
  <c r="A3360" i="1" a="1"/>
  <c r="A3360" i="1" s="1"/>
  <c r="A3365" i="1" a="1"/>
  <c r="A3365" i="1" s="1"/>
  <c r="A3370" i="1" a="1"/>
  <c r="A3370" i="1" s="1"/>
  <c r="A3376" i="1" a="1"/>
  <c r="A3376" i="1" s="1"/>
  <c r="A3386" i="1" a="1"/>
  <c r="A3386" i="1" s="1"/>
  <c r="A3403" i="1" a="1"/>
  <c r="A3403" i="1" s="1"/>
  <c r="A3418" i="1" a="1"/>
  <c r="A3418" i="1" s="1"/>
  <c r="A3424" i="1" a="1"/>
  <c r="A3424" i="1" s="1"/>
  <c r="A3429" i="1" a="1"/>
  <c r="A3429" i="1" s="1"/>
  <c r="A3445" i="1" a="1"/>
  <c r="A3445" i="1" s="1"/>
  <c r="A3456" i="1" a="1"/>
  <c r="A3456" i="1" s="1"/>
  <c r="A3461" i="1" a="1"/>
  <c r="A3461" i="1" s="1"/>
  <c r="A3476" i="1" a="1"/>
  <c r="A3476" i="1" s="1"/>
  <c r="A3481" i="1" a="1"/>
  <c r="A3481" i="1" s="1"/>
  <c r="A3487" i="1" a="1"/>
  <c r="A3487" i="1" s="1"/>
  <c r="A3502" i="1" a="1"/>
  <c r="A3502" i="1" s="1"/>
  <c r="A3507" i="1" a="1"/>
  <c r="A3507" i="1" s="1"/>
  <c r="A3512" i="1" a="1"/>
  <c r="A3512" i="1" s="1"/>
  <c r="A3521" i="1" a="1"/>
  <c r="A3521" i="1" s="1"/>
  <c r="A3530" i="1" a="1"/>
  <c r="A3530" i="1" s="1"/>
  <c r="A3535" i="1" a="1"/>
  <c r="A3535" i="1" s="1"/>
  <c r="A3546" i="1" a="1"/>
  <c r="A3546" i="1" s="1"/>
  <c r="A3551" i="1" a="1"/>
  <c r="A3551" i="1" s="1"/>
  <c r="A3562" i="1" a="1"/>
  <c r="A3562" i="1" s="1"/>
  <c r="A3567" i="1" a="1"/>
  <c r="A3567" i="1" s="1"/>
  <c r="A3578" i="1" a="1"/>
  <c r="A3578" i="1" s="1"/>
  <c r="A3583" i="1" a="1"/>
  <c r="A3583" i="1" s="1"/>
  <c r="A3594" i="1" a="1"/>
  <c r="A3594" i="1" s="1"/>
  <c r="A3599" i="1" a="1"/>
  <c r="A3599" i="1" s="1"/>
  <c r="A3610" i="1" a="1"/>
  <c r="A3610" i="1" s="1"/>
  <c r="A3616" i="1" a="1"/>
  <c r="A3616" i="1" s="1"/>
  <c r="A3623" i="1" a="1"/>
  <c r="A3623" i="1" s="1"/>
  <c r="A3636" i="1" a="1"/>
  <c r="A3636" i="1" s="1"/>
  <c r="A3642" i="1" a="1"/>
  <c r="A3642" i="1" s="1"/>
  <c r="A3648" i="1" a="1"/>
  <c r="A3648" i="1" s="1"/>
  <c r="A3655" i="1" a="1"/>
  <c r="A3655" i="1" s="1"/>
  <c r="A3668" i="1" a="1"/>
  <c r="A3668" i="1" s="1"/>
  <c r="A3674" i="1" a="1"/>
  <c r="A3674" i="1" s="1"/>
  <c r="A3680" i="1" a="1"/>
  <c r="A3680" i="1" s="1"/>
  <c r="A3687" i="1" a="1"/>
  <c r="A3687" i="1" s="1"/>
  <c r="A3700" i="1" a="1"/>
  <c r="A3700" i="1" s="1"/>
  <c r="A3706" i="1" a="1"/>
  <c r="A3706" i="1" s="1"/>
  <c r="A3712" i="1" a="1"/>
  <c r="A3712" i="1" s="1"/>
  <c r="A3719" i="1" a="1"/>
  <c r="A3719" i="1" s="1"/>
  <c r="A3732" i="1" a="1"/>
  <c r="A3732" i="1" s="1"/>
  <c r="A3738" i="1" a="1"/>
  <c r="A3738" i="1" s="1"/>
  <c r="A3744" i="1" a="1"/>
  <c r="A3744" i="1" s="1"/>
  <c r="A3751" i="1" a="1"/>
  <c r="A3751" i="1" s="1"/>
  <c r="A3764" i="1" a="1"/>
  <c r="A3764" i="1" s="1"/>
  <c r="A3770" i="1" a="1"/>
  <c r="A3770" i="1" s="1"/>
  <c r="C4097" i="1" a="1"/>
  <c r="C4097" i="1" s="1"/>
  <c r="C4129" i="1" a="1"/>
  <c r="C4129" i="1" s="1"/>
  <c r="C4161" i="1" a="1"/>
  <c r="C4161" i="1" s="1"/>
  <c r="C4190" i="1" a="1"/>
  <c r="C4190" i="1" s="1"/>
  <c r="C4206" i="1" a="1"/>
  <c r="C4206" i="1" s="1"/>
  <c r="C4223" i="1" a="1"/>
  <c r="C4223" i="1" s="1"/>
  <c r="C4255" i="1" a="1"/>
  <c r="C4255" i="1" s="1"/>
  <c r="C4288" i="1" a="1"/>
  <c r="C4288" i="1" s="1"/>
  <c r="C4317" i="1" a="1"/>
  <c r="C4317" i="1" s="1"/>
  <c r="C4345" i="1" a="1"/>
  <c r="C4345" i="1" s="1"/>
  <c r="C4359" i="1" a="1"/>
  <c r="C4359" i="1" s="1"/>
  <c r="C4371" i="1" a="1"/>
  <c r="C4371" i="1" s="1"/>
  <c r="C4380" i="1" a="1"/>
  <c r="C4380" i="1" s="1"/>
  <c r="C4390" i="1" a="1"/>
  <c r="C4390" i="1" s="1"/>
  <c r="C4399" i="1" a="1"/>
  <c r="C4399" i="1" s="1"/>
  <c r="C4414" i="1" a="1"/>
  <c r="C4414" i="1" s="1"/>
  <c r="C4421" i="1" a="1"/>
  <c r="C4421" i="1" s="1"/>
  <c r="C4429" i="1" a="1"/>
  <c r="C4429" i="1" s="1"/>
  <c r="C4436" i="1" a="1"/>
  <c r="C4436" i="1" s="1"/>
  <c r="C4443" i="1" a="1"/>
  <c r="C4443" i="1" s="1"/>
  <c r="C4450" i="1" a="1"/>
  <c r="C4450" i="1" s="1"/>
  <c r="C4457" i="1" a="1"/>
  <c r="C4457" i="1" s="1"/>
  <c r="C4465" i="1" a="1"/>
  <c r="C4465" i="1" s="1"/>
  <c r="C4478" i="1" a="1"/>
  <c r="C4478" i="1" s="1"/>
  <c r="C4485" i="1" a="1"/>
  <c r="C4485" i="1" s="1"/>
  <c r="C4493" i="1" a="1"/>
  <c r="C4493" i="1" s="1"/>
  <c r="C4500" i="1" a="1"/>
  <c r="C4500" i="1" s="1"/>
  <c r="C4507" i="1" a="1"/>
  <c r="C4507" i="1" s="1"/>
  <c r="C4514" i="1" a="1"/>
  <c r="C4514" i="1" s="1"/>
  <c r="C4521" i="1" a="1"/>
  <c r="C4521" i="1" s="1"/>
  <c r="C4529" i="1" a="1"/>
  <c r="C4529" i="1" s="1"/>
  <c r="C4536" i="1" a="1"/>
  <c r="C4536" i="1" s="1"/>
  <c r="C4543" i="1" a="1"/>
  <c r="C4543" i="1" s="1"/>
  <c r="C4550" i="1" a="1"/>
  <c r="C4550" i="1" s="1"/>
  <c r="C4558" i="1" a="1"/>
  <c r="C4558" i="1" s="1"/>
  <c r="C4578" i="1" a="1"/>
  <c r="C4578" i="1" s="1"/>
  <c r="C4585" i="1" a="1"/>
  <c r="C4585" i="1" s="1"/>
  <c r="C4590" i="1" a="1"/>
  <c r="C4590" i="1" s="1"/>
  <c r="C4610" i="1" a="1"/>
  <c r="C4610" i="1" s="1"/>
  <c r="C4617" i="1" a="1"/>
  <c r="C4617" i="1" s="1"/>
  <c r="C4622" i="1" a="1"/>
  <c r="C4622" i="1" s="1"/>
  <c r="C4642" i="1" a="1"/>
  <c r="C4642" i="1" s="1"/>
  <c r="C4649" i="1" a="1"/>
  <c r="C4649" i="1" s="1"/>
  <c r="C4654" i="1" a="1"/>
  <c r="C4654" i="1" s="1"/>
  <c r="C4674" i="1" a="1"/>
  <c r="C4674" i="1" s="1"/>
  <c r="C4681" i="1" a="1"/>
  <c r="C4681" i="1" s="1"/>
  <c r="C4686" i="1" a="1"/>
  <c r="C4686" i="1" s="1"/>
  <c r="C4706" i="1" a="1"/>
  <c r="C4706" i="1" s="1"/>
  <c r="C4713" i="1" a="1"/>
  <c r="C4713" i="1" s="1"/>
  <c r="C4718" i="1" a="1"/>
  <c r="C4718" i="1" s="1"/>
  <c r="C4744" i="1" a="1"/>
  <c r="C4744" i="1" s="1"/>
  <c r="C4756" i="1" a="1"/>
  <c r="C4756" i="1" s="1"/>
  <c r="C4762" i="1" a="1"/>
  <c r="C4762" i="1" s="1"/>
  <c r="C4768" i="1" a="1"/>
  <c r="C4768" i="1" s="1"/>
  <c r="C4774" i="1" a="1"/>
  <c r="C4774" i="1" s="1"/>
  <c r="C4780" i="1" a="1"/>
  <c r="C4780" i="1" s="1"/>
  <c r="C4787" i="1" a="1"/>
  <c r="C4787" i="1" s="1"/>
  <c r="C4799" i="1" a="1"/>
  <c r="C4799" i="1" s="1"/>
  <c r="C4818" i="1" a="1"/>
  <c r="C4818" i="1" s="1"/>
  <c r="C4825" i="1" a="1"/>
  <c r="C4825" i="1" s="1"/>
  <c r="C4830" i="1" a="1"/>
  <c r="C4830" i="1" s="1"/>
  <c r="C4837" i="1" a="1"/>
  <c r="C4837" i="1" s="1"/>
  <c r="C4936" i="1" a="1"/>
  <c r="C4936" i="1" s="1"/>
  <c r="C4987" i="1" a="1"/>
  <c r="C4987" i="1" s="1"/>
  <c r="C5029" i="1" a="1"/>
  <c r="C5029" i="1" s="1"/>
  <c r="C5071" i="1" a="1"/>
  <c r="C5071" i="1" s="1"/>
  <c r="C5125" i="1" a="1"/>
  <c r="C5125" i="1" s="1"/>
  <c r="C5189" i="1" a="1"/>
  <c r="C5189" i="1" s="1"/>
  <c r="C5253" i="1" a="1"/>
  <c r="C5253" i="1" s="1"/>
  <c r="A2674" i="1" a="1"/>
  <c r="A2674" i="1" s="1"/>
  <c r="A2738" i="1" a="1"/>
  <c r="A2738" i="1" s="1"/>
  <c r="A2802" i="1" a="1"/>
  <c r="A2802" i="1" s="1"/>
  <c r="A2866" i="1" a="1"/>
  <c r="A2866" i="1" s="1"/>
  <c r="A2926" i="1" a="1"/>
  <c r="A2926" i="1" s="1"/>
  <c r="A3023" i="1" a="1"/>
  <c r="A3023" i="1" s="1"/>
  <c r="A3153" i="1" a="1"/>
  <c r="A3153" i="1" s="1"/>
  <c r="A3240" i="1" a="1"/>
  <c r="A3240" i="1" s="1"/>
  <c r="A3284" i="1" a="1"/>
  <c r="A3284" i="1" s="1"/>
  <c r="A3328" i="1" a="1"/>
  <c r="A3328" i="1" s="1"/>
  <c r="A3371" i="1" a="1"/>
  <c r="A3371" i="1" s="1"/>
  <c r="A3414" i="1" a="1"/>
  <c r="A3414" i="1" s="1"/>
  <c r="A3497" i="1" a="1"/>
  <c r="A3497" i="1" s="1"/>
  <c r="A3519" i="1" a="1"/>
  <c r="A3519" i="1" s="1"/>
  <c r="A3531" i="1" a="1"/>
  <c r="A3531" i="1" s="1"/>
  <c r="A3560" i="1" a="1"/>
  <c r="A3560" i="1" s="1"/>
  <c r="A3574" i="1" a="1"/>
  <c r="A3574" i="1" s="1"/>
  <c r="A3589" i="1" a="1"/>
  <c r="A3589" i="1" s="1"/>
  <c r="A3603" i="1" a="1"/>
  <c r="A3603" i="1" s="1"/>
  <c r="A3614" i="1" a="1"/>
  <c r="A3614" i="1" s="1"/>
  <c r="A3627" i="1" a="1"/>
  <c r="A3627" i="1" s="1"/>
  <c r="A3653" i="1" a="1"/>
  <c r="A3653" i="1" s="1"/>
  <c r="A3665" i="1" a="1"/>
  <c r="A3665" i="1" s="1"/>
  <c r="A3678" i="1" a="1"/>
  <c r="A3678" i="1" s="1"/>
  <c r="A3691" i="1" a="1"/>
  <c r="A3691" i="1" s="1"/>
  <c r="A3717" i="1" a="1"/>
  <c r="A3717" i="1" s="1"/>
  <c r="A3729" i="1" a="1"/>
  <c r="A3729" i="1" s="1"/>
  <c r="A3742" i="1" a="1"/>
  <c r="A3742" i="1" s="1"/>
  <c r="A3752" i="1" a="1"/>
  <c r="A3752" i="1" s="1"/>
  <c r="A3762" i="1" a="1"/>
  <c r="A3762" i="1" s="1"/>
  <c r="A3773" i="1" a="1"/>
  <c r="A3773" i="1" s="1"/>
  <c r="A3780" i="1" a="1"/>
  <c r="A3780" i="1" s="1"/>
  <c r="A3786" i="1" a="1"/>
  <c r="A3786" i="1" s="1"/>
  <c r="A3792" i="1" a="1"/>
  <c r="A3792" i="1" s="1"/>
  <c r="A3799" i="1" a="1"/>
  <c r="A3799" i="1" s="1"/>
  <c r="A3812" i="1" a="1"/>
  <c r="A3812" i="1" s="1"/>
  <c r="A3818" i="1" a="1"/>
  <c r="A3818" i="1" s="1"/>
  <c r="A3824" i="1" a="1"/>
  <c r="A3824" i="1" s="1"/>
  <c r="A3831" i="1" a="1"/>
  <c r="A3831" i="1" s="1"/>
  <c r="A3844" i="1" a="1"/>
  <c r="A3844" i="1" s="1"/>
  <c r="A3850" i="1" a="1"/>
  <c r="A3850" i="1" s="1"/>
  <c r="A3856" i="1" a="1"/>
  <c r="A3856" i="1" s="1"/>
  <c r="A3863" i="1" a="1"/>
  <c r="A3863" i="1" s="1"/>
  <c r="A3876" i="1" a="1"/>
  <c r="A3876" i="1" s="1"/>
  <c r="A3882" i="1" a="1"/>
  <c r="A3882" i="1" s="1"/>
  <c r="A3888" i="1" a="1"/>
  <c r="A3888" i="1" s="1"/>
  <c r="A3895" i="1" a="1"/>
  <c r="A3895" i="1" s="1"/>
  <c r="A3908" i="1" a="1"/>
  <c r="A3908" i="1" s="1"/>
  <c r="A3914" i="1" a="1"/>
  <c r="A3914" i="1" s="1"/>
  <c r="A3920" i="1" a="1"/>
  <c r="A3920" i="1" s="1"/>
  <c r="A3927" i="1" a="1"/>
  <c r="A3927" i="1" s="1"/>
  <c r="A3940" i="1" a="1"/>
  <c r="A3940" i="1" s="1"/>
  <c r="A3955" i="1" a="1"/>
  <c r="A3955" i="1" s="1"/>
  <c r="A3960" i="1" a="1"/>
  <c r="A3960" i="1" s="1"/>
  <c r="A3965" i="1" a="1"/>
  <c r="A3965" i="1" s="1"/>
  <c r="A3970" i="1" a="1"/>
  <c r="A3970" i="1" s="1"/>
  <c r="A3975" i="1" a="1"/>
  <c r="A3975" i="1" s="1"/>
  <c r="A3980" i="1" a="1"/>
  <c r="A3980" i="1" s="1"/>
  <c r="A3985" i="1" a="1"/>
  <c r="A3985" i="1" s="1"/>
  <c r="A3997" i="1" a="1"/>
  <c r="A3997" i="1" s="1"/>
  <c r="A4010" i="1" a="1"/>
  <c r="A4010" i="1" s="1"/>
  <c r="A4016" i="1" a="1"/>
  <c r="A4016" i="1" s="1"/>
  <c r="A4024" i="1" a="1"/>
  <c r="A4024" i="1" s="1"/>
  <c r="A4032" i="1" a="1"/>
  <c r="A4032" i="1" s="1"/>
  <c r="A4039" i="1" a="1"/>
  <c r="A4039" i="1" s="1"/>
  <c r="A4046" i="1" a="1"/>
  <c r="A4046" i="1" s="1"/>
  <c r="A4053" i="1" a="1"/>
  <c r="A4053" i="1" s="1"/>
  <c r="A4061" i="1" a="1"/>
  <c r="A4061" i="1" s="1"/>
  <c r="A4069" i="1" a="1"/>
  <c r="A4069" i="1" s="1"/>
  <c r="A4075" i="1" a="1"/>
  <c r="A4075" i="1" s="1"/>
  <c r="A4082" i="1" a="1"/>
  <c r="A4082" i="1" s="1"/>
  <c r="A4090" i="1" a="1"/>
  <c r="A4090" i="1" s="1"/>
  <c r="A4098" i="1" a="1"/>
  <c r="A4098" i="1" s="1"/>
  <c r="A4106" i="1" a="1"/>
  <c r="A4106" i="1" s="1"/>
  <c r="A4112" i="1" a="1"/>
  <c r="A4112" i="1" s="1"/>
  <c r="A4119" i="1" a="1"/>
  <c r="A4119" i="1" s="1"/>
  <c r="A4126" i="1" a="1"/>
  <c r="A4126" i="1" s="1"/>
  <c r="A4132" i="1" a="1"/>
  <c r="A4132" i="1" s="1"/>
  <c r="A4140" i="1" a="1"/>
  <c r="A4140" i="1" s="1"/>
  <c r="A4145" i="1" a="1"/>
  <c r="A4145" i="1" s="1"/>
  <c r="A4152" i="1" a="1"/>
  <c r="A4152" i="1" s="1"/>
  <c r="A4164" i="1" a="1"/>
  <c r="A4164" i="1" s="1"/>
  <c r="A4172" i="1" a="1"/>
  <c r="A4172" i="1" s="1"/>
  <c r="A4177" i="1" a="1"/>
  <c r="A4177" i="1" s="1"/>
  <c r="A4184" i="1" a="1"/>
  <c r="A4184" i="1" s="1"/>
  <c r="A4196" i="1" a="1"/>
  <c r="A4196" i="1" s="1"/>
  <c r="A4204" i="1" a="1"/>
  <c r="A4204" i="1" s="1"/>
  <c r="A4209" i="1" a="1"/>
  <c r="A4209" i="1" s="1"/>
  <c r="A4216" i="1" a="1"/>
  <c r="A4216" i="1" s="1"/>
  <c r="A4228" i="1" a="1"/>
  <c r="A4228" i="1" s="1"/>
  <c r="A4236" i="1" a="1"/>
  <c r="A4236" i="1" s="1"/>
  <c r="A4241" i="1" a="1"/>
  <c r="A4241" i="1" s="1"/>
  <c r="A4248" i="1" a="1"/>
  <c r="A4248" i="1" s="1"/>
  <c r="A4260" i="1" a="1"/>
  <c r="A4260" i="1" s="1"/>
  <c r="A4268" i="1" a="1"/>
  <c r="A4268" i="1" s="1"/>
  <c r="A4273" i="1" a="1"/>
  <c r="A4273" i="1" s="1"/>
  <c r="A4280" i="1" a="1"/>
  <c r="A4280" i="1" s="1"/>
  <c r="A4292" i="1" a="1"/>
  <c r="A4292" i="1" s="1"/>
  <c r="A4300" i="1" a="1"/>
  <c r="A4300" i="1" s="1"/>
  <c r="A4305" i="1" a="1"/>
  <c r="A4305" i="1" s="1"/>
  <c r="A4318" i="1" a="1"/>
  <c r="A4318" i="1" s="1"/>
  <c r="A4323" i="1" a="1"/>
  <c r="A4323" i="1" s="1"/>
  <c r="A4331" i="1" a="1"/>
  <c r="A4331" i="1" s="1"/>
  <c r="A4341" i="1" a="1"/>
  <c r="A4341" i="1" s="1"/>
  <c r="A4347" i="1" a="1"/>
  <c r="A4347" i="1" s="1"/>
  <c r="A4356" i="1" a="1"/>
  <c r="A4356" i="1" s="1"/>
  <c r="A4361" i="1" a="1"/>
  <c r="A4361" i="1" s="1"/>
  <c r="A4366" i="1" a="1"/>
  <c r="A4366" i="1" s="1"/>
  <c r="A4371" i="1" a="1"/>
  <c r="A4371" i="1" s="1"/>
  <c r="A4376" i="1" a="1"/>
  <c r="A4376" i="1" s="1"/>
  <c r="A4381" i="1" a="1"/>
  <c r="A4381" i="1" s="1"/>
  <c r="A4390" i="1" a="1"/>
  <c r="A4390" i="1" s="1"/>
  <c r="A4396" i="1" a="1"/>
  <c r="A4396" i="1" s="1"/>
  <c r="A4412" i="1" a="1"/>
  <c r="A4412" i="1" s="1"/>
  <c r="A4423" i="1" a="1"/>
  <c r="A4423" i="1" s="1"/>
  <c r="A4429" i="1" a="1"/>
  <c r="A4429" i="1" s="1"/>
  <c r="A4435" i="1" a="1"/>
  <c r="A4435" i="1" s="1"/>
  <c r="A4447" i="1" a="1"/>
  <c r="A4447" i="1" s="1"/>
  <c r="A4452" i="1" a="1"/>
  <c r="A4452" i="1" s="1"/>
  <c r="A4458" i="1" a="1"/>
  <c r="A4458" i="1" s="1"/>
  <c r="A4464" i="1" a="1"/>
  <c r="A4464" i="1" s="1"/>
  <c r="A4476" i="1" a="1"/>
  <c r="A4476" i="1" s="1"/>
  <c r="A4481" i="1" a="1"/>
  <c r="A4481" i="1" s="1"/>
  <c r="A4486" i="1" a="1"/>
  <c r="A4486" i="1" s="1"/>
  <c r="A4498" i="1" a="1"/>
  <c r="A4498" i="1" s="1"/>
  <c r="A4504" i="1" a="1"/>
  <c r="A4504" i="1" s="1"/>
  <c r="A4509" i="1" a="1"/>
  <c r="A4509" i="1" s="1"/>
  <c r="A4515" i="1" a="1"/>
  <c r="A4515" i="1" s="1"/>
  <c r="A4520" i="1" a="1"/>
  <c r="A4520" i="1" s="1"/>
  <c r="A4525" i="1" a="1"/>
  <c r="A4525" i="1" s="1"/>
  <c r="A4530" i="1" a="1"/>
  <c r="A4530" i="1" s="1"/>
  <c r="A4535" i="1" a="1"/>
  <c r="A4535" i="1" s="1"/>
  <c r="A4550" i="1" a="1"/>
  <c r="A4550" i="1" s="1"/>
  <c r="A4556" i="1" a="1"/>
  <c r="A4556" i="1" s="1"/>
  <c r="A4561" i="1" a="1"/>
  <c r="A4561" i="1" s="1"/>
  <c r="A4576" i="1" a="1"/>
  <c r="A4576" i="1" s="1"/>
  <c r="A4581" i="1" a="1"/>
  <c r="A4581" i="1" s="1"/>
  <c r="A4587" i="1" a="1"/>
  <c r="A4587" i="1" s="1"/>
  <c r="A4602" i="1" a="1"/>
  <c r="A4602" i="1" s="1"/>
  <c r="A4607" i="1" a="1"/>
  <c r="A4607" i="1" s="1"/>
  <c r="A4612" i="1" a="1"/>
  <c r="A4612" i="1" s="1"/>
  <c r="A4617" i="1" a="1"/>
  <c r="A4617" i="1" s="1"/>
  <c r="A4622" i="1" a="1"/>
  <c r="A4622" i="1" s="1"/>
  <c r="A4638" i="1" a="1"/>
  <c r="A4638" i="1" s="1"/>
  <c r="A4649" i="1" a="1"/>
  <c r="A4649" i="1" s="1"/>
  <c r="A4655" i="1" a="1"/>
  <c r="A4655" i="1" s="1"/>
  <c r="A4660" i="1" a="1"/>
  <c r="A4660" i="1" s="1"/>
  <c r="A4665" i="1" a="1"/>
  <c r="A4665" i="1" s="1"/>
  <c r="A4671" i="1" a="1"/>
  <c r="A4671" i="1" s="1"/>
  <c r="A4676" i="1" a="1"/>
  <c r="A4676" i="1" s="1"/>
  <c r="A4682" i="1" a="1"/>
  <c r="A4682" i="1" s="1"/>
  <c r="A4698" i="1" a="1"/>
  <c r="A4698" i="1" s="1"/>
  <c r="A4709" i="1" a="1"/>
  <c r="A4709" i="1" s="1"/>
  <c r="A4715" i="1" a="1"/>
  <c r="A4715" i="1" s="1"/>
  <c r="A4720" i="1" a="1"/>
  <c r="A4720" i="1" s="1"/>
  <c r="A4725" i="1" a="1"/>
  <c r="A4725" i="1" s="1"/>
  <c r="A4731" i="1" a="1"/>
  <c r="A4731" i="1" s="1"/>
  <c r="A4746" i="1" a="1"/>
  <c r="A4746" i="1" s="1"/>
  <c r="A4751" i="1" a="1"/>
  <c r="A4751" i="1" s="1"/>
  <c r="A4756" i="1" a="1"/>
  <c r="A4756" i="1" s="1"/>
  <c r="A4761" i="1" a="1"/>
  <c r="A4761" i="1" s="1"/>
  <c r="A4766" i="1" a="1"/>
  <c r="A4766" i="1" s="1"/>
  <c r="A4787" i="1" a="1"/>
  <c r="A4787" i="1" s="1"/>
  <c r="A4792" i="1" a="1"/>
  <c r="A4792" i="1" s="1"/>
  <c r="A4797" i="1" a="1"/>
  <c r="A4797" i="1" s="1"/>
  <c r="A4802" i="1" a="1"/>
  <c r="A4802" i="1" s="1"/>
  <c r="A4807" i="1" a="1"/>
  <c r="A4807" i="1" s="1"/>
  <c r="A4822" i="1" a="1"/>
  <c r="A4822" i="1" s="1"/>
  <c r="A4828" i="1" a="1"/>
  <c r="A4828" i="1" s="1"/>
  <c r="A4833" i="1" a="1"/>
  <c r="A4833" i="1" s="1"/>
  <c r="A4848" i="1" a="1"/>
  <c r="A4848" i="1" s="1"/>
  <c r="A4853" i="1" a="1"/>
  <c r="A4853" i="1" s="1"/>
  <c r="A4859" i="1" a="1"/>
  <c r="A4859" i="1" s="1"/>
  <c r="A4864" i="1" a="1"/>
  <c r="A4864" i="1" s="1"/>
  <c r="A4869" i="1" a="1"/>
  <c r="A4869" i="1" s="1"/>
  <c r="A4875" i="1" a="1"/>
  <c r="A4875" i="1" s="1"/>
  <c r="A4880" i="1" a="1"/>
  <c r="A4880" i="1" s="1"/>
  <c r="A4885" i="1" a="1"/>
  <c r="A4885" i="1" s="1"/>
  <c r="A4891" i="1" a="1"/>
  <c r="A4891" i="1" s="1"/>
  <c r="A4896" i="1" a="1"/>
  <c r="A4896" i="1" s="1"/>
  <c r="A4902" i="1" a="1"/>
  <c r="A4902" i="1" s="1"/>
  <c r="A4909" i="1" a="1"/>
  <c r="A4909" i="1" s="1"/>
  <c r="A4914" i="1" a="1"/>
  <c r="A4914" i="1" s="1"/>
  <c r="A4929" i="1" a="1"/>
  <c r="A4929" i="1" s="1"/>
  <c r="A4934" i="1" a="1"/>
  <c r="A4934" i="1" s="1"/>
  <c r="A4940" i="1" a="1"/>
  <c r="A4940" i="1" s="1"/>
  <c r="A4950" i="1" a="1"/>
  <c r="A4950" i="1" s="1"/>
  <c r="A4955" i="1" a="1"/>
  <c r="A4955" i="1" s="1"/>
  <c r="A4965" i="1" a="1"/>
  <c r="A4965" i="1" s="1"/>
  <c r="A4975" i="1" a="1"/>
  <c r="A4975" i="1" s="1"/>
  <c r="A4981" i="1" a="1"/>
  <c r="A4981" i="1" s="1"/>
  <c r="A4991" i="1" a="1"/>
  <c r="A4991" i="1" s="1"/>
  <c r="A4996" i="1" a="1"/>
  <c r="A4996" i="1" s="1"/>
  <c r="A5006" i="1" a="1"/>
  <c r="A5006" i="1" s="1"/>
  <c r="A5011" i="1" a="1"/>
  <c r="A5011" i="1" s="1"/>
  <c r="A5022" i="1" a="1"/>
  <c r="A5022" i="1" s="1"/>
  <c r="A5032" i="1" a="1"/>
  <c r="A5032" i="1" s="1"/>
  <c r="A5037" i="1" a="1"/>
  <c r="A5037" i="1" s="1"/>
  <c r="A5042" i="1" a="1"/>
  <c r="A5042" i="1" s="1"/>
  <c r="A5047" i="1" a="1"/>
  <c r="A5047" i="1" s="1"/>
  <c r="A5068" i="1" a="1"/>
  <c r="A5068" i="1" s="1"/>
  <c r="A5081" i="1" a="1"/>
  <c r="A5081" i="1" s="1"/>
  <c r="A5087" i="1" a="1"/>
  <c r="A5087" i="1" s="1"/>
  <c r="A5094" i="1" a="1"/>
  <c r="A5094" i="1" s="1"/>
  <c r="A5100" i="1" a="1"/>
  <c r="A5100" i="1" s="1"/>
  <c r="A5113" i="1" a="1"/>
  <c r="A5113" i="1" s="1"/>
  <c r="A5119" i="1" a="1"/>
  <c r="A5119" i="1" s="1"/>
  <c r="A5127" i="1" a="1"/>
  <c r="A5127" i="1" s="1"/>
  <c r="A5135" i="1" a="1"/>
  <c r="A5135" i="1" s="1"/>
  <c r="A5143" i="1" a="1"/>
  <c r="A5143" i="1" s="1"/>
  <c r="A5151" i="1" a="1"/>
  <c r="A5151" i="1" s="1"/>
  <c r="A5159" i="1" a="1"/>
  <c r="A5159" i="1" s="1"/>
  <c r="A5167" i="1" a="1"/>
  <c r="A5167" i="1" s="1"/>
  <c r="A5175" i="1" a="1"/>
  <c r="A5175" i="1" s="1"/>
  <c r="A5183" i="1" a="1"/>
  <c r="A5183" i="1" s="1"/>
  <c r="A5191" i="1" a="1"/>
  <c r="A5191" i="1" s="1"/>
  <c r="A5199" i="1" a="1"/>
  <c r="A5199" i="1" s="1"/>
  <c r="A5207" i="1" a="1"/>
  <c r="A5207" i="1" s="1"/>
  <c r="A5215" i="1" a="1"/>
  <c r="A5215" i="1" s="1"/>
  <c r="A5223" i="1" a="1"/>
  <c r="A5223" i="1" s="1"/>
  <c r="A5231" i="1" a="1"/>
  <c r="A5231" i="1" s="1"/>
  <c r="A5239" i="1" a="1"/>
  <c r="A5239" i="1" s="1"/>
  <c r="A5247" i="1" a="1"/>
  <c r="A5247" i="1" s="1"/>
  <c r="A5255" i="1" a="1"/>
  <c r="A5255" i="1" s="1"/>
  <c r="A5263" i="1" a="1"/>
  <c r="A5263" i="1" s="1"/>
  <c r="A5271" i="1" a="1"/>
  <c r="A5271" i="1" s="1"/>
  <c r="A5279" i="1" a="1"/>
  <c r="A5279" i="1" s="1"/>
  <c r="A5287" i="1" a="1"/>
  <c r="A5287" i="1" s="1"/>
  <c r="C4843" i="1" a="1"/>
  <c r="C4843" i="1" s="1"/>
  <c r="C4993" i="1" a="1"/>
  <c r="C4993" i="1" s="1"/>
  <c r="C5078" i="1" a="1"/>
  <c r="C5078" i="1" s="1"/>
  <c r="C5133" i="1" a="1"/>
  <c r="C5133" i="1" s="1"/>
  <c r="C5197" i="1" a="1"/>
  <c r="C5197" i="1" s="1"/>
  <c r="C5261" i="1" a="1"/>
  <c r="C5261" i="1" s="1"/>
  <c r="A2682" i="1" a="1"/>
  <c r="A2682" i="1" s="1"/>
  <c r="A2746" i="1" a="1"/>
  <c r="A2746" i="1" s="1"/>
  <c r="A2810" i="1" a="1"/>
  <c r="A2810" i="1" s="1"/>
  <c r="A2874" i="1" a="1"/>
  <c r="A2874" i="1" s="1"/>
  <c r="A2932" i="1" a="1"/>
  <c r="A2932" i="1" s="1"/>
  <c r="A2983" i="1" a="1"/>
  <c r="A2983" i="1" s="1"/>
  <c r="A3028" i="1" a="1"/>
  <c r="A3028" i="1" s="1"/>
  <c r="A3072" i="1" a="1"/>
  <c r="A3072" i="1" s="1"/>
  <c r="A3115" i="1" a="1"/>
  <c r="A3115" i="1" s="1"/>
  <c r="A3159" i="1" a="1"/>
  <c r="A3159" i="1" s="1"/>
  <c r="A3202" i="1" a="1"/>
  <c r="A3202" i="1" s="1"/>
  <c r="A3246" i="1" a="1"/>
  <c r="A3246" i="1" s="1"/>
  <c r="A3289" i="1" a="1"/>
  <c r="A3289" i="1" s="1"/>
  <c r="A3333" i="1" a="1"/>
  <c r="A3333" i="1" s="1"/>
  <c r="A3419" i="1" a="1"/>
  <c r="A3419" i="1" s="1"/>
  <c r="A3503" i="1" a="1"/>
  <c r="A3503" i="1" s="1"/>
  <c r="A3533" i="1" a="1"/>
  <c r="A3533" i="1" s="1"/>
  <c r="A3547" i="1" a="1"/>
  <c r="A3547" i="1" s="1"/>
  <c r="A3576" i="1" a="1"/>
  <c r="A3576" i="1" s="1"/>
  <c r="A3590" i="1" a="1"/>
  <c r="A3590" i="1" s="1"/>
  <c r="A3615" i="1" a="1"/>
  <c r="A3615" i="1" s="1"/>
  <c r="A3628" i="1" a="1"/>
  <c r="A3628" i="1" s="1"/>
  <c r="A3640" i="1" a="1"/>
  <c r="A3640" i="1" s="1"/>
  <c r="A3666" i="1" a="1"/>
  <c r="A3666" i="1" s="1"/>
  <c r="A3679" i="1" a="1"/>
  <c r="A3679" i="1" s="1"/>
  <c r="A3692" i="1" a="1"/>
  <c r="A3692" i="1" s="1"/>
  <c r="A3704" i="1" a="1"/>
  <c r="A3704" i="1" s="1"/>
  <c r="A3730" i="1" a="1"/>
  <c r="A3730" i="1" s="1"/>
  <c r="A3743" i="1" a="1"/>
  <c r="A3743" i="1" s="1"/>
  <c r="A3754" i="1" a="1"/>
  <c r="A3754" i="1" s="1"/>
  <c r="A3765" i="1" a="1"/>
  <c r="A3765" i="1" s="1"/>
  <c r="A3781" i="1" a="1"/>
  <c r="A3781" i="1" s="1"/>
  <c r="A3787" i="1" a="1"/>
  <c r="A3787" i="1" s="1"/>
  <c r="A3793" i="1" a="1"/>
  <c r="A3793" i="1" s="1"/>
  <c r="A3806" i="1" a="1"/>
  <c r="A3806" i="1" s="1"/>
  <c r="A3813" i="1" a="1"/>
  <c r="A3813" i="1" s="1"/>
  <c r="A3819" i="1" a="1"/>
  <c r="A3819" i="1" s="1"/>
  <c r="A3825" i="1" a="1"/>
  <c r="A3825" i="1" s="1"/>
  <c r="A3838" i="1" a="1"/>
  <c r="A3838" i="1" s="1"/>
  <c r="A3845" i="1" a="1"/>
  <c r="A3845" i="1" s="1"/>
  <c r="A3851" i="1" a="1"/>
  <c r="A3851" i="1" s="1"/>
  <c r="A3857" i="1" a="1"/>
  <c r="A3857" i="1" s="1"/>
  <c r="A3870" i="1" a="1"/>
  <c r="A3870" i="1" s="1"/>
  <c r="A3877" i="1" a="1"/>
  <c r="A3877" i="1" s="1"/>
  <c r="A3883" i="1" a="1"/>
  <c r="A3883" i="1" s="1"/>
  <c r="A3889" i="1" a="1"/>
  <c r="A3889" i="1" s="1"/>
  <c r="A3902" i="1" a="1"/>
  <c r="A3902" i="1" s="1"/>
  <c r="A3909" i="1" a="1"/>
  <c r="A3909" i="1" s="1"/>
  <c r="A3915" i="1" a="1"/>
  <c r="A3915" i="1" s="1"/>
  <c r="A3921" i="1" a="1"/>
  <c r="A3921" i="1" s="1"/>
  <c r="A3934" i="1" a="1"/>
  <c r="A3934" i="1" s="1"/>
  <c r="A3941" i="1" a="1"/>
  <c r="A3941" i="1" s="1"/>
  <c r="A3946" i="1" a="1"/>
  <c r="A3946" i="1" s="1"/>
  <c r="A3951" i="1" a="1"/>
  <c r="A3951" i="1" s="1"/>
  <c r="A3961" i="1" a="1"/>
  <c r="A3961" i="1" s="1"/>
  <c r="A3971" i="1" a="1"/>
  <c r="A3971" i="1" s="1"/>
  <c r="A3981" i="1" a="1"/>
  <c r="A3981" i="1" s="1"/>
  <c r="A3986" i="1" a="1"/>
  <c r="A3986" i="1" s="1"/>
  <c r="A3992" i="1" a="1"/>
  <c r="A3992" i="1" s="1"/>
  <c r="A3998" i="1" a="1"/>
  <c r="A3998" i="1" s="1"/>
  <c r="A4004" i="1" a="1"/>
  <c r="A4004" i="1" s="1"/>
  <c r="A4017" i="1" a="1"/>
  <c r="A4017" i="1" s="1"/>
  <c r="A4025" i="1" a="1"/>
  <c r="A4025" i="1" s="1"/>
  <c r="A4033" i="1" a="1"/>
  <c r="A4033" i="1" s="1"/>
  <c r="A4040" i="1" a="1"/>
  <c r="A4040" i="1" s="1"/>
  <c r="A4054" i="1" a="1"/>
  <c r="A4054" i="1" s="1"/>
  <c r="A4062" i="1" a="1"/>
  <c r="A4062" i="1" s="1"/>
  <c r="A4070" i="1" a="1"/>
  <c r="A4070" i="1" s="1"/>
  <c r="A4076" i="1" a="1"/>
  <c r="A4076" i="1" s="1"/>
  <c r="A4083" i="1" a="1"/>
  <c r="A4083" i="1" s="1"/>
  <c r="A4091" i="1" a="1"/>
  <c r="A4091" i="1" s="1"/>
  <c r="A4099" i="1" a="1"/>
  <c r="A4099" i="1" s="1"/>
  <c r="A4107" i="1" a="1"/>
  <c r="A4107" i="1" s="1"/>
  <c r="A4120" i="1" a="1"/>
  <c r="A4120" i="1" s="1"/>
  <c r="A4133" i="1" a="1"/>
  <c r="A4133" i="1" s="1"/>
  <c r="A4146" i="1" a="1"/>
  <c r="A4146" i="1" s="1"/>
  <c r="A4153" i="1" a="1"/>
  <c r="A4153" i="1" s="1"/>
  <c r="A4159" i="1" a="1"/>
  <c r="A4159" i="1" s="1"/>
  <c r="A4165" i="1" a="1"/>
  <c r="A4165" i="1" s="1"/>
  <c r="A4178" i="1" a="1"/>
  <c r="A4178" i="1" s="1"/>
  <c r="A4185" i="1" a="1"/>
  <c r="A4185" i="1" s="1"/>
  <c r="A4191" i="1" a="1"/>
  <c r="A4191" i="1" s="1"/>
  <c r="A4197" i="1" a="1"/>
  <c r="A4197" i="1" s="1"/>
  <c r="A4210" i="1" a="1"/>
  <c r="A4210" i="1" s="1"/>
  <c r="A4217" i="1" a="1"/>
  <c r="A4217" i="1" s="1"/>
  <c r="A4223" i="1" a="1"/>
  <c r="A4223" i="1" s="1"/>
  <c r="A4229" i="1" a="1"/>
  <c r="A4229" i="1" s="1"/>
  <c r="A4242" i="1" a="1"/>
  <c r="A4242" i="1" s="1"/>
  <c r="A4249" i="1" a="1"/>
  <c r="A4249" i="1" s="1"/>
  <c r="A4255" i="1" a="1"/>
  <c r="A4255" i="1" s="1"/>
  <c r="A4261" i="1" a="1"/>
  <c r="A4261" i="1" s="1"/>
  <c r="A4274" i="1" a="1"/>
  <c r="A4274" i="1" s="1"/>
  <c r="A4281" i="1" a="1"/>
  <c r="A4281" i="1" s="1"/>
  <c r="A4287" i="1" a="1"/>
  <c r="A4287" i="1" s="1"/>
  <c r="A4293" i="1" a="1"/>
  <c r="A4293" i="1" s="1"/>
  <c r="A4306" i="1" a="1"/>
  <c r="A4306" i="1" s="1"/>
  <c r="A4311" i="1" a="1"/>
  <c r="A4311" i="1" s="1"/>
  <c r="A4324" i="1" a="1"/>
  <c r="A4324" i="1" s="1"/>
  <c r="A4332" i="1" a="1"/>
  <c r="A4332" i="1" s="1"/>
  <c r="A4337" i="1" a="1"/>
  <c r="A4337" i="1" s="1"/>
  <c r="A4352" i="1" a="1"/>
  <c r="A4352" i="1" s="1"/>
  <c r="A4362" i="1" a="1"/>
  <c r="A4362" i="1" s="1"/>
  <c r="A4367" i="1" a="1"/>
  <c r="A4367" i="1" s="1"/>
  <c r="A4386" i="1" a="1"/>
  <c r="A4386" i="1" s="1"/>
  <c r="A4391" i="1" a="1"/>
  <c r="A4391" i="1" s="1"/>
  <c r="A4401" i="1" a="1"/>
  <c r="A4401" i="1" s="1"/>
  <c r="A4406" i="1" a="1"/>
  <c r="A4406" i="1" s="1"/>
  <c r="A4418" i="1" a="1"/>
  <c r="A4418" i="1" s="1"/>
  <c r="A4424" i="1" a="1"/>
  <c r="A4424" i="1" s="1"/>
  <c r="A4430" i="1" a="1"/>
  <c r="A4430" i="1" s="1"/>
  <c r="A4441" i="1" a="1"/>
  <c r="A4441" i="1" s="1"/>
  <c r="A4453" i="1" a="1"/>
  <c r="A4453" i="1" s="1"/>
  <c r="A4459" i="1" a="1"/>
  <c r="A4459" i="1" s="1"/>
  <c r="A4465" i="1" a="1"/>
  <c r="A4465" i="1" s="1"/>
  <c r="A4470" i="1" a="1"/>
  <c r="A4470" i="1" s="1"/>
  <c r="A4487" i="1" a="1"/>
  <c r="A4487" i="1" s="1"/>
  <c r="A4493" i="1" a="1"/>
  <c r="A4493" i="1" s="1"/>
  <c r="A4499" i="1" a="1"/>
  <c r="A4499" i="1" s="1"/>
  <c r="A4510" i="1" a="1"/>
  <c r="A4510" i="1" s="1"/>
  <c r="A4531" i="1" a="1"/>
  <c r="A4531" i="1" s="1"/>
  <c r="A4536" i="1" a="1"/>
  <c r="A4536" i="1" s="1"/>
  <c r="A4541" i="1" a="1"/>
  <c r="A4541" i="1" s="1"/>
  <c r="A4546" i="1" a="1"/>
  <c r="A4546" i="1" s="1"/>
  <c r="A4551" i="1" a="1"/>
  <c r="A4551" i="1" s="1"/>
  <c r="A4566" i="1" a="1"/>
  <c r="A4566" i="1" s="1"/>
  <c r="A4572" i="1" a="1"/>
  <c r="A4572" i="1" s="1"/>
  <c r="A4577" i="1" a="1"/>
  <c r="A4577" i="1" s="1"/>
  <c r="A4592" i="1" a="1"/>
  <c r="A4592" i="1" s="1"/>
  <c r="A4597" i="1" a="1"/>
  <c r="A4597" i="1" s="1"/>
  <c r="A4603" i="1" a="1"/>
  <c r="A4603" i="1" s="1"/>
  <c r="A4618" i="1" a="1"/>
  <c r="A4618" i="1" s="1"/>
  <c r="A4623" i="1" a="1"/>
  <c r="A4623" i="1" s="1"/>
  <c r="A4628" i="1" a="1"/>
  <c r="A4628" i="1" s="1"/>
  <c r="A4633" i="1" a="1"/>
  <c r="A4633" i="1" s="1"/>
  <c r="A4639" i="1" a="1"/>
  <c r="A4639" i="1" s="1"/>
  <c r="A4644" i="1" a="1"/>
  <c r="A4644" i="1" s="1"/>
  <c r="A4650" i="1" a="1"/>
  <c r="A4650" i="1" s="1"/>
  <c r="A4666" i="1" a="1"/>
  <c r="A4666" i="1" s="1"/>
  <c r="A4677" i="1" a="1"/>
  <c r="A4677" i="1" s="1"/>
  <c r="A4683" i="1" a="1"/>
  <c r="A4683" i="1" s="1"/>
  <c r="A4688" i="1" a="1"/>
  <c r="A4688" i="1" s="1"/>
  <c r="A4693" i="1" a="1"/>
  <c r="A4693" i="1" s="1"/>
  <c r="A4699" i="1" a="1"/>
  <c r="A4699" i="1" s="1"/>
  <c r="A4704" i="1" a="1"/>
  <c r="A4704" i="1" s="1"/>
  <c r="A4721" i="1" a="1"/>
  <c r="A4721" i="1" s="1"/>
  <c r="A4736" i="1" a="1"/>
  <c r="A4736" i="1" s="1"/>
  <c r="A4741" i="1" a="1"/>
  <c r="A4741" i="1" s="1"/>
  <c r="A4747" i="1" a="1"/>
  <c r="A4747" i="1" s="1"/>
  <c r="A4762" i="1" a="1"/>
  <c r="A4762" i="1" s="1"/>
  <c r="A4767" i="1" a="1"/>
  <c r="A4767" i="1" s="1"/>
  <c r="A4772" i="1" a="1"/>
  <c r="A4772" i="1" s="1"/>
  <c r="A4777" i="1" a="1"/>
  <c r="A4777" i="1" s="1"/>
  <c r="A4782" i="1" a="1"/>
  <c r="A4782" i="1" s="1"/>
  <c r="A4803" i="1" a="1"/>
  <c r="A4803" i="1" s="1"/>
  <c r="A4808" i="1" a="1"/>
  <c r="A4808" i="1" s="1"/>
  <c r="A4813" i="1" a="1"/>
  <c r="A4813" i="1" s="1"/>
  <c r="A4818" i="1" a="1"/>
  <c r="A4818" i="1" s="1"/>
  <c r="A4823" i="1" a="1"/>
  <c r="A4823" i="1" s="1"/>
  <c r="A4838" i="1" a="1"/>
  <c r="A4838" i="1" s="1"/>
  <c r="A4844" i="1" a="1"/>
  <c r="A4844" i="1" s="1"/>
  <c r="C4849" i="1" a="1"/>
  <c r="C4849" i="1" s="1"/>
  <c r="C4949" i="1" a="1"/>
  <c r="C4949" i="1" s="1"/>
  <c r="C5038" i="1" a="1"/>
  <c r="C5038" i="1" s="1"/>
  <c r="C5084" i="1" a="1"/>
  <c r="C5084" i="1" s="1"/>
  <c r="C5141" i="1" a="1"/>
  <c r="C5141" i="1" s="1"/>
  <c r="C5205" i="1" a="1"/>
  <c r="C5205" i="1" s="1"/>
  <c r="C5269" i="1" a="1"/>
  <c r="C5269" i="1" s="1"/>
  <c r="A2690" i="1" a="1"/>
  <c r="A2690" i="1" s="1"/>
  <c r="A2754" i="1" a="1"/>
  <c r="A2754" i="1" s="1"/>
  <c r="A2818" i="1" a="1"/>
  <c r="A2818" i="1" s="1"/>
  <c r="A2882" i="1" a="1"/>
  <c r="A2882" i="1" s="1"/>
  <c r="A2938" i="1" a="1"/>
  <c r="A2938" i="1" s="1"/>
  <c r="A2990" i="1" a="1"/>
  <c r="A2990" i="1" s="1"/>
  <c r="A3033" i="1" a="1"/>
  <c r="A3033" i="1" s="1"/>
  <c r="A3077" i="1" a="1"/>
  <c r="A3077" i="1" s="1"/>
  <c r="A3164" i="1" a="1"/>
  <c r="A3164" i="1" s="1"/>
  <c r="A3295" i="1" a="1"/>
  <c r="A3295" i="1" s="1"/>
  <c r="A3338" i="1" a="1"/>
  <c r="A3338" i="1" s="1"/>
  <c r="A3382" i="1" a="1"/>
  <c r="A3382" i="1" s="1"/>
  <c r="A3466" i="1" a="1"/>
  <c r="A3466" i="1" s="1"/>
  <c r="A3522" i="1" a="1"/>
  <c r="A3522" i="1" s="1"/>
  <c r="A3536" i="1" a="1"/>
  <c r="A3536" i="1" s="1"/>
  <c r="A3549" i="1" a="1"/>
  <c r="A3549" i="1" s="1"/>
  <c r="A3563" i="1" a="1"/>
  <c r="A3563" i="1" s="1"/>
  <c r="A3592" i="1" a="1"/>
  <c r="A3592" i="1" s="1"/>
  <c r="A3605" i="1" a="1"/>
  <c r="A3605" i="1" s="1"/>
  <c r="A3617" i="1" a="1"/>
  <c r="A3617" i="1" s="1"/>
  <c r="A3630" i="1" a="1"/>
  <c r="A3630" i="1" s="1"/>
  <c r="A3643" i="1" a="1"/>
  <c r="A3643" i="1" s="1"/>
  <c r="A3669" i="1" a="1"/>
  <c r="A3669" i="1" s="1"/>
  <c r="A3681" i="1" a="1"/>
  <c r="A3681" i="1" s="1"/>
  <c r="A3694" i="1" a="1"/>
  <c r="A3694" i="1" s="1"/>
  <c r="A3707" i="1" a="1"/>
  <c r="A3707" i="1" s="1"/>
  <c r="A3733" i="1" a="1"/>
  <c r="A3733" i="1" s="1"/>
  <c r="A3745" i="1" a="1"/>
  <c r="A3745" i="1" s="1"/>
  <c r="A3755" i="1" a="1"/>
  <c r="A3755" i="1" s="1"/>
  <c r="A3774" i="1" a="1"/>
  <c r="A3774" i="1" s="1"/>
  <c r="A3788" i="1" a="1"/>
  <c r="A3788" i="1" s="1"/>
  <c r="A3794" i="1" a="1"/>
  <c r="A3794" i="1" s="1"/>
  <c r="A3800" i="1" a="1"/>
  <c r="A3800" i="1" s="1"/>
  <c r="A3807" i="1" a="1"/>
  <c r="A3807" i="1" s="1"/>
  <c r="A3820" i="1" a="1"/>
  <c r="A3820" i="1" s="1"/>
  <c r="A3826" i="1" a="1"/>
  <c r="A3826" i="1" s="1"/>
  <c r="A3832" i="1" a="1"/>
  <c r="A3832" i="1" s="1"/>
  <c r="A3839" i="1" a="1"/>
  <c r="A3839" i="1" s="1"/>
  <c r="A3852" i="1" a="1"/>
  <c r="A3852" i="1" s="1"/>
  <c r="A3858" i="1" a="1"/>
  <c r="A3858" i="1" s="1"/>
  <c r="A3864" i="1" a="1"/>
  <c r="A3864" i="1" s="1"/>
  <c r="A3871" i="1" a="1"/>
  <c r="A3871" i="1" s="1"/>
  <c r="A3884" i="1" a="1"/>
  <c r="A3884" i="1" s="1"/>
  <c r="A3890" i="1" a="1"/>
  <c r="A3890" i="1" s="1"/>
  <c r="A3896" i="1" a="1"/>
  <c r="A3896" i="1" s="1"/>
  <c r="A3903" i="1" a="1"/>
  <c r="A3903" i="1" s="1"/>
  <c r="A3916" i="1" a="1"/>
  <c r="A3916" i="1" s="1"/>
  <c r="A3922" i="1" a="1"/>
  <c r="A3922" i="1" s="1"/>
  <c r="A3928" i="1" a="1"/>
  <c r="A3928" i="1" s="1"/>
  <c r="A3935" i="1" a="1"/>
  <c r="A3935" i="1" s="1"/>
  <c r="A3947" i="1" a="1"/>
  <c r="A3947" i="1" s="1"/>
  <c r="A3956" i="1" a="1"/>
  <c r="A3956" i="1" s="1"/>
  <c r="A3966" i="1" a="1"/>
  <c r="A3966" i="1" s="1"/>
  <c r="A3976" i="1" a="1"/>
  <c r="A3976" i="1" s="1"/>
  <c r="A3987" i="1" a="1"/>
  <c r="A3987" i="1" s="1"/>
  <c r="A3993" i="1" a="1"/>
  <c r="A3993" i="1" s="1"/>
  <c r="A3999" i="1" a="1"/>
  <c r="A3999" i="1" s="1"/>
  <c r="A4005" i="1" a="1"/>
  <c r="A4005" i="1" s="1"/>
  <c r="A4011" i="1" a="1"/>
  <c r="A4011" i="1" s="1"/>
  <c r="A4018" i="1" a="1"/>
  <c r="A4018" i="1" s="1"/>
  <c r="A4026" i="1" a="1"/>
  <c r="A4026" i="1" s="1"/>
  <c r="A4034" i="1" a="1"/>
  <c r="A4034" i="1" s="1"/>
  <c r="A4041" i="1" a="1"/>
  <c r="A4041" i="1" s="1"/>
  <c r="A4047" i="1" a="1"/>
  <c r="A4047" i="1" s="1"/>
  <c r="A4055" i="1" a="1"/>
  <c r="A4055" i="1" s="1"/>
  <c r="A4063" i="1" a="1"/>
  <c r="A4063" i="1" s="1"/>
  <c r="A4077" i="1" a="1"/>
  <c r="A4077" i="1" s="1"/>
  <c r="A4084" i="1" a="1"/>
  <c r="A4084" i="1" s="1"/>
  <c r="A4092" i="1" a="1"/>
  <c r="A4092" i="1" s="1"/>
  <c r="A4100" i="1" a="1"/>
  <c r="A4100" i="1" s="1"/>
  <c r="A4108" i="1" a="1"/>
  <c r="A4108" i="1" s="1"/>
  <c r="A4113" i="1" a="1"/>
  <c r="A4113" i="1" s="1"/>
  <c r="A4121" i="1" a="1"/>
  <c r="A4121" i="1" s="1"/>
  <c r="A4127" i="1" a="1"/>
  <c r="A4127" i="1" s="1"/>
  <c r="A4134" i="1" a="1"/>
  <c r="A4134" i="1" s="1"/>
  <c r="A4141" i="1" a="1"/>
  <c r="A4141" i="1" s="1"/>
  <c r="A4154" i="1" a="1"/>
  <c r="A4154" i="1" s="1"/>
  <c r="A4160" i="1" a="1"/>
  <c r="A4160" i="1" s="1"/>
  <c r="A4166" i="1" a="1"/>
  <c r="A4166" i="1" s="1"/>
  <c r="A4173" i="1" a="1"/>
  <c r="A4173" i="1" s="1"/>
  <c r="A4186" i="1" a="1"/>
  <c r="A4186" i="1" s="1"/>
  <c r="A4192" i="1" a="1"/>
  <c r="A4192" i="1" s="1"/>
  <c r="A4198" i="1" a="1"/>
  <c r="A4198" i="1" s="1"/>
  <c r="A4205" i="1" a="1"/>
  <c r="A4205" i="1" s="1"/>
  <c r="A4218" i="1" a="1"/>
  <c r="A4218" i="1" s="1"/>
  <c r="A4224" i="1" a="1"/>
  <c r="A4224" i="1" s="1"/>
  <c r="A4230" i="1" a="1"/>
  <c r="A4230" i="1" s="1"/>
  <c r="A4237" i="1" a="1"/>
  <c r="A4237" i="1" s="1"/>
  <c r="A4250" i="1" a="1"/>
  <c r="A4250" i="1" s="1"/>
  <c r="A4256" i="1" a="1"/>
  <c r="A4256" i="1" s="1"/>
  <c r="A4262" i="1" a="1"/>
  <c r="A4262" i="1" s="1"/>
  <c r="A4269" i="1" a="1"/>
  <c r="A4269" i="1" s="1"/>
  <c r="A4282" i="1" a="1"/>
  <c r="A4282" i="1" s="1"/>
  <c r="A4288" i="1" a="1"/>
  <c r="A4288" i="1" s="1"/>
  <c r="A4294" i="1" a="1"/>
  <c r="A4294" i="1" s="1"/>
  <c r="A4301" i="1" a="1"/>
  <c r="A4301" i="1" s="1"/>
  <c r="A4312" i="1" a="1"/>
  <c r="A4312" i="1" s="1"/>
  <c r="A4319" i="1" a="1"/>
  <c r="A4319" i="1" s="1"/>
  <c r="A4325" i="1" a="1"/>
  <c r="A4325" i="1" s="1"/>
  <c r="A4342" i="1" a="1"/>
  <c r="A4342" i="1" s="1"/>
  <c r="A4348" i="1" a="1"/>
  <c r="A4348" i="1" s="1"/>
  <c r="A4357" i="1" a="1"/>
  <c r="A4357" i="1" s="1"/>
  <c r="A4363" i="1" a="1"/>
  <c r="A4363" i="1" s="1"/>
  <c r="A4372" i="1" a="1"/>
  <c r="A4372" i="1" s="1"/>
  <c r="A4377" i="1" a="1"/>
  <c r="A4377" i="1" s="1"/>
  <c r="A4382" i="1" a="1"/>
  <c r="A4382" i="1" s="1"/>
  <c r="A4387" i="1" a="1"/>
  <c r="A4387" i="1" s="1"/>
  <c r="A4392" i="1" a="1"/>
  <c r="A4392" i="1" s="1"/>
  <c r="A4397" i="1" a="1"/>
  <c r="A4397" i="1" s="1"/>
  <c r="A4407" i="1" a="1"/>
  <c r="A4407" i="1" s="1"/>
  <c r="A4413" i="1" a="1"/>
  <c r="A4413" i="1" s="1"/>
  <c r="A4419" i="1" a="1"/>
  <c r="A4419" i="1" s="1"/>
  <c r="A4431" i="1" a="1"/>
  <c r="A4431" i="1" s="1"/>
  <c r="A4436" i="1" a="1"/>
  <c r="A4436" i="1" s="1"/>
  <c r="A4442" i="1" a="1"/>
  <c r="A4442" i="1" s="1"/>
  <c r="A4448" i="1" a="1"/>
  <c r="A4448" i="1" s="1"/>
  <c r="A4460" i="1" a="1"/>
  <c r="A4460" i="1" s="1"/>
  <c r="A4471" i="1" a="1"/>
  <c r="A4471" i="1" s="1"/>
  <c r="A4477" i="1" a="1"/>
  <c r="A4477" i="1" s="1"/>
  <c r="A4482" i="1" a="1"/>
  <c r="A4482" i="1" s="1"/>
  <c r="A4488" i="1" a="1"/>
  <c r="A4488" i="1" s="1"/>
  <c r="A4494" i="1" a="1"/>
  <c r="A4494" i="1" s="1"/>
  <c r="A4505" i="1" a="1"/>
  <c r="A4505" i="1" s="1"/>
  <c r="A4511" i="1" a="1"/>
  <c r="A4511" i="1" s="1"/>
  <c r="A4516" i="1" a="1"/>
  <c r="A4516" i="1" s="1"/>
  <c r="A4521" i="1" a="1"/>
  <c r="A4521" i="1" s="1"/>
  <c r="A4526" i="1" a="1"/>
  <c r="A4526" i="1" s="1"/>
  <c r="A4547" i="1" a="1"/>
  <c r="A4547" i="1" s="1"/>
  <c r="A4552" i="1" a="1"/>
  <c r="A4552" i="1" s="1"/>
  <c r="A4557" i="1" a="1"/>
  <c r="A4557" i="1" s="1"/>
  <c r="A4562" i="1" a="1"/>
  <c r="A4562" i="1" s="1"/>
  <c r="A4567" i="1" a="1"/>
  <c r="A4567" i="1" s="1"/>
  <c r="A4582" i="1" a="1"/>
  <c r="A4582" i="1" s="1"/>
  <c r="A4588" i="1" a="1"/>
  <c r="A4588" i="1" s="1"/>
  <c r="A4593" i="1" a="1"/>
  <c r="A4593" i="1" s="1"/>
  <c r="A4608" i="1" a="1"/>
  <c r="A4608" i="1" s="1"/>
  <c r="A4613" i="1" a="1"/>
  <c r="A4613" i="1" s="1"/>
  <c r="A4619" i="1" a="1"/>
  <c r="A4619" i="1" s="1"/>
  <c r="A4634" i="1" a="1"/>
  <c r="A4634" i="1" s="1"/>
  <c r="A4645" i="1" a="1"/>
  <c r="A4645" i="1" s="1"/>
  <c r="A4651" i="1" a="1"/>
  <c r="A4651" i="1" s="1"/>
  <c r="A4656" i="1" a="1"/>
  <c r="A4656" i="1" s="1"/>
  <c r="A4661" i="1" a="1"/>
  <c r="A4661" i="1" s="1"/>
  <c r="A4667" i="1" a="1"/>
  <c r="A4667" i="1" s="1"/>
  <c r="A4672" i="1" a="1"/>
  <c r="A4672" i="1" s="1"/>
  <c r="A4689" i="1" a="1"/>
  <c r="A4689" i="1" s="1"/>
  <c r="A4700" i="1" a="1"/>
  <c r="A4700" i="1" s="1"/>
  <c r="A4705" i="1" a="1"/>
  <c r="A4705" i="1" s="1"/>
  <c r="A4710" i="1" a="1"/>
  <c r="A4710" i="1" s="1"/>
  <c r="A4716" i="1" a="1"/>
  <c r="A4716" i="1" s="1"/>
  <c r="A4726" i="1" a="1"/>
  <c r="A4726" i="1" s="1"/>
  <c r="A4732" i="1" a="1"/>
  <c r="A4732" i="1" s="1"/>
  <c r="A4737" i="1" a="1"/>
  <c r="A4737" i="1" s="1"/>
  <c r="A4752" i="1" a="1"/>
  <c r="A4752" i="1" s="1"/>
  <c r="A4757" i="1" a="1"/>
  <c r="A4757" i="1" s="1"/>
  <c r="A4763" i="1" a="1"/>
  <c r="A4763" i="1" s="1"/>
  <c r="A4778" i="1" a="1"/>
  <c r="A4778" i="1" s="1"/>
  <c r="A4783" i="1" a="1"/>
  <c r="A4783" i="1" s="1"/>
  <c r="A4788" i="1" a="1"/>
  <c r="A4788" i="1" s="1"/>
  <c r="A4793" i="1" a="1"/>
  <c r="A4793" i="1" s="1"/>
  <c r="A4798" i="1" a="1"/>
  <c r="A4798" i="1" s="1"/>
  <c r="A4819" i="1" a="1"/>
  <c r="A4819" i="1" s="1"/>
  <c r="A4824" i="1" a="1"/>
  <c r="A4824" i="1" s="1"/>
  <c r="A4829" i="1" a="1"/>
  <c r="A4829" i="1" s="1"/>
  <c r="A4834" i="1" a="1"/>
  <c r="A4834" i="1" s="1"/>
  <c r="A4839" i="1" a="1"/>
  <c r="A4839" i="1" s="1"/>
  <c r="A4854" i="1" a="1"/>
  <c r="A4854" i="1" s="1"/>
  <c r="A4860" i="1" a="1"/>
  <c r="A4860" i="1" s="1"/>
  <c r="A4870" i="1" a="1"/>
  <c r="A4870" i="1" s="1"/>
  <c r="A4886" i="1" a="1"/>
  <c r="A4886" i="1" s="1"/>
  <c r="A4892" i="1" a="1"/>
  <c r="A4892" i="1" s="1"/>
  <c r="A4898" i="1" a="1"/>
  <c r="A4898" i="1" s="1"/>
  <c r="A4904" i="1" a="1"/>
  <c r="A4904" i="1" s="1"/>
  <c r="A4910" i="1" a="1"/>
  <c r="A4910" i="1" s="1"/>
  <c r="A4916" i="1" a="1"/>
  <c r="A4916" i="1" s="1"/>
  <c r="A4931" i="1" a="1"/>
  <c r="A4931" i="1" s="1"/>
  <c r="A4936" i="1" a="1"/>
  <c r="A4936" i="1" s="1"/>
  <c r="A4941" i="1" a="1"/>
  <c r="A4941" i="1" s="1"/>
  <c r="A4946" i="1" a="1"/>
  <c r="A4946" i="1" s="1"/>
  <c r="A4951" i="1" a="1"/>
  <c r="A4951" i="1" s="1"/>
  <c r="A4966" i="1" a="1"/>
  <c r="A4966" i="1" s="1"/>
  <c r="A4972" i="1" a="1"/>
  <c r="A4972" i="1" s="1"/>
  <c r="A4982" i="1" a="1"/>
  <c r="A4982" i="1" s="1"/>
  <c r="A4987" i="1" a="1"/>
  <c r="A4987" i="1" s="1"/>
  <c r="A4997" i="1" a="1"/>
  <c r="A4997" i="1" s="1"/>
  <c r="A5007" i="1" a="1"/>
  <c r="A5007" i="1" s="1"/>
  <c r="A5013" i="1" a="1"/>
  <c r="A5013" i="1" s="1"/>
  <c r="A5023" i="1" a="1"/>
  <c r="A5023" i="1" s="1"/>
  <c r="A5028" i="1" a="1"/>
  <c r="A5028" i="1" s="1"/>
  <c r="A5038" i="1" a="1"/>
  <c r="A5038" i="1" s="1"/>
  <c r="A5043" i="1" a="1"/>
  <c r="A5043" i="1" s="1"/>
  <c r="A5054" i="1" a="1"/>
  <c r="A5054" i="1" s="1"/>
  <c r="A5064" i="1" a="1"/>
  <c r="A5064" i="1" s="1"/>
  <c r="A5070" i="1" a="1"/>
  <c r="A5070" i="1" s="1"/>
  <c r="A5076" i="1" a="1"/>
  <c r="A5076" i="1" s="1"/>
  <c r="A5089" i="1" a="1"/>
  <c r="A5089" i="1" s="1"/>
  <c r="A5095" i="1" a="1"/>
  <c r="A5095" i="1" s="1"/>
  <c r="A5102" i="1" a="1"/>
  <c r="A5102" i="1" s="1"/>
  <c r="A5108" i="1" a="1"/>
  <c r="A5108" i="1" s="1"/>
  <c r="A5121" i="1" a="1"/>
  <c r="A5121" i="1" s="1"/>
  <c r="A5129" i="1" a="1"/>
  <c r="A5129" i="1" s="1"/>
  <c r="A5137" i="1" a="1"/>
  <c r="A5137" i="1" s="1"/>
  <c r="A5145" i="1" a="1"/>
  <c r="A5145" i="1" s="1"/>
  <c r="A5153" i="1" a="1"/>
  <c r="A5153" i="1" s="1"/>
  <c r="A5161" i="1" a="1"/>
  <c r="A5161" i="1" s="1"/>
  <c r="A5169" i="1" a="1"/>
  <c r="A5169" i="1" s="1"/>
  <c r="A5177" i="1" a="1"/>
  <c r="A5177" i="1" s="1"/>
  <c r="A5185" i="1" a="1"/>
  <c r="A5185" i="1" s="1"/>
  <c r="A5193" i="1" a="1"/>
  <c r="A5193" i="1" s="1"/>
  <c r="A5201" i="1" a="1"/>
  <c r="A5201" i="1" s="1"/>
  <c r="A5209" i="1" a="1"/>
  <c r="A5209" i="1" s="1"/>
  <c r="A5217" i="1" a="1"/>
  <c r="A5217" i="1" s="1"/>
  <c r="A5225" i="1" a="1"/>
  <c r="A5225" i="1" s="1"/>
  <c r="A5233" i="1" a="1"/>
  <c r="A5233" i="1" s="1"/>
  <c r="A5241" i="1" a="1"/>
  <c r="A5241" i="1" s="1"/>
  <c r="A5249" i="1" a="1"/>
  <c r="A5249" i="1" s="1"/>
  <c r="A5257" i="1" a="1"/>
  <c r="A5257" i="1" s="1"/>
  <c r="A5265" i="1" a="1"/>
  <c r="A5265" i="1" s="1"/>
  <c r="A5273" i="1" a="1"/>
  <c r="A5273" i="1" s="1"/>
  <c r="A5281" i="1" a="1"/>
  <c r="A5281" i="1" s="1"/>
  <c r="A5289" i="1" a="1"/>
  <c r="A5289" i="1" s="1"/>
  <c r="C4855" i="1" a="1"/>
  <c r="C4855" i="1" s="1"/>
  <c r="C4904" i="1" a="1"/>
  <c r="C4904" i="1" s="1"/>
  <c r="C4955" i="1" a="1"/>
  <c r="C4955" i="1" s="1"/>
  <c r="C5005" i="1" a="1"/>
  <c r="C5005" i="1" s="1"/>
  <c r="C5149" i="1" a="1"/>
  <c r="C5149" i="1" s="1"/>
  <c r="C5213" i="1" a="1"/>
  <c r="C5213" i="1" s="1"/>
  <c r="C5277" i="1" a="1"/>
  <c r="C5277" i="1" s="1"/>
  <c r="A2698" i="1" a="1"/>
  <c r="A2698" i="1" s="1"/>
  <c r="A2762" i="1" a="1"/>
  <c r="A2762" i="1" s="1"/>
  <c r="A2826" i="1" a="1"/>
  <c r="A2826" i="1" s="1"/>
  <c r="A2890" i="1" a="1"/>
  <c r="A2890" i="1" s="1"/>
  <c r="A3039" i="1" a="1"/>
  <c r="A3039" i="1" s="1"/>
  <c r="A3082" i="1" a="1"/>
  <c r="A3082" i="1" s="1"/>
  <c r="A3126" i="1" a="1"/>
  <c r="A3126" i="1" s="1"/>
  <c r="A3213" i="1" a="1"/>
  <c r="A3213" i="1" s="1"/>
  <c r="A3300" i="1" a="1"/>
  <c r="A3300" i="1" s="1"/>
  <c r="A3344" i="1" a="1"/>
  <c r="A3344" i="1" s="1"/>
  <c r="A3387" i="1" a="1"/>
  <c r="A3387" i="1" s="1"/>
  <c r="A3472" i="1" a="1"/>
  <c r="A3472" i="1" s="1"/>
  <c r="A3508" i="1" a="1"/>
  <c r="A3508" i="1" s="1"/>
  <c r="A3524" i="1" a="1"/>
  <c r="A3524" i="1" s="1"/>
  <c r="A3552" i="1" a="1"/>
  <c r="A3552" i="1" s="1"/>
  <c r="A3565" i="1" a="1"/>
  <c r="A3565" i="1" s="1"/>
  <c r="A3579" i="1" a="1"/>
  <c r="A3579" i="1" s="1"/>
  <c r="A3618" i="1" a="1"/>
  <c r="A3618" i="1" s="1"/>
  <c r="A3631" i="1" a="1"/>
  <c r="A3631" i="1" s="1"/>
  <c r="A3644" i="1" a="1"/>
  <c r="A3644" i="1" s="1"/>
  <c r="A3656" i="1" a="1"/>
  <c r="A3656" i="1" s="1"/>
  <c r="A3682" i="1" a="1"/>
  <c r="A3682" i="1" s="1"/>
  <c r="A3695" i="1" a="1"/>
  <c r="A3695" i="1" s="1"/>
  <c r="A3708" i="1" a="1"/>
  <c r="A3708" i="1" s="1"/>
  <c r="A3720" i="1" a="1"/>
  <c r="A3720" i="1" s="1"/>
  <c r="A3746" i="1" a="1"/>
  <c r="A3746" i="1" s="1"/>
  <c r="A3756" i="1" a="1"/>
  <c r="A3756" i="1" s="1"/>
  <c r="A3767" i="1" a="1"/>
  <c r="A3767" i="1" s="1"/>
  <c r="A3775" i="1" a="1"/>
  <c r="A3775" i="1" s="1"/>
  <c r="A3782" i="1" a="1"/>
  <c r="A3782" i="1" s="1"/>
  <c r="A3789" i="1" a="1"/>
  <c r="A3789" i="1" s="1"/>
  <c r="A3795" i="1" a="1"/>
  <c r="A3795" i="1" s="1"/>
  <c r="A3801" i="1" a="1"/>
  <c r="A3801" i="1" s="1"/>
  <c r="A3814" i="1" a="1"/>
  <c r="A3814" i="1" s="1"/>
  <c r="A3821" i="1" a="1"/>
  <c r="A3821" i="1" s="1"/>
  <c r="A3827" i="1" a="1"/>
  <c r="A3827" i="1" s="1"/>
  <c r="A3833" i="1" a="1"/>
  <c r="A3833" i="1" s="1"/>
  <c r="A3846" i="1" a="1"/>
  <c r="A3846" i="1" s="1"/>
  <c r="A3853" i="1" a="1"/>
  <c r="A3853" i="1" s="1"/>
  <c r="A3859" i="1" a="1"/>
  <c r="A3859" i="1" s="1"/>
  <c r="A3865" i="1" a="1"/>
  <c r="A3865" i="1" s="1"/>
  <c r="A3878" i="1" a="1"/>
  <c r="A3878" i="1" s="1"/>
  <c r="A3885" i="1" a="1"/>
  <c r="A3885" i="1" s="1"/>
  <c r="A3891" i="1" a="1"/>
  <c r="A3891" i="1" s="1"/>
  <c r="A3897" i="1" a="1"/>
  <c r="A3897" i="1" s="1"/>
  <c r="A3910" i="1" a="1"/>
  <c r="A3910" i="1" s="1"/>
  <c r="A3917" i="1" a="1"/>
  <c r="A3917" i="1" s="1"/>
  <c r="A3923" i="1" a="1"/>
  <c r="A3923" i="1" s="1"/>
  <c r="A3929" i="1" a="1"/>
  <c r="A3929" i="1" s="1"/>
  <c r="A3942" i="1" a="1"/>
  <c r="A3942" i="1" s="1"/>
  <c r="A3952" i="1" a="1"/>
  <c r="A3952" i="1" s="1"/>
  <c r="A3957" i="1" a="1"/>
  <c r="A3957" i="1" s="1"/>
  <c r="A3962" i="1" a="1"/>
  <c r="A3962" i="1" s="1"/>
  <c r="A3967" i="1" a="1"/>
  <c r="A3967" i="1" s="1"/>
  <c r="A3972" i="1" a="1"/>
  <c r="A3972" i="1" s="1"/>
  <c r="A3977" i="1" a="1"/>
  <c r="A3977" i="1" s="1"/>
  <c r="A3982" i="1" a="1"/>
  <c r="A3982" i="1" s="1"/>
  <c r="A3994" i="1" a="1"/>
  <c r="A3994" i="1" s="1"/>
  <c r="A4006" i="1" a="1"/>
  <c r="A4006" i="1" s="1"/>
  <c r="A4012" i="1" a="1"/>
  <c r="A4012" i="1" s="1"/>
  <c r="A4019" i="1" a="1"/>
  <c r="A4019" i="1" s="1"/>
  <c r="A4027" i="1" a="1"/>
  <c r="A4027" i="1" s="1"/>
  <c r="A4035" i="1" a="1"/>
  <c r="A4035" i="1" s="1"/>
  <c r="A4042" i="1" a="1"/>
  <c r="A4042" i="1" s="1"/>
  <c r="A4048" i="1" a="1"/>
  <c r="A4048" i="1" s="1"/>
  <c r="A4056" i="1" a="1"/>
  <c r="A4056" i="1" s="1"/>
  <c r="A4064" i="1" a="1"/>
  <c r="A4064" i="1" s="1"/>
  <c r="A4071" i="1" a="1"/>
  <c r="A4071" i="1" s="1"/>
  <c r="A4078" i="1" a="1"/>
  <c r="A4078" i="1" s="1"/>
  <c r="A4085" i="1" a="1"/>
  <c r="A4085" i="1" s="1"/>
  <c r="A4093" i="1" a="1"/>
  <c r="A4093" i="1" s="1"/>
  <c r="A4101" i="1" a="1"/>
  <c r="A4101" i="1" s="1"/>
  <c r="A4114" i="1" a="1"/>
  <c r="A4114" i="1" s="1"/>
  <c r="A4122" i="1" a="1"/>
  <c r="A4122" i="1" s="1"/>
  <c r="A4128" i="1" a="1"/>
  <c r="A4128" i="1" s="1"/>
  <c r="A4135" i="1" a="1"/>
  <c r="A4135" i="1" s="1"/>
  <c r="A4142" i="1" a="1"/>
  <c r="A4142" i="1" s="1"/>
  <c r="A4147" i="1" a="1"/>
  <c r="A4147" i="1" s="1"/>
  <c r="A4155" i="1" a="1"/>
  <c r="A4155" i="1" s="1"/>
  <c r="A4167" i="1" a="1"/>
  <c r="A4167" i="1" s="1"/>
  <c r="A4174" i="1" a="1"/>
  <c r="A4174" i="1" s="1"/>
  <c r="A4179" i="1" a="1"/>
  <c r="A4179" i="1" s="1"/>
  <c r="A4187" i="1" a="1"/>
  <c r="A4187" i="1" s="1"/>
  <c r="A4199" i="1" a="1"/>
  <c r="A4199" i="1" s="1"/>
  <c r="A4206" i="1" a="1"/>
  <c r="A4206" i="1" s="1"/>
  <c r="A4211" i="1" a="1"/>
  <c r="A4211" i="1" s="1"/>
  <c r="A4219" i="1" a="1"/>
  <c r="A4219" i="1" s="1"/>
  <c r="A4231" i="1" a="1"/>
  <c r="A4231" i="1" s="1"/>
  <c r="A4238" i="1" a="1"/>
  <c r="A4238" i="1" s="1"/>
  <c r="A4243" i="1" a="1"/>
  <c r="A4243" i="1" s="1"/>
  <c r="A4251" i="1" a="1"/>
  <c r="A4251" i="1" s="1"/>
  <c r="A4263" i="1" a="1"/>
  <c r="A4263" i="1" s="1"/>
  <c r="A4270" i="1" a="1"/>
  <c r="A4270" i="1" s="1"/>
  <c r="A4275" i="1" a="1"/>
  <c r="A4275" i="1" s="1"/>
  <c r="A4283" i="1" a="1"/>
  <c r="A4283" i="1" s="1"/>
  <c r="A4295" i="1" a="1"/>
  <c r="A4295" i="1" s="1"/>
  <c r="A4302" i="1" a="1"/>
  <c r="A4302" i="1" s="1"/>
  <c r="A4307" i="1" a="1"/>
  <c r="A4307" i="1" s="1"/>
  <c r="A4313" i="1" a="1"/>
  <c r="A4313" i="1" s="1"/>
  <c r="A4320" i="1" a="1"/>
  <c r="A4320" i="1" s="1"/>
  <c r="A4326" i="1" a="1"/>
  <c r="A4326" i="1" s="1"/>
  <c r="A4333" i="1" a="1"/>
  <c r="A4333" i="1" s="1"/>
  <c r="A4338" i="1" a="1"/>
  <c r="A4338" i="1" s="1"/>
  <c r="A4343" i="1" a="1"/>
  <c r="A4343" i="1" s="1"/>
  <c r="A4353" i="1" a="1"/>
  <c r="A4353" i="1" s="1"/>
  <c r="A4368" i="1" a="1"/>
  <c r="A4368" i="1" s="1"/>
  <c r="A4378" i="1" a="1"/>
  <c r="A4378" i="1" s="1"/>
  <c r="A4383" i="1" a="1"/>
  <c r="A4383" i="1" s="1"/>
  <c r="A4402" i="1" a="1"/>
  <c r="A4402" i="1" s="1"/>
  <c r="A4408" i="1" a="1"/>
  <c r="A4408" i="1" s="1"/>
  <c r="A4414" i="1" a="1"/>
  <c r="A4414" i="1" s="1"/>
  <c r="A4425" i="1" a="1"/>
  <c r="A4425" i="1" s="1"/>
  <c r="A4437" i="1" a="1"/>
  <c r="A4437" i="1" s="1"/>
  <c r="A4443" i="1" a="1"/>
  <c r="A4443" i="1" s="1"/>
  <c r="A4449" i="1" a="1"/>
  <c r="A4449" i="1" s="1"/>
  <c r="A4454" i="1" a="1"/>
  <c r="A4454" i="1" s="1"/>
  <c r="A4466" i="1" a="1"/>
  <c r="A4466" i="1" s="1"/>
  <c r="A4472" i="1" a="1"/>
  <c r="A4472" i="1" s="1"/>
  <c r="A4483" i="1" a="1"/>
  <c r="A4483" i="1" s="1"/>
  <c r="A4495" i="1" a="1"/>
  <c r="A4495" i="1" s="1"/>
  <c r="A4500" i="1" a="1"/>
  <c r="A4500" i="1" s="1"/>
  <c r="A4506" i="1" a="1"/>
  <c r="A4506" i="1" s="1"/>
  <c r="A4522" i="1" a="1"/>
  <c r="A4522" i="1" s="1"/>
  <c r="A4527" i="1" a="1"/>
  <c r="A4527" i="1" s="1"/>
  <c r="A4532" i="1" a="1"/>
  <c r="A4532" i="1" s="1"/>
  <c r="A4537" i="1" a="1"/>
  <c r="A4537" i="1" s="1"/>
  <c r="A4542" i="1" a="1"/>
  <c r="A4542" i="1" s="1"/>
  <c r="A4563" i="1" a="1"/>
  <c r="A4563" i="1" s="1"/>
  <c r="A4568" i="1" a="1"/>
  <c r="A4568" i="1" s="1"/>
  <c r="A4573" i="1" a="1"/>
  <c r="A4573" i="1" s="1"/>
  <c r="A4578" i="1" a="1"/>
  <c r="A4578" i="1" s="1"/>
  <c r="A4583" i="1" a="1"/>
  <c r="A4583" i="1" s="1"/>
  <c r="A4598" i="1" a="1"/>
  <c r="A4598" i="1" s="1"/>
  <c r="A4604" i="1" a="1"/>
  <c r="A4604" i="1" s="1"/>
  <c r="A4609" i="1" a="1"/>
  <c r="A4609" i="1" s="1"/>
  <c r="A4624" i="1" a="1"/>
  <c r="A4624" i="1" s="1"/>
  <c r="A4629" i="1" a="1"/>
  <c r="A4629" i="1" s="1"/>
  <c r="A4635" i="1" a="1"/>
  <c r="A4635" i="1" s="1"/>
  <c r="A4640" i="1" a="1"/>
  <c r="A4640" i="1" s="1"/>
  <c r="A4657" i="1" a="1"/>
  <c r="A4657" i="1" s="1"/>
  <c r="A4668" i="1" a="1"/>
  <c r="A4668" i="1" s="1"/>
  <c r="A4673" i="1" a="1"/>
  <c r="A4673" i="1" s="1"/>
  <c r="A4678" i="1" a="1"/>
  <c r="A4678" i="1" s="1"/>
  <c r="A4684" i="1" a="1"/>
  <c r="A4684" i="1" s="1"/>
  <c r="A4694" i="1" a="1"/>
  <c r="A4694" i="1" s="1"/>
  <c r="A4711" i="1" a="1"/>
  <c r="A4711" i="1" s="1"/>
  <c r="A4722" i="1" a="1"/>
  <c r="A4722" i="1" s="1"/>
  <c r="A4727" i="1" a="1"/>
  <c r="A4727" i="1" s="1"/>
  <c r="A4742" i="1" a="1"/>
  <c r="A4742" i="1" s="1"/>
  <c r="A4748" i="1" a="1"/>
  <c r="A4748" i="1" s="1"/>
  <c r="A4753" i="1" a="1"/>
  <c r="A4753" i="1" s="1"/>
  <c r="A4768" i="1" a="1"/>
  <c r="A4768" i="1" s="1"/>
  <c r="A4773" i="1" a="1"/>
  <c r="A4773" i="1" s="1"/>
  <c r="A4779" i="1" a="1"/>
  <c r="A4779" i="1" s="1"/>
  <c r="A4794" i="1" a="1"/>
  <c r="A4794" i="1" s="1"/>
  <c r="A4799" i="1" a="1"/>
  <c r="A4799" i="1" s="1"/>
  <c r="A4804" i="1" a="1"/>
  <c r="A4804" i="1" s="1"/>
  <c r="A4809" i="1" a="1"/>
  <c r="A4809" i="1" s="1"/>
  <c r="A4814" i="1" a="1"/>
  <c r="A4814" i="1" s="1"/>
  <c r="A4835" i="1" a="1"/>
  <c r="A4835" i="1" s="1"/>
  <c r="A4840" i="1" a="1"/>
  <c r="A4840" i="1" s="1"/>
  <c r="A4845" i="1" a="1"/>
  <c r="A4845" i="1" s="1"/>
  <c r="A4850" i="1" a="1"/>
  <c r="A4850" i="1" s="1"/>
  <c r="A4855" i="1" a="1"/>
  <c r="A4855" i="1" s="1"/>
  <c r="A4866" i="1" a="1"/>
  <c r="A4866" i="1" s="1"/>
  <c r="A4871" i="1" a="1"/>
  <c r="A4871" i="1" s="1"/>
  <c r="A4877" i="1" a="1"/>
  <c r="A4877" i="1" s="1"/>
  <c r="A4882" i="1" a="1"/>
  <c r="A4882" i="1" s="1"/>
  <c r="A4887" i="1" a="1"/>
  <c r="A4887" i="1" s="1"/>
  <c r="A4899" i="1" a="1"/>
  <c r="A4899" i="1" s="1"/>
  <c r="A4905" i="1" a="1"/>
  <c r="A4905" i="1" s="1"/>
  <c r="A4911" i="1" a="1"/>
  <c r="A4911" i="1" s="1"/>
  <c r="A4921" i="1" a="1"/>
  <c r="A4921" i="1" s="1"/>
  <c r="A4926" i="1" a="1"/>
  <c r="A4926" i="1" s="1"/>
  <c r="A4937" i="1" a="1"/>
  <c r="A4937" i="1" s="1"/>
  <c r="A4952" i="1" a="1"/>
  <c r="A4952" i="1" s="1"/>
  <c r="A4957" i="1" a="1"/>
  <c r="A4957" i="1" s="1"/>
  <c r="A4962" i="1" a="1"/>
  <c r="A4962" i="1" s="1"/>
  <c r="A4967" i="1" a="1"/>
  <c r="A4967" i="1" s="1"/>
  <c r="A4977" i="1" a="1"/>
  <c r="A4977" i="1" s="1"/>
  <c r="A4988" i="1" a="1"/>
  <c r="A4988" i="1" s="1"/>
  <c r="A4993" i="1" a="1"/>
  <c r="A4993" i="1" s="1"/>
  <c r="A5003" i="1" a="1"/>
  <c r="A5003" i="1" s="1"/>
  <c r="A5008" i="1" a="1"/>
  <c r="A5008" i="1" s="1"/>
  <c r="A5018" i="1" a="1"/>
  <c r="A5018" i="1" s="1"/>
  <c r="A5024" i="1" a="1"/>
  <c r="A5024" i="1" s="1"/>
  <c r="A5034" i="1" a="1"/>
  <c r="A5034" i="1" s="1"/>
  <c r="A5044" i="1" a="1"/>
  <c r="A5044" i="1" s="1"/>
  <c r="A5049" i="1" a="1"/>
  <c r="A5049" i="1" s="1"/>
  <c r="A5059" i="1" a="1"/>
  <c r="A5059" i="1" s="1"/>
  <c r="A5077" i="1" a="1"/>
  <c r="A5077" i="1" s="1"/>
  <c r="A5083" i="1" a="1"/>
  <c r="A5083" i="1" s="1"/>
  <c r="A5090" i="1" a="1"/>
  <c r="A5090" i="1" s="1"/>
  <c r="A5096" i="1" a="1"/>
  <c r="A5096" i="1" s="1"/>
  <c r="A5109" i="1" a="1"/>
  <c r="A5109" i="1" s="1"/>
  <c r="A5115" i="1" a="1"/>
  <c r="A5115" i="1" s="1"/>
  <c r="A5122" i="1" a="1"/>
  <c r="A5122" i="1" s="1"/>
  <c r="A5130" i="1" a="1"/>
  <c r="A5130" i="1" s="1"/>
  <c r="A5138" i="1" a="1"/>
  <c r="A5138" i="1" s="1"/>
  <c r="A5146" i="1" a="1"/>
  <c r="A5146" i="1" s="1"/>
  <c r="A5154" i="1" a="1"/>
  <c r="A5154" i="1" s="1"/>
  <c r="A5162" i="1" a="1"/>
  <c r="A5162" i="1" s="1"/>
  <c r="A5170" i="1" a="1"/>
  <c r="A5170" i="1" s="1"/>
  <c r="A5178" i="1" a="1"/>
  <c r="A5178" i="1" s="1"/>
  <c r="A5186" i="1" a="1"/>
  <c r="A5186" i="1" s="1"/>
  <c r="A5194" i="1" a="1"/>
  <c r="A5194" i="1" s="1"/>
  <c r="A5202" i="1" a="1"/>
  <c r="A5202" i="1" s="1"/>
  <c r="A5210" i="1" a="1"/>
  <c r="A5210" i="1" s="1"/>
  <c r="A5218" i="1" a="1"/>
  <c r="A5218" i="1" s="1"/>
  <c r="A5226" i="1" a="1"/>
  <c r="A5226" i="1" s="1"/>
  <c r="A5234" i="1" a="1"/>
  <c r="A5234" i="1" s="1"/>
  <c r="A5242" i="1" a="1"/>
  <c r="A5242" i="1" s="1"/>
  <c r="A5250" i="1" a="1"/>
  <c r="A5250" i="1" s="1"/>
  <c r="A5258" i="1" a="1"/>
  <c r="A5258" i="1" s="1"/>
  <c r="A5266" i="1" a="1"/>
  <c r="A5266" i="1" s="1"/>
  <c r="A5274" i="1" a="1"/>
  <c r="A5274" i="1" s="1"/>
  <c r="A5282" i="1" a="1"/>
  <c r="A5282" i="1" s="1"/>
  <c r="A5290" i="1" a="1"/>
  <c r="A5290" i="1" s="1"/>
  <c r="C4861" i="1" a="1"/>
  <c r="C4861" i="1" s="1"/>
  <c r="C4961" i="1" a="1"/>
  <c r="C4961" i="1" s="1"/>
  <c r="C5048" i="1" a="1"/>
  <c r="C5048" i="1" s="1"/>
  <c r="C5097" i="1" a="1"/>
  <c r="C5097" i="1" s="1"/>
  <c r="C5157" i="1" a="1"/>
  <c r="C5157" i="1" s="1"/>
  <c r="C5221" i="1" a="1"/>
  <c r="C5221" i="1" s="1"/>
  <c r="C5285" i="1" a="1"/>
  <c r="C5285" i="1" s="1"/>
  <c r="A2706" i="1" a="1"/>
  <c r="A2706" i="1" s="1"/>
  <c r="A2770" i="1" a="1"/>
  <c r="A2770" i="1" s="1"/>
  <c r="A2834" i="1" a="1"/>
  <c r="A2834" i="1" s="1"/>
  <c r="A2898" i="1" a="1"/>
  <c r="A2898" i="1" s="1"/>
  <c r="A2950" i="1" a="1"/>
  <c r="A2950" i="1" s="1"/>
  <c r="A3044" i="1" a="1"/>
  <c r="A3044" i="1" s="1"/>
  <c r="A3088" i="1" a="1"/>
  <c r="A3088" i="1" s="1"/>
  <c r="A3131" i="1" a="1"/>
  <c r="A3131" i="1" s="1"/>
  <c r="A3175" i="1" a="1"/>
  <c r="A3175" i="1" s="1"/>
  <c r="A3219" i="1" a="1"/>
  <c r="A3219" i="1" s="1"/>
  <c r="A3262" i="1" a="1"/>
  <c r="A3262" i="1" s="1"/>
  <c r="A3393" i="1" a="1"/>
  <c r="A3393" i="1" s="1"/>
  <c r="A3434" i="1" a="1"/>
  <c r="A3434" i="1" s="1"/>
  <c r="A3477" i="1" a="1"/>
  <c r="A3477" i="1" s="1"/>
  <c r="A3510" i="1" a="1"/>
  <c r="A3510" i="1" s="1"/>
  <c r="A3526" i="1" a="1"/>
  <c r="A3526" i="1" s="1"/>
  <c r="A3568" i="1" a="1"/>
  <c r="A3568" i="1" s="1"/>
  <c r="A3581" i="1" a="1"/>
  <c r="A3581" i="1" s="1"/>
  <c r="A3595" i="1" a="1"/>
  <c r="A3595" i="1" s="1"/>
  <c r="A3621" i="1" a="1"/>
  <c r="A3621" i="1" s="1"/>
  <c r="A3633" i="1" a="1"/>
  <c r="A3633" i="1" s="1"/>
  <c r="A3646" i="1" a="1"/>
  <c r="A3646" i="1" s="1"/>
  <c r="A3659" i="1" a="1"/>
  <c r="A3659" i="1" s="1"/>
  <c r="A3685" i="1" a="1"/>
  <c r="A3685" i="1" s="1"/>
  <c r="A3697" i="1" a="1"/>
  <c r="A3697" i="1" s="1"/>
  <c r="A3710" i="1" a="1"/>
  <c r="A3710" i="1" s="1"/>
  <c r="A3723" i="1" a="1"/>
  <c r="A3723" i="1" s="1"/>
  <c r="A3748" i="1" a="1"/>
  <c r="A3748" i="1" s="1"/>
  <c r="A3758" i="1" a="1"/>
  <c r="A3758" i="1" s="1"/>
  <c r="A3776" i="1" a="1"/>
  <c r="A3776" i="1" s="1"/>
  <c r="A3783" i="1" a="1"/>
  <c r="A3783" i="1" s="1"/>
  <c r="A3796" i="1" a="1"/>
  <c r="A3796" i="1" s="1"/>
  <c r="A3802" i="1" a="1"/>
  <c r="A3802" i="1" s="1"/>
  <c r="A3808" i="1" a="1"/>
  <c r="A3808" i="1" s="1"/>
  <c r="A3815" i="1" a="1"/>
  <c r="A3815" i="1" s="1"/>
  <c r="A3828" i="1" a="1"/>
  <c r="A3828" i="1" s="1"/>
  <c r="A3834" i="1" a="1"/>
  <c r="A3834" i="1" s="1"/>
  <c r="A3840" i="1" a="1"/>
  <c r="A3840" i="1" s="1"/>
  <c r="A3847" i="1" a="1"/>
  <c r="A3847" i="1" s="1"/>
  <c r="A3860" i="1" a="1"/>
  <c r="A3860" i="1" s="1"/>
  <c r="A3866" i="1" a="1"/>
  <c r="A3866" i="1" s="1"/>
  <c r="A3872" i="1" a="1"/>
  <c r="A3872" i="1" s="1"/>
  <c r="A3879" i="1" a="1"/>
  <c r="A3879" i="1" s="1"/>
  <c r="A3892" i="1" a="1"/>
  <c r="A3892" i="1" s="1"/>
  <c r="A3898" i="1" a="1"/>
  <c r="A3898" i="1" s="1"/>
  <c r="A3904" i="1" a="1"/>
  <c r="A3904" i="1" s="1"/>
  <c r="A3911" i="1" a="1"/>
  <c r="A3911" i="1" s="1"/>
  <c r="A3924" i="1" a="1"/>
  <c r="A3924" i="1" s="1"/>
  <c r="A3930" i="1" a="1"/>
  <c r="A3930" i="1" s="1"/>
  <c r="A3936" i="1" a="1"/>
  <c r="A3936" i="1" s="1"/>
  <c r="A3943" i="1" a="1"/>
  <c r="A3943" i="1" s="1"/>
  <c r="A3948" i="1" a="1"/>
  <c r="A3948" i="1" s="1"/>
  <c r="A3953" i="1" a="1"/>
  <c r="A3953" i="1" s="1"/>
  <c r="A3973" i="1" a="1"/>
  <c r="A3973" i="1" s="1"/>
  <c r="A3988" i="1" a="1"/>
  <c r="A3988" i="1" s="1"/>
  <c r="A4000" i="1" a="1"/>
  <c r="A4000" i="1" s="1"/>
  <c r="A4007" i="1" a="1"/>
  <c r="A4007" i="1" s="1"/>
  <c r="A4013" i="1" a="1"/>
  <c r="A4013" i="1" s="1"/>
  <c r="A4020" i="1" a="1"/>
  <c r="A4020" i="1" s="1"/>
  <c r="A4028" i="1" a="1"/>
  <c r="A4028" i="1" s="1"/>
  <c r="A4036" i="1" a="1"/>
  <c r="A4036" i="1" s="1"/>
  <c r="A4049" i="1" a="1"/>
  <c r="A4049" i="1" s="1"/>
  <c r="A4057" i="1" a="1"/>
  <c r="A4057" i="1" s="1"/>
  <c r="A4065" i="1" a="1"/>
  <c r="A4065" i="1" s="1"/>
  <c r="A4072" i="1" a="1"/>
  <c r="A4072" i="1" s="1"/>
  <c r="A4086" i="1" a="1"/>
  <c r="A4086" i="1" s="1"/>
  <c r="A4094" i="1" a="1"/>
  <c r="A4094" i="1" s="1"/>
  <c r="A4102" i="1" a="1"/>
  <c r="A4102" i="1" s="1"/>
  <c r="A4109" i="1" a="1"/>
  <c r="A4109" i="1" s="1"/>
  <c r="A4115" i="1" a="1"/>
  <c r="A4115" i="1" s="1"/>
  <c r="A4123" i="1" a="1"/>
  <c r="A4123" i="1" s="1"/>
  <c r="A4136" i="1" a="1"/>
  <c r="A4136" i="1" s="1"/>
  <c r="A4148" i="1" a="1"/>
  <c r="A4148" i="1" s="1"/>
  <c r="A4156" i="1" a="1"/>
  <c r="A4156" i="1" s="1"/>
  <c r="A4161" i="1" a="1"/>
  <c r="A4161" i="1" s="1"/>
  <c r="A4168" i="1" a="1"/>
  <c r="A4168" i="1" s="1"/>
  <c r="A4180" i="1" a="1"/>
  <c r="A4180" i="1" s="1"/>
  <c r="A4188" i="1" a="1"/>
  <c r="A4188" i="1" s="1"/>
  <c r="A4193" i="1" a="1"/>
  <c r="A4193" i="1" s="1"/>
  <c r="A4200" i="1" a="1"/>
  <c r="A4200" i="1" s="1"/>
  <c r="A4212" i="1" a="1"/>
  <c r="A4212" i="1" s="1"/>
  <c r="A4220" i="1" a="1"/>
  <c r="A4220" i="1" s="1"/>
  <c r="A4225" i="1" a="1"/>
  <c r="A4225" i="1" s="1"/>
  <c r="A4232" i="1" a="1"/>
  <c r="A4232" i="1" s="1"/>
  <c r="A4244" i="1" a="1"/>
  <c r="A4244" i="1" s="1"/>
  <c r="A4252" i="1" a="1"/>
  <c r="A4252" i="1" s="1"/>
  <c r="A4257" i="1" a="1"/>
  <c r="A4257" i="1" s="1"/>
  <c r="A4264" i="1" a="1"/>
  <c r="A4264" i="1" s="1"/>
  <c r="A4276" i="1" a="1"/>
  <c r="A4276" i="1" s="1"/>
  <c r="A4284" i="1" a="1"/>
  <c r="A4284" i="1" s="1"/>
  <c r="A4289" i="1" a="1"/>
  <c r="A4289" i="1" s="1"/>
  <c r="A4296" i="1" a="1"/>
  <c r="A4296" i="1" s="1"/>
  <c r="A4308" i="1" a="1"/>
  <c r="A4308" i="1" s="1"/>
  <c r="A4314" i="1" a="1"/>
  <c r="A4314" i="1" s="1"/>
  <c r="A4327" i="1" a="1"/>
  <c r="A4327" i="1" s="1"/>
  <c r="A4334" i="1" a="1"/>
  <c r="A4334" i="1" s="1"/>
  <c r="A4339" i="1" a="1"/>
  <c r="A4339" i="1" s="1"/>
  <c r="A4344" i="1" a="1"/>
  <c r="A4344" i="1" s="1"/>
  <c r="A4349" i="1" a="1"/>
  <c r="A4349" i="1" s="1"/>
  <c r="A4358" i="1" a="1"/>
  <c r="A4358" i="1" s="1"/>
  <c r="A4364" i="1" a="1"/>
  <c r="A4364" i="1" s="1"/>
  <c r="A4373" i="1" a="1"/>
  <c r="A4373" i="1" s="1"/>
  <c r="A4379" i="1" a="1"/>
  <c r="A4379" i="1" s="1"/>
  <c r="A4388" i="1" a="1"/>
  <c r="A4388" i="1" s="1"/>
  <c r="A4393" i="1" a="1"/>
  <c r="A4393" i="1" s="1"/>
  <c r="A4398" i="1" a="1"/>
  <c r="A4398" i="1" s="1"/>
  <c r="A4403" i="1" a="1"/>
  <c r="A4403" i="1" s="1"/>
  <c r="A4415" i="1" a="1"/>
  <c r="A4415" i="1" s="1"/>
  <c r="A4420" i="1" a="1"/>
  <c r="A4420" i="1" s="1"/>
  <c r="A4426" i="1" a="1"/>
  <c r="A4426" i="1" s="1"/>
  <c r="A4432" i="1" a="1"/>
  <c r="A4432" i="1" s="1"/>
  <c r="A4444" i="1" a="1"/>
  <c r="A4444" i="1" s="1"/>
  <c r="A4455" i="1" a="1"/>
  <c r="A4455" i="1" s="1"/>
  <c r="A4461" i="1" a="1"/>
  <c r="A4461" i="1" s="1"/>
  <c r="A4467" i="1" a="1"/>
  <c r="A4467" i="1" s="1"/>
  <c r="A4478" i="1" a="1"/>
  <c r="A4478" i="1" s="1"/>
  <c r="A4489" i="1" a="1"/>
  <c r="A4489" i="1" s="1"/>
  <c r="A4501" i="1" a="1"/>
  <c r="A4501" i="1" s="1"/>
  <c r="A4507" i="1" a="1"/>
  <c r="A4507" i="1" s="1"/>
  <c r="A4512" i="1" a="1"/>
  <c r="A4512" i="1" s="1"/>
  <c r="A4517" i="1" a="1"/>
  <c r="A4517" i="1" s="1"/>
  <c r="A4523" i="1" a="1"/>
  <c r="A4523" i="1" s="1"/>
  <c r="A4538" i="1" a="1"/>
  <c r="A4538" i="1" s="1"/>
  <c r="A4543" i="1" a="1"/>
  <c r="A4543" i="1" s="1"/>
  <c r="A4548" i="1" a="1"/>
  <c r="A4548" i="1" s="1"/>
  <c r="A4553" i="1" a="1"/>
  <c r="A4553" i="1" s="1"/>
  <c r="A4558" i="1" a="1"/>
  <c r="A4558" i="1" s="1"/>
  <c r="A4579" i="1" a="1"/>
  <c r="A4579" i="1" s="1"/>
  <c r="A4584" i="1" a="1"/>
  <c r="A4584" i="1" s="1"/>
  <c r="A4589" i="1" a="1"/>
  <c r="A4589" i="1" s="1"/>
  <c r="A4594" i="1" a="1"/>
  <c r="A4594" i="1" s="1"/>
  <c r="A4599" i="1" a="1"/>
  <c r="A4599" i="1" s="1"/>
  <c r="A4614" i="1" a="1"/>
  <c r="A4614" i="1" s="1"/>
  <c r="A4620" i="1" a="1"/>
  <c r="A4620" i="1" s="1"/>
  <c r="A4625" i="1" a="1"/>
  <c r="A4625" i="1" s="1"/>
  <c r="A4636" i="1" a="1"/>
  <c r="A4636" i="1" s="1"/>
  <c r="A4641" i="1" a="1"/>
  <c r="A4641" i="1" s="1"/>
  <c r="A4646" i="1" a="1"/>
  <c r="A4646" i="1" s="1"/>
  <c r="A4652" i="1" a="1"/>
  <c r="A4652" i="1" s="1"/>
  <c r="A4662" i="1" a="1"/>
  <c r="A4662" i="1" s="1"/>
  <c r="A4679" i="1" a="1"/>
  <c r="A4679" i="1" s="1"/>
  <c r="A4690" i="1" a="1"/>
  <c r="A4690" i="1" s="1"/>
  <c r="A4695" i="1" a="1"/>
  <c r="A4695" i="1" s="1"/>
  <c r="A4701" i="1" a="1"/>
  <c r="A4701" i="1" s="1"/>
  <c r="A4706" i="1" a="1"/>
  <c r="A4706" i="1" s="1"/>
  <c r="A4712" i="1" a="1"/>
  <c r="A4712" i="1" s="1"/>
  <c r="A4717" i="1" a="1"/>
  <c r="A4717" i="1" s="1"/>
  <c r="A4723" i="1" a="1"/>
  <c r="A4723" i="1" s="1"/>
  <c r="A4728" i="1" a="1"/>
  <c r="A4728" i="1" s="1"/>
  <c r="A4733" i="1" a="1"/>
  <c r="A4733" i="1" s="1"/>
  <c r="A4738" i="1" a="1"/>
  <c r="A4738" i="1" s="1"/>
  <c r="A4743" i="1" a="1"/>
  <c r="A4743" i="1" s="1"/>
  <c r="A4758" i="1" a="1"/>
  <c r="A4758" i="1" s="1"/>
  <c r="A4764" i="1" a="1"/>
  <c r="A4764" i="1" s="1"/>
  <c r="A4769" i="1" a="1"/>
  <c r="A4769" i="1" s="1"/>
  <c r="A4784" i="1" a="1"/>
  <c r="A4784" i="1" s="1"/>
  <c r="A4789" i="1" a="1"/>
  <c r="A4789" i="1" s="1"/>
  <c r="A4795" i="1" a="1"/>
  <c r="A4795" i="1" s="1"/>
  <c r="A4810" i="1" a="1"/>
  <c r="A4810" i="1" s="1"/>
  <c r="A4815" i="1" a="1"/>
  <c r="A4815" i="1" s="1"/>
  <c r="A4820" i="1" a="1"/>
  <c r="A4820" i="1" s="1"/>
  <c r="A4825" i="1" a="1"/>
  <c r="A4825" i="1" s="1"/>
  <c r="A4830" i="1" a="1"/>
  <c r="A4830" i="1" s="1"/>
  <c r="A4851" i="1" a="1"/>
  <c r="A4851" i="1" s="1"/>
  <c r="A4856" i="1" a="1"/>
  <c r="A4856" i="1" s="1"/>
  <c r="A4861" i="1" a="1"/>
  <c r="A4861" i="1" s="1"/>
  <c r="A4867" i="1" a="1"/>
  <c r="A4867" i="1" s="1"/>
  <c r="A4872" i="1" a="1"/>
  <c r="A4872" i="1" s="1"/>
  <c r="A4883" i="1" a="1"/>
  <c r="A4883" i="1" s="1"/>
  <c r="A4888" i="1" a="1"/>
  <c r="A4888" i="1" s="1"/>
  <c r="A4893" i="1" a="1"/>
  <c r="A4893" i="1" s="1"/>
  <c r="A4906" i="1" a="1"/>
  <c r="A4906" i="1" s="1"/>
  <c r="A4917" i="1" a="1"/>
  <c r="A4917" i="1" s="1"/>
  <c r="A4922" i="1" a="1"/>
  <c r="A4922" i="1" s="1"/>
  <c r="A4927" i="1" a="1"/>
  <c r="A4927" i="1" s="1"/>
  <c r="A4932" i="1" a="1"/>
  <c r="A4932" i="1" s="1"/>
  <c r="A4942" i="1" a="1"/>
  <c r="A4942" i="1" s="1"/>
  <c r="A4947" i="1" a="1"/>
  <c r="A4947" i="1" s="1"/>
  <c r="A4958" i="1" a="1"/>
  <c r="A4958" i="1" s="1"/>
  <c r="A4968" i="1" a="1"/>
  <c r="A4968" i="1" s="1"/>
  <c r="A4973" i="1" a="1"/>
  <c r="A4973" i="1" s="1"/>
  <c r="A4978" i="1" a="1"/>
  <c r="A4978" i="1" s="1"/>
  <c r="A4983" i="1" a="1"/>
  <c r="A4983" i="1" s="1"/>
  <c r="A4998" i="1" a="1"/>
  <c r="A4998" i="1" s="1"/>
  <c r="A5004" i="1" a="1"/>
  <c r="A5004" i="1" s="1"/>
  <c r="A5014" i="1" a="1"/>
  <c r="A5014" i="1" s="1"/>
  <c r="A5019" i="1" a="1"/>
  <c r="A5019" i="1" s="1"/>
  <c r="A5029" i="1" a="1"/>
  <c r="A5029" i="1" s="1"/>
  <c r="A5039" i="1" a="1"/>
  <c r="A5039" i="1" s="1"/>
  <c r="A5045" i="1" a="1"/>
  <c r="A5045" i="1" s="1"/>
  <c r="A5055" i="1" a="1"/>
  <c r="A5055" i="1" s="1"/>
  <c r="A5060" i="1" a="1"/>
  <c r="A5060" i="1" s="1"/>
  <c r="A5065" i="1" a="1"/>
  <c r="A5065" i="1" s="1"/>
  <c r="A5071" i="1" a="1"/>
  <c r="A5071" i="1" s="1"/>
  <c r="A5078" i="1" a="1"/>
  <c r="A5078" i="1" s="1"/>
  <c r="A5084" i="1" a="1"/>
  <c r="A5084" i="1" s="1"/>
  <c r="A5097" i="1" a="1"/>
  <c r="A5097" i="1" s="1"/>
  <c r="A5103" i="1" a="1"/>
  <c r="A5103" i="1" s="1"/>
  <c r="A5110" i="1" a="1"/>
  <c r="A5110" i="1" s="1"/>
  <c r="A5116" i="1" a="1"/>
  <c r="A5116" i="1" s="1"/>
  <c r="A5123" i="1" a="1"/>
  <c r="A5123" i="1" s="1"/>
  <c r="A5131" i="1" a="1"/>
  <c r="A5131" i="1" s="1"/>
  <c r="A5139" i="1" a="1"/>
  <c r="A5139" i="1" s="1"/>
  <c r="A5147" i="1" a="1"/>
  <c r="A5147" i="1" s="1"/>
  <c r="A5155" i="1" a="1"/>
  <c r="A5155" i="1" s="1"/>
  <c r="A5163" i="1" a="1"/>
  <c r="A5163" i="1" s="1"/>
  <c r="A5171" i="1" a="1"/>
  <c r="A5171" i="1" s="1"/>
  <c r="A5179" i="1" a="1"/>
  <c r="A5179" i="1" s="1"/>
  <c r="A5187" i="1" a="1"/>
  <c r="A5187" i="1" s="1"/>
  <c r="A5195" i="1" a="1"/>
  <c r="A5195" i="1" s="1"/>
  <c r="A5203" i="1" a="1"/>
  <c r="A5203" i="1" s="1"/>
  <c r="A5211" i="1" a="1"/>
  <c r="A5211" i="1" s="1"/>
  <c r="A5219" i="1" a="1"/>
  <c r="A5219" i="1" s="1"/>
  <c r="A5227" i="1" a="1"/>
  <c r="A5227" i="1" s="1"/>
  <c r="A5235" i="1" a="1"/>
  <c r="A5235" i="1" s="1"/>
  <c r="A5243" i="1" a="1"/>
  <c r="A5243" i="1" s="1"/>
  <c r="A5251" i="1" a="1"/>
  <c r="A5251" i="1" s="1"/>
  <c r="A5259" i="1" a="1"/>
  <c r="A5259" i="1" s="1"/>
  <c r="A5267" i="1" a="1"/>
  <c r="A5267" i="1" s="1"/>
  <c r="A5275" i="1" a="1"/>
  <c r="A5275" i="1" s="1"/>
  <c r="A5283" i="1" a="1"/>
  <c r="A5283" i="1" s="1"/>
  <c r="A5291" i="1" a="1"/>
  <c r="A5291" i="1" s="1"/>
  <c r="C4867" i="1" a="1"/>
  <c r="C4867" i="1" s="1"/>
  <c r="C4917" i="1" a="1"/>
  <c r="C4917" i="1" s="1"/>
  <c r="C4968" i="1" a="1"/>
  <c r="C4968" i="1" s="1"/>
  <c r="C5015" i="1" a="1"/>
  <c r="C5015" i="1" s="1"/>
  <c r="C5053" i="1" a="1"/>
  <c r="C5053" i="1" s="1"/>
  <c r="C5103" i="1" a="1"/>
  <c r="C5103" i="1" s="1"/>
  <c r="C5165" i="1" a="1"/>
  <c r="C5165" i="1" s="1"/>
  <c r="C5229" i="1" a="1"/>
  <c r="C5229" i="1" s="1"/>
  <c r="C5293" i="1" a="1"/>
  <c r="C5293" i="1" s="1"/>
  <c r="A2714" i="1" a="1"/>
  <c r="A2714" i="1" s="1"/>
  <c r="A2778" i="1" a="1"/>
  <c r="A2778" i="1" s="1"/>
  <c r="A2842" i="1" a="1"/>
  <c r="A2842" i="1" s="1"/>
  <c r="A2905" i="1" a="1"/>
  <c r="A2905" i="1" s="1"/>
  <c r="A3006" i="1" a="1"/>
  <c r="A3006" i="1" s="1"/>
  <c r="A3137" i="1" a="1"/>
  <c r="A3137" i="1" s="1"/>
  <c r="A3224" i="1" a="1"/>
  <c r="A3224" i="1" s="1"/>
  <c r="A3354" i="1" a="1"/>
  <c r="A3354" i="1" s="1"/>
  <c r="A3398" i="1" a="1"/>
  <c r="A3398" i="1" s="1"/>
  <c r="A3440" i="1" a="1"/>
  <c r="A3440" i="1" s="1"/>
  <c r="A3541" i="1" a="1"/>
  <c r="A3541" i="1" s="1"/>
  <c r="A3584" i="1" a="1"/>
  <c r="A3584" i="1" s="1"/>
  <c r="A3597" i="1" a="1"/>
  <c r="A3597" i="1" s="1"/>
  <c r="A3608" i="1" a="1"/>
  <c r="A3608" i="1" s="1"/>
  <c r="A3634" i="1" a="1"/>
  <c r="A3634" i="1" s="1"/>
  <c r="A3647" i="1" a="1"/>
  <c r="A3647" i="1" s="1"/>
  <c r="A3660" i="1" a="1"/>
  <c r="A3660" i="1" s="1"/>
  <c r="A3672" i="1" a="1"/>
  <c r="A3672" i="1" s="1"/>
  <c r="A3698" i="1" a="1"/>
  <c r="A3698" i="1" s="1"/>
  <c r="A3711" i="1" a="1"/>
  <c r="A3711" i="1" s="1"/>
  <c r="A3724" i="1" a="1"/>
  <c r="A3724" i="1" s="1"/>
  <c r="A3736" i="1" a="1"/>
  <c r="A3736" i="1" s="1"/>
  <c r="A3749" i="1" a="1"/>
  <c r="A3749" i="1" s="1"/>
  <c r="A3759" i="1" a="1"/>
  <c r="A3759" i="1" s="1"/>
  <c r="A3768" i="1" a="1"/>
  <c r="A3768" i="1" s="1"/>
  <c r="A3777" i="1" a="1"/>
  <c r="A3777" i="1" s="1"/>
  <c r="A3790" i="1" a="1"/>
  <c r="A3790" i="1" s="1"/>
  <c r="A3797" i="1" a="1"/>
  <c r="A3797" i="1" s="1"/>
  <c r="A3803" i="1" a="1"/>
  <c r="A3803" i="1" s="1"/>
  <c r="A3809" i="1" a="1"/>
  <c r="A3809" i="1" s="1"/>
  <c r="A3822" i="1" a="1"/>
  <c r="A3822" i="1" s="1"/>
  <c r="A3829" i="1" a="1"/>
  <c r="A3829" i="1" s="1"/>
  <c r="A3835" i="1" a="1"/>
  <c r="A3835" i="1" s="1"/>
  <c r="A3841" i="1" a="1"/>
  <c r="A3841" i="1" s="1"/>
  <c r="A3854" i="1" a="1"/>
  <c r="A3854" i="1" s="1"/>
  <c r="A3861" i="1" a="1"/>
  <c r="A3861" i="1" s="1"/>
  <c r="A3867" i="1" a="1"/>
  <c r="A3867" i="1" s="1"/>
  <c r="A3873" i="1" a="1"/>
  <c r="A3873" i="1" s="1"/>
  <c r="A3886" i="1" a="1"/>
  <c r="A3886" i="1" s="1"/>
  <c r="A3893" i="1" a="1"/>
  <c r="A3893" i="1" s="1"/>
  <c r="A3899" i="1" a="1"/>
  <c r="A3899" i="1" s="1"/>
  <c r="A3905" i="1" a="1"/>
  <c r="A3905" i="1" s="1"/>
  <c r="A3918" i="1" a="1"/>
  <c r="A3918" i="1" s="1"/>
  <c r="A3925" i="1" a="1"/>
  <c r="A3925" i="1" s="1"/>
  <c r="A3931" i="1" a="1"/>
  <c r="A3931" i="1" s="1"/>
  <c r="A3937" i="1" a="1"/>
  <c r="A3937" i="1" s="1"/>
  <c r="A3949" i="1" a="1"/>
  <c r="A3949" i="1" s="1"/>
  <c r="A3958" i="1" a="1"/>
  <c r="A3958" i="1" s="1"/>
  <c r="A3963" i="1" a="1"/>
  <c r="A3963" i="1" s="1"/>
  <c r="A3968" i="1" a="1"/>
  <c r="A3968" i="1" s="1"/>
  <c r="A3978" i="1" a="1"/>
  <c r="A3978" i="1" s="1"/>
  <c r="A3983" i="1" a="1"/>
  <c r="A3983" i="1" s="1"/>
  <c r="A3989" i="1" a="1"/>
  <c r="A3989" i="1" s="1"/>
  <c r="A3995" i="1" a="1"/>
  <c r="A3995" i="1" s="1"/>
  <c r="A4001" i="1" a="1"/>
  <c r="A4001" i="1" s="1"/>
  <c r="A4014" i="1" a="1"/>
  <c r="A4014" i="1" s="1"/>
  <c r="A4021" i="1" a="1"/>
  <c r="A4021" i="1" s="1"/>
  <c r="A4029" i="1" a="1"/>
  <c r="A4029" i="1" s="1"/>
  <c r="A4037" i="1" a="1"/>
  <c r="A4037" i="1" s="1"/>
  <c r="A4043" i="1" a="1"/>
  <c r="A4043" i="1" s="1"/>
  <c r="A4050" i="1" a="1"/>
  <c r="A4050" i="1" s="1"/>
  <c r="A4058" i="1" a="1"/>
  <c r="A4058" i="1" s="1"/>
  <c r="A4066" i="1" a="1"/>
  <c r="A4066" i="1" s="1"/>
  <c r="A4073" i="1" a="1"/>
  <c r="A4073" i="1" s="1"/>
  <c r="A4079" i="1" a="1"/>
  <c r="A4079" i="1" s="1"/>
  <c r="A4087" i="1" a="1"/>
  <c r="A4087" i="1" s="1"/>
  <c r="A4095" i="1" a="1"/>
  <c r="A4095" i="1" s="1"/>
  <c r="A4103" i="1" a="1"/>
  <c r="A4103" i="1" s="1"/>
  <c r="A4110" i="1" a="1"/>
  <c r="A4110" i="1" s="1"/>
  <c r="A4116" i="1" a="1"/>
  <c r="A4116" i="1" s="1"/>
  <c r="A4124" i="1" a="1"/>
  <c r="A4124" i="1" s="1"/>
  <c r="A4129" i="1" a="1"/>
  <c r="A4129" i="1" s="1"/>
  <c r="A4137" i="1" a="1"/>
  <c r="A4137" i="1" s="1"/>
  <c r="A4143" i="1" a="1"/>
  <c r="A4143" i="1" s="1"/>
  <c r="A4149" i="1" a="1"/>
  <c r="A4149" i="1" s="1"/>
  <c r="A4162" i="1" a="1"/>
  <c r="A4162" i="1" s="1"/>
  <c r="A4169" i="1" a="1"/>
  <c r="A4169" i="1" s="1"/>
  <c r="A4175" i="1" a="1"/>
  <c r="A4175" i="1" s="1"/>
  <c r="A4181" i="1" a="1"/>
  <c r="A4181" i="1" s="1"/>
  <c r="A4194" i="1" a="1"/>
  <c r="A4194" i="1" s="1"/>
  <c r="A4201" i="1" a="1"/>
  <c r="A4201" i="1" s="1"/>
  <c r="A4207" i="1" a="1"/>
  <c r="A4207" i="1" s="1"/>
  <c r="A4213" i="1" a="1"/>
  <c r="A4213" i="1" s="1"/>
  <c r="A4226" i="1" a="1"/>
  <c r="A4226" i="1" s="1"/>
  <c r="A4233" i="1" a="1"/>
  <c r="A4233" i="1" s="1"/>
  <c r="A4239" i="1" a="1"/>
  <c r="A4239" i="1" s="1"/>
  <c r="A4245" i="1" a="1"/>
  <c r="A4245" i="1" s="1"/>
  <c r="A4258" i="1" a="1"/>
  <c r="A4258" i="1" s="1"/>
  <c r="A4265" i="1" a="1"/>
  <c r="A4265" i="1" s="1"/>
  <c r="A4271" i="1" a="1"/>
  <c r="A4271" i="1" s="1"/>
  <c r="A4277" i="1" a="1"/>
  <c r="A4277" i="1" s="1"/>
  <c r="A4290" i="1" a="1"/>
  <c r="A4290" i="1" s="1"/>
  <c r="A4297" i="1" a="1"/>
  <c r="A4297" i="1" s="1"/>
  <c r="A4303" i="1" a="1"/>
  <c r="A4303" i="1" s="1"/>
  <c r="A4315" i="1" a="1"/>
  <c r="A4315" i="1" s="1"/>
  <c r="A4321" i="1" a="1"/>
  <c r="A4321" i="1" s="1"/>
  <c r="A4328" i="1" a="1"/>
  <c r="A4328" i="1" s="1"/>
  <c r="A4354" i="1" a="1"/>
  <c r="A4354" i="1" s="1"/>
  <c r="A4359" i="1" a="1"/>
  <c r="A4359" i="1" s="1"/>
  <c r="A4369" i="1" a="1"/>
  <c r="A4369" i="1" s="1"/>
  <c r="A4384" i="1" a="1"/>
  <c r="A4384" i="1" s="1"/>
  <c r="A4394" i="1" a="1"/>
  <c r="A4394" i="1" s="1"/>
  <c r="A4399" i="1" a="1"/>
  <c r="A4399" i="1" s="1"/>
  <c r="A4409" i="1" a="1"/>
  <c r="A4409" i="1" s="1"/>
  <c r="A4421" i="1" a="1"/>
  <c r="A4421" i="1" s="1"/>
  <c r="A4427" i="1" a="1"/>
  <c r="A4427" i="1" s="1"/>
  <c r="A4433" i="1" a="1"/>
  <c r="A4433" i="1" s="1"/>
  <c r="A4438" i="1" a="1"/>
  <c r="A4438" i="1" s="1"/>
  <c r="A4450" i="1" a="1"/>
  <c r="A4450" i="1" s="1"/>
  <c r="A4456" i="1" a="1"/>
  <c r="A4456" i="1" s="1"/>
  <c r="A4462" i="1" a="1"/>
  <c r="A4462" i="1" s="1"/>
  <c r="A4473" i="1" a="1"/>
  <c r="A4473" i="1" s="1"/>
  <c r="A4479" i="1" a="1"/>
  <c r="A4479" i="1" s="1"/>
  <c r="A4484" i="1" a="1"/>
  <c r="A4484" i="1" s="1"/>
  <c r="A4490" i="1" a="1"/>
  <c r="A4490" i="1" s="1"/>
  <c r="A4496" i="1" a="1"/>
  <c r="A4496" i="1" s="1"/>
  <c r="A4513" i="1" a="1"/>
  <c r="A4513" i="1" s="1"/>
  <c r="A4528" i="1" a="1"/>
  <c r="A4528" i="1" s="1"/>
  <c r="A4533" i="1" a="1"/>
  <c r="A4533" i="1" s="1"/>
  <c r="A4539" i="1" a="1"/>
  <c r="A4539" i="1" s="1"/>
  <c r="A4554" i="1" a="1"/>
  <c r="A4554" i="1" s="1"/>
  <c r="A4559" i="1" a="1"/>
  <c r="A4559" i="1" s="1"/>
  <c r="A4564" i="1" a="1"/>
  <c r="A4564" i="1" s="1"/>
  <c r="A4569" i="1" a="1"/>
  <c r="A4569" i="1" s="1"/>
  <c r="A4574" i="1" a="1"/>
  <c r="A4574" i="1" s="1"/>
  <c r="A4595" i="1" a="1"/>
  <c r="A4595" i="1" s="1"/>
  <c r="A4600" i="1" a="1"/>
  <c r="A4600" i="1" s="1"/>
  <c r="A4605" i="1" a="1"/>
  <c r="A4605" i="1" s="1"/>
  <c r="A4610" i="1" a="1"/>
  <c r="A4610" i="1" s="1"/>
  <c r="A4615" i="1" a="1"/>
  <c r="A4615" i="1" s="1"/>
  <c r="A4630" i="1" a="1"/>
  <c r="A4630" i="1" s="1"/>
  <c r="A4647" i="1" a="1"/>
  <c r="A4647" i="1" s="1"/>
  <c r="A4658" i="1" a="1"/>
  <c r="A4658" i="1" s="1"/>
  <c r="A4663" i="1" a="1"/>
  <c r="A4663" i="1" s="1"/>
  <c r="A4669" i="1" a="1"/>
  <c r="A4669" i="1" s="1"/>
  <c r="A4674" i="1" a="1"/>
  <c r="A4674" i="1" s="1"/>
  <c r="A4680" i="1" a="1"/>
  <c r="A4680" i="1" s="1"/>
  <c r="A4685" i="1" a="1"/>
  <c r="A4685" i="1" s="1"/>
  <c r="A4691" i="1" a="1"/>
  <c r="A4691" i="1" s="1"/>
  <c r="A4696" i="1" a="1"/>
  <c r="A4696" i="1" s="1"/>
  <c r="A4707" i="1" a="1"/>
  <c r="A4707" i="1" s="1"/>
  <c r="A4718" i="1" a="1"/>
  <c r="A4718" i="1" s="1"/>
  <c r="A4739" i="1" a="1"/>
  <c r="A4739" i="1" s="1"/>
  <c r="A4744" i="1" a="1"/>
  <c r="A4744" i="1" s="1"/>
  <c r="A4749" i="1" a="1"/>
  <c r="A4749" i="1" s="1"/>
  <c r="A4754" i="1" a="1"/>
  <c r="A4754" i="1" s="1"/>
  <c r="A4759" i="1" a="1"/>
  <c r="A4759" i="1" s="1"/>
  <c r="A4774" i="1" a="1"/>
  <c r="A4774" i="1" s="1"/>
  <c r="A4780" i="1" a="1"/>
  <c r="A4780" i="1" s="1"/>
  <c r="A4785" i="1" a="1"/>
  <c r="A4785" i="1" s="1"/>
  <c r="A4800" i="1" a="1"/>
  <c r="A4800" i="1" s="1"/>
  <c r="A4805" i="1" a="1"/>
  <c r="A4805" i="1" s="1"/>
  <c r="A4811" i="1" a="1"/>
  <c r="A4811" i="1" s="1"/>
  <c r="A4826" i="1" a="1"/>
  <c r="A4826" i="1" s="1"/>
  <c r="A4831" i="1" a="1"/>
  <c r="A4831" i="1" s="1"/>
  <c r="A4836" i="1" a="1"/>
  <c r="A4836" i="1" s="1"/>
  <c r="A4841" i="1" a="1"/>
  <c r="A4841" i="1" s="1"/>
  <c r="A4846" i="1" a="1"/>
  <c r="A4846" i="1" s="1"/>
  <c r="A4862" i="1" a="1"/>
  <c r="A4862" i="1" s="1"/>
  <c r="A4878" i="1" a="1"/>
  <c r="A4878" i="1" s="1"/>
  <c r="A4900" i="1" a="1"/>
  <c r="A4900" i="1" s="1"/>
  <c r="A4907" i="1" a="1"/>
  <c r="A4907" i="1" s="1"/>
  <c r="A4912" i="1" a="1"/>
  <c r="A4912" i="1" s="1"/>
  <c r="A4923" i="1" a="1"/>
  <c r="A4923" i="1" s="1"/>
  <c r="A4938" i="1" a="1"/>
  <c r="A4938" i="1" s="1"/>
  <c r="A4948" i="1" a="1"/>
  <c r="A4948" i="1" s="1"/>
  <c r="A4953" i="1" a="1"/>
  <c r="A4953" i="1" s="1"/>
  <c r="A4963" i="1" a="1"/>
  <c r="A4963" i="1" s="1"/>
  <c r="A4969" i="1" a="1"/>
  <c r="A4969" i="1" s="1"/>
  <c r="A4984" i="1" a="1"/>
  <c r="A4984" i="1" s="1"/>
  <c r="A4989" i="1" a="1"/>
  <c r="A4989" i="1" s="1"/>
  <c r="A4994" i="1" a="1"/>
  <c r="A4994" i="1" s="1"/>
  <c r="A4999" i="1" a="1"/>
  <c r="A4999" i="1" s="1"/>
  <c r="A5009" i="1" a="1"/>
  <c r="A5009" i="1" s="1"/>
  <c r="A5020" i="1" a="1"/>
  <c r="A5020" i="1" s="1"/>
  <c r="A5025" i="1" a="1"/>
  <c r="A5025" i="1" s="1"/>
  <c r="A5035" i="1" a="1"/>
  <c r="A5035" i="1" s="1"/>
  <c r="A5040" i="1" a="1"/>
  <c r="A5040" i="1" s="1"/>
  <c r="A5050" i="1" a="1"/>
  <c r="A5050" i="1" s="1"/>
  <c r="A5056" i="1" a="1"/>
  <c r="A5056" i="1" s="1"/>
  <c r="A5066" i="1" a="1"/>
  <c r="A5066" i="1" s="1"/>
  <c r="A5072" i="1" a="1"/>
  <c r="A5072" i="1" s="1"/>
  <c r="A5085" i="1" a="1"/>
  <c r="A5085" i="1" s="1"/>
  <c r="A5091" i="1" a="1"/>
  <c r="A5091" i="1" s="1"/>
  <c r="A5098" i="1" a="1"/>
  <c r="A5098" i="1" s="1"/>
  <c r="A5104" i="1" a="1"/>
  <c r="A5104" i="1" s="1"/>
  <c r="A5117" i="1" a="1"/>
  <c r="A5117" i="1" s="1"/>
  <c r="A5124" i="1" a="1"/>
  <c r="A5124" i="1" s="1"/>
  <c r="A5132" i="1" a="1"/>
  <c r="A5132" i="1" s="1"/>
  <c r="A5140" i="1" a="1"/>
  <c r="A5140" i="1" s="1"/>
  <c r="A5148" i="1" a="1"/>
  <c r="A5148" i="1" s="1"/>
  <c r="A5156" i="1" a="1"/>
  <c r="A5156" i="1" s="1"/>
  <c r="A5164" i="1" a="1"/>
  <c r="A5164" i="1" s="1"/>
  <c r="A5172" i="1" a="1"/>
  <c r="A5172" i="1" s="1"/>
  <c r="A5180" i="1" a="1"/>
  <c r="A5180" i="1" s="1"/>
  <c r="A5188" i="1" a="1"/>
  <c r="A5188" i="1" s="1"/>
  <c r="A5196" i="1" a="1"/>
  <c r="A5196" i="1" s="1"/>
  <c r="A5204" i="1" a="1"/>
  <c r="A5204" i="1" s="1"/>
  <c r="A5212" i="1" a="1"/>
  <c r="A5212" i="1" s="1"/>
  <c r="A5220" i="1" a="1"/>
  <c r="A5220" i="1" s="1"/>
  <c r="A5228" i="1" a="1"/>
  <c r="A5228" i="1" s="1"/>
  <c r="A5236" i="1" a="1"/>
  <c r="A5236" i="1" s="1"/>
  <c r="A5244" i="1" a="1"/>
  <c r="A5244" i="1" s="1"/>
  <c r="A5252" i="1" a="1"/>
  <c r="A5252" i="1" s="1"/>
  <c r="A5260" i="1" a="1"/>
  <c r="A5260" i="1" s="1"/>
  <c r="A5268" i="1" a="1"/>
  <c r="A5268" i="1" s="1"/>
  <c r="A5276" i="1" a="1"/>
  <c r="A5276" i="1" s="1"/>
  <c r="A5284" i="1" a="1"/>
  <c r="A5284" i="1" s="1"/>
  <c r="A5292" i="1" a="1"/>
  <c r="A5292" i="1" s="1"/>
  <c r="C4923" i="1" a="1"/>
  <c r="C4923" i="1" s="1"/>
  <c r="C5020" i="1" a="1"/>
  <c r="C5020" i="1" s="1"/>
  <c r="C5110" i="1" a="1"/>
  <c r="C5110" i="1" s="1"/>
  <c r="C5173" i="1" a="1"/>
  <c r="C5173" i="1" s="1"/>
  <c r="C5237" i="1" a="1"/>
  <c r="C5237" i="1" s="1"/>
  <c r="A2658" i="1" a="1"/>
  <c r="A2658" i="1" s="1"/>
  <c r="A2722" i="1" a="1"/>
  <c r="A2722" i="1" s="1"/>
  <c r="A2786" i="1" a="1"/>
  <c r="A2786" i="1" s="1"/>
  <c r="A2850" i="1" a="1"/>
  <c r="A2850" i="1" s="1"/>
  <c r="A2963" i="1" a="1"/>
  <c r="A2963" i="1" s="1"/>
  <c r="A3098" i="1" a="1"/>
  <c r="A3098" i="1" s="1"/>
  <c r="A3142" i="1" a="1"/>
  <c r="A3142" i="1" s="1"/>
  <c r="A3186" i="1" a="1"/>
  <c r="A3186" i="1" s="1"/>
  <c r="A3229" i="1" a="1"/>
  <c r="A3229" i="1" s="1"/>
  <c r="A3273" i="1" a="1"/>
  <c r="A3273" i="1" s="1"/>
  <c r="A3317" i="1" a="1"/>
  <c r="A3317" i="1" s="1"/>
  <c r="A3404" i="1" a="1"/>
  <c r="A3404" i="1" s="1"/>
  <c r="A3542" i="1" a="1"/>
  <c r="A3542" i="1" s="1"/>
  <c r="A3557" i="1" a="1"/>
  <c r="A3557" i="1" s="1"/>
  <c r="A3600" i="1" a="1"/>
  <c r="A3600" i="1" s="1"/>
  <c r="A3611" i="1" a="1"/>
  <c r="A3611" i="1" s="1"/>
  <c r="A3637" i="1" a="1"/>
  <c r="A3637" i="1" s="1"/>
  <c r="A3649" i="1" a="1"/>
  <c r="A3649" i="1" s="1"/>
  <c r="A3662" i="1" a="1"/>
  <c r="A3662" i="1" s="1"/>
  <c r="A3675" i="1" a="1"/>
  <c r="A3675" i="1" s="1"/>
  <c r="A3701" i="1" a="1"/>
  <c r="A3701" i="1" s="1"/>
  <c r="A3713" i="1" a="1"/>
  <c r="A3713" i="1" s="1"/>
  <c r="A3726" i="1" a="1"/>
  <c r="A3726" i="1" s="1"/>
  <c r="A3739" i="1" a="1"/>
  <c r="A3739" i="1" s="1"/>
  <c r="A3760" i="1" a="1"/>
  <c r="A3760" i="1" s="1"/>
  <c r="A3771" i="1" a="1"/>
  <c r="A3771" i="1" s="1"/>
  <c r="A3778" i="1" a="1"/>
  <c r="A3778" i="1" s="1"/>
  <c r="A3784" i="1" a="1"/>
  <c r="A3784" i="1" s="1"/>
  <c r="A3791" i="1" a="1"/>
  <c r="A3791" i="1" s="1"/>
  <c r="A3804" i="1" a="1"/>
  <c r="A3804" i="1" s="1"/>
  <c r="A3810" i="1" a="1"/>
  <c r="A3810" i="1" s="1"/>
  <c r="A3816" i="1" a="1"/>
  <c r="A3816" i="1" s="1"/>
  <c r="A3823" i="1" a="1"/>
  <c r="A3823" i="1" s="1"/>
  <c r="A3836" i="1" a="1"/>
  <c r="A3836" i="1" s="1"/>
  <c r="A3842" i="1" a="1"/>
  <c r="A3842" i="1" s="1"/>
  <c r="A3848" i="1" a="1"/>
  <c r="A3848" i="1" s="1"/>
  <c r="A3855" i="1" a="1"/>
  <c r="A3855" i="1" s="1"/>
  <c r="A3868" i="1" a="1"/>
  <c r="A3868" i="1" s="1"/>
  <c r="A3874" i="1" a="1"/>
  <c r="A3874" i="1" s="1"/>
  <c r="A3880" i="1" a="1"/>
  <c r="A3880" i="1" s="1"/>
  <c r="A3887" i="1" a="1"/>
  <c r="A3887" i="1" s="1"/>
  <c r="A3900" i="1" a="1"/>
  <c r="A3900" i="1" s="1"/>
  <c r="A3906" i="1" a="1"/>
  <c r="A3906" i="1" s="1"/>
  <c r="A3912" i="1" a="1"/>
  <c r="A3912" i="1" s="1"/>
  <c r="A3919" i="1" a="1"/>
  <c r="A3919" i="1" s="1"/>
  <c r="A3932" i="1" a="1"/>
  <c r="A3932" i="1" s="1"/>
  <c r="A3938" i="1" a="1"/>
  <c r="A3938" i="1" s="1"/>
  <c r="A3944" i="1" a="1"/>
  <c r="A3944" i="1" s="1"/>
  <c r="A3954" i="1" a="1"/>
  <c r="A3954" i="1" s="1"/>
  <c r="A3959" i="1" a="1"/>
  <c r="A3959" i="1" s="1"/>
  <c r="A3969" i="1" a="1"/>
  <c r="A3969" i="1" s="1"/>
  <c r="A3974" i="1" a="1"/>
  <c r="A3974" i="1" s="1"/>
  <c r="A3979" i="1" a="1"/>
  <c r="A3979" i="1" s="1"/>
  <c r="A3990" i="1" a="1"/>
  <c r="A3990" i="1" s="1"/>
  <c r="A4002" i="1" a="1"/>
  <c r="A4002" i="1" s="1"/>
  <c r="A4008" i="1" a="1"/>
  <c r="A4008" i="1" s="1"/>
  <c r="A4022" i="1" a="1"/>
  <c r="A4022" i="1" s="1"/>
  <c r="A4030" i="1" a="1"/>
  <c r="A4030" i="1" s="1"/>
  <c r="A4038" i="1" a="1"/>
  <c r="A4038" i="1" s="1"/>
  <c r="A4044" i="1" a="1"/>
  <c r="A4044" i="1" s="1"/>
  <c r="A4051" i="1" a="1"/>
  <c r="A4051" i="1" s="1"/>
  <c r="A4059" i="1" a="1"/>
  <c r="A4059" i="1" s="1"/>
  <c r="A4067" i="1" a="1"/>
  <c r="A4067" i="1" s="1"/>
  <c r="A4074" i="1" a="1"/>
  <c r="A4074" i="1" s="1"/>
  <c r="A4080" i="1" a="1"/>
  <c r="A4080" i="1" s="1"/>
  <c r="A4088" i="1" a="1"/>
  <c r="A4088" i="1" s="1"/>
  <c r="A4096" i="1" a="1"/>
  <c r="A4096" i="1" s="1"/>
  <c r="A4104" i="1" a="1"/>
  <c r="A4104" i="1" s="1"/>
  <c r="A4117" i="1" a="1"/>
  <c r="A4117" i="1" s="1"/>
  <c r="A4130" i="1" a="1"/>
  <c r="A4130" i="1" s="1"/>
  <c r="A4138" i="1" a="1"/>
  <c r="A4138" i="1" s="1"/>
  <c r="A4144" i="1" a="1"/>
  <c r="A4144" i="1" s="1"/>
  <c r="A4150" i="1" a="1"/>
  <c r="A4150" i="1" s="1"/>
  <c r="A4157" i="1" a="1"/>
  <c r="A4157" i="1" s="1"/>
  <c r="A4170" i="1" a="1"/>
  <c r="A4170" i="1" s="1"/>
  <c r="A4176" i="1" a="1"/>
  <c r="A4176" i="1" s="1"/>
  <c r="A4182" i="1" a="1"/>
  <c r="A4182" i="1" s="1"/>
  <c r="A4189" i="1" a="1"/>
  <c r="A4189" i="1" s="1"/>
  <c r="A4202" i="1" a="1"/>
  <c r="A4202" i="1" s="1"/>
  <c r="A4208" i="1" a="1"/>
  <c r="A4208" i="1" s="1"/>
  <c r="A4214" i="1" a="1"/>
  <c r="A4214" i="1" s="1"/>
  <c r="A4221" i="1" a="1"/>
  <c r="A4221" i="1" s="1"/>
  <c r="A4234" i="1" a="1"/>
  <c r="A4234" i="1" s="1"/>
  <c r="A4240" i="1" a="1"/>
  <c r="A4240" i="1" s="1"/>
  <c r="A4246" i="1" a="1"/>
  <c r="A4246" i="1" s="1"/>
  <c r="A4253" i="1" a="1"/>
  <c r="A4253" i="1" s="1"/>
  <c r="A4266" i="1" a="1"/>
  <c r="A4266" i="1" s="1"/>
  <c r="A4272" i="1" a="1"/>
  <c r="A4272" i="1" s="1"/>
  <c r="A4278" i="1" a="1"/>
  <c r="A4278" i="1" s="1"/>
  <c r="A4285" i="1" a="1"/>
  <c r="A4285" i="1" s="1"/>
  <c r="A4298" i="1" a="1"/>
  <c r="A4298" i="1" s="1"/>
  <c r="A4304" i="1" a="1"/>
  <c r="A4304" i="1" s="1"/>
  <c r="A4309" i="1" a="1"/>
  <c r="A4309" i="1" s="1"/>
  <c r="A4316" i="1" a="1"/>
  <c r="A4316" i="1" s="1"/>
  <c r="A4322" i="1" a="1"/>
  <c r="A4322" i="1" s="1"/>
  <c r="A4329" i="1" a="1"/>
  <c r="A4329" i="1" s="1"/>
  <c r="A4335" i="1" a="1"/>
  <c r="A4335" i="1" s="1"/>
  <c r="A4340" i="1" a="1"/>
  <c r="A4340" i="1" s="1"/>
  <c r="A4345" i="1" a="1"/>
  <c r="A4345" i="1" s="1"/>
  <c r="A4350" i="1" a="1"/>
  <c r="A4350" i="1" s="1"/>
  <c r="A4355" i="1" a="1"/>
  <c r="A4355" i="1" s="1"/>
  <c r="A4360" i="1" a="1"/>
  <c r="A4360" i="1" s="1"/>
  <c r="A4365" i="1" a="1"/>
  <c r="A4365" i="1" s="1"/>
  <c r="A4374" i="1" a="1"/>
  <c r="A4374" i="1" s="1"/>
  <c r="A4380" i="1" a="1"/>
  <c r="A4380" i="1" s="1"/>
  <c r="A4389" i="1" a="1"/>
  <c r="A4389" i="1" s="1"/>
  <c r="A4395" i="1" a="1"/>
  <c r="A4395" i="1" s="1"/>
  <c r="A4404" i="1" a="1"/>
  <c r="A4404" i="1" s="1"/>
  <c r="A4410" i="1" a="1"/>
  <c r="A4410" i="1" s="1"/>
  <c r="A4416" i="1" a="1"/>
  <c r="A4416" i="1" s="1"/>
  <c r="A4428" i="1" a="1"/>
  <c r="A4428" i="1" s="1"/>
  <c r="A4439" i="1" a="1"/>
  <c r="A4439" i="1" s="1"/>
  <c r="A4445" i="1" a="1"/>
  <c r="A4445" i="1" s="1"/>
  <c r="A4451" i="1" a="1"/>
  <c r="A4451" i="1" s="1"/>
  <c r="A4463" i="1" a="1"/>
  <c r="A4463" i="1" s="1"/>
  <c r="A4468" i="1" a="1"/>
  <c r="A4468" i="1" s="1"/>
  <c r="A4474" i="1" a="1"/>
  <c r="A4474" i="1" s="1"/>
  <c r="A4485" i="1" a="1"/>
  <c r="A4485" i="1" s="1"/>
  <c r="A4491" i="1" a="1"/>
  <c r="A4491" i="1" s="1"/>
  <c r="A4497" i="1" a="1"/>
  <c r="A4497" i="1" s="1"/>
  <c r="A4502" i="1" a="1"/>
  <c r="A4502" i="1" s="1"/>
  <c r="A4508" i="1" a="1"/>
  <c r="A4508" i="1" s="1"/>
  <c r="A4518" i="1" a="1"/>
  <c r="A4518" i="1" s="1"/>
  <c r="A4524" i="1" a="1"/>
  <c r="A4524" i="1" s="1"/>
  <c r="A4529" i="1" a="1"/>
  <c r="A4529" i="1" s="1"/>
  <c r="A4544" i="1" a="1"/>
  <c r="A4544" i="1" s="1"/>
  <c r="A4549" i="1" a="1"/>
  <c r="A4549" i="1" s="1"/>
  <c r="A4555" i="1" a="1"/>
  <c r="A4555" i="1" s="1"/>
  <c r="A4570" i="1" a="1"/>
  <c r="A4570" i="1" s="1"/>
  <c r="A4575" i="1" a="1"/>
  <c r="A4575" i="1" s="1"/>
  <c r="A4580" i="1" a="1"/>
  <c r="A4580" i="1" s="1"/>
  <c r="A4585" i="1" a="1"/>
  <c r="A4585" i="1" s="1"/>
  <c r="A4590" i="1" a="1"/>
  <c r="A4590" i="1" s="1"/>
  <c r="A4611" i="1" a="1"/>
  <c r="A4611" i="1" s="1"/>
  <c r="A4616" i="1" a="1"/>
  <c r="A4616" i="1" s="1"/>
  <c r="A4621" i="1" a="1"/>
  <c r="A4621" i="1" s="1"/>
  <c r="A4626" i="1" a="1"/>
  <c r="A4626" i="1" s="1"/>
  <c r="A4631" i="1" a="1"/>
  <c r="A4631" i="1" s="1"/>
  <c r="A4637" i="1" a="1"/>
  <c r="A4637" i="1" s="1"/>
  <c r="A4642" i="1" a="1"/>
  <c r="A4642" i="1" s="1"/>
  <c r="A4648" i="1" a="1"/>
  <c r="A4648" i="1" s="1"/>
  <c r="A4653" i="1" a="1"/>
  <c r="A4653" i="1" s="1"/>
  <c r="A4659" i="1" a="1"/>
  <c r="A4659" i="1" s="1"/>
  <c r="A4664" i="1" a="1"/>
  <c r="A4664" i="1" s="1"/>
  <c r="A4675" i="1" a="1"/>
  <c r="A4675" i="1" s="1"/>
  <c r="A4686" i="1" a="1"/>
  <c r="A4686" i="1" s="1"/>
  <c r="A4702" i="1" a="1"/>
  <c r="A4702" i="1" s="1"/>
  <c r="A4713" i="1" a="1"/>
  <c r="A4713" i="1" s="1"/>
  <c r="A4719" i="1" a="1"/>
  <c r="A4719" i="1" s="1"/>
  <c r="A4724" i="1" a="1"/>
  <c r="A4724" i="1" s="1"/>
  <c r="A4729" i="1" a="1"/>
  <c r="A4729" i="1" s="1"/>
  <c r="A4734" i="1" a="1"/>
  <c r="A4734" i="1" s="1"/>
  <c r="A4755" i="1" a="1"/>
  <c r="A4755" i="1" s="1"/>
  <c r="A4760" i="1" a="1"/>
  <c r="A4760" i="1" s="1"/>
  <c r="A4765" i="1" a="1"/>
  <c r="A4765" i="1" s="1"/>
  <c r="A4770" i="1" a="1"/>
  <c r="A4770" i="1" s="1"/>
  <c r="A4775" i="1" a="1"/>
  <c r="A4775" i="1" s="1"/>
  <c r="A4790" i="1" a="1"/>
  <c r="A4790" i="1" s="1"/>
  <c r="A4796" i="1" a="1"/>
  <c r="A4796" i="1" s="1"/>
  <c r="A4801" i="1" a="1"/>
  <c r="A4801" i="1" s="1"/>
  <c r="A4816" i="1" a="1"/>
  <c r="A4816" i="1" s="1"/>
  <c r="A4821" i="1" a="1"/>
  <c r="A4821" i="1" s="1"/>
  <c r="A4827" i="1" a="1"/>
  <c r="A4827" i="1" s="1"/>
  <c r="A4842" i="1" a="1"/>
  <c r="A4842" i="1" s="1"/>
  <c r="A4847" i="1" a="1"/>
  <c r="A4847" i="1" s="1"/>
  <c r="A4852" i="1" a="1"/>
  <c r="A4852" i="1" s="1"/>
  <c r="A4857" i="1" a="1"/>
  <c r="A4857" i="1" s="1"/>
  <c r="A4863" i="1" a="1"/>
  <c r="A4863" i="1" s="1"/>
  <c r="A4868" i="1" a="1"/>
  <c r="A4868" i="1" s="1"/>
  <c r="A4873" i="1" a="1"/>
  <c r="A4873" i="1" s="1"/>
  <c r="A4879" i="1" a="1"/>
  <c r="A4879" i="1" s="1"/>
  <c r="A4884" i="1" a="1"/>
  <c r="A4884" i="1" s="1"/>
  <c r="A4889" i="1" a="1"/>
  <c r="A4889" i="1" s="1"/>
  <c r="A4894" i="1" a="1"/>
  <c r="A4894" i="1" s="1"/>
  <c r="A4901" i="1" a="1"/>
  <c r="A4901" i="1" s="1"/>
  <c r="A4908" i="1" a="1"/>
  <c r="A4908" i="1" s="1"/>
  <c r="A4913" i="1" a="1"/>
  <c r="A4913" i="1" s="1"/>
  <c r="A4918" i="1" a="1"/>
  <c r="A4918" i="1" s="1"/>
  <c r="A4928" i="1" a="1"/>
  <c r="A4928" i="1" s="1"/>
  <c r="A4933" i="1" a="1"/>
  <c r="A4933" i="1" s="1"/>
  <c r="A4943" i="1" a="1"/>
  <c r="A4943" i="1" s="1"/>
  <c r="A4949" i="1" a="1"/>
  <c r="A4949" i="1" s="1"/>
  <c r="A4959" i="1" a="1"/>
  <c r="A4959" i="1" s="1"/>
  <c r="A4964" i="1" a="1"/>
  <c r="A4964" i="1" s="1"/>
  <c r="A4974" i="1" a="1"/>
  <c r="A4974" i="1" s="1"/>
  <c r="A4979" i="1" a="1"/>
  <c r="A4979" i="1" s="1"/>
  <c r="A4990" i="1" a="1"/>
  <c r="A4990" i="1" s="1"/>
  <c r="A5000" i="1" a="1"/>
  <c r="A5000" i="1" s="1"/>
  <c r="A5005" i="1" a="1"/>
  <c r="A5005" i="1" s="1"/>
  <c r="A5010" i="1" a="1"/>
  <c r="A5010" i="1" s="1"/>
  <c r="A5015" i="1" a="1"/>
  <c r="A5015" i="1" s="1"/>
  <c r="A5030" i="1" a="1"/>
  <c r="A5030" i="1" s="1"/>
  <c r="A5036" i="1" a="1"/>
  <c r="A5036" i="1" s="1"/>
  <c r="A5046" i="1" a="1"/>
  <c r="A5046" i="1" s="1"/>
  <c r="A5051" i="1" a="1"/>
  <c r="A5051" i="1" s="1"/>
  <c r="A5061" i="1" a="1"/>
  <c r="A5061" i="1" s="1"/>
  <c r="A5073" i="1" a="1"/>
  <c r="A5073" i="1" s="1"/>
  <c r="A5079" i="1" a="1"/>
  <c r="A5079" i="1" s="1"/>
  <c r="A5086" i="1" a="1"/>
  <c r="A5086" i="1" s="1"/>
  <c r="A5092" i="1" a="1"/>
  <c r="A5092" i="1" s="1"/>
  <c r="A5105" i="1" a="1"/>
  <c r="A5105" i="1" s="1"/>
  <c r="A5111" i="1" a="1"/>
  <c r="A5111" i="1" s="1"/>
  <c r="A5118" i="1" a="1"/>
  <c r="A5118" i="1" s="1"/>
  <c r="A5125" i="1" a="1"/>
  <c r="A5125" i="1" s="1"/>
  <c r="A5133" i="1" a="1"/>
  <c r="A5133" i="1" s="1"/>
  <c r="A5141" i="1" a="1"/>
  <c r="A5141" i="1" s="1"/>
  <c r="A5149" i="1" a="1"/>
  <c r="A5149" i="1" s="1"/>
  <c r="A5157" i="1" a="1"/>
  <c r="A5157" i="1" s="1"/>
  <c r="A5165" i="1" a="1"/>
  <c r="A5165" i="1" s="1"/>
  <c r="A5173" i="1" a="1"/>
  <c r="A5173" i="1" s="1"/>
  <c r="A5181" i="1" a="1"/>
  <c r="A5181" i="1" s="1"/>
  <c r="A5189" i="1" a="1"/>
  <c r="A5189" i="1" s="1"/>
  <c r="A5197" i="1" a="1"/>
  <c r="A5197" i="1" s="1"/>
  <c r="A5205" i="1" a="1"/>
  <c r="A5205" i="1" s="1"/>
  <c r="A5213" i="1" a="1"/>
  <c r="A5213" i="1" s="1"/>
  <c r="A5221" i="1" a="1"/>
  <c r="A5221" i="1" s="1"/>
  <c r="A5229" i="1" a="1"/>
  <c r="A5229" i="1" s="1"/>
  <c r="A5237" i="1" a="1"/>
  <c r="A5237" i="1" s="1"/>
  <c r="A5245" i="1" a="1"/>
  <c r="A5245" i="1" s="1"/>
  <c r="A5253" i="1" a="1"/>
  <c r="A5253" i="1" s="1"/>
  <c r="A5261" i="1" a="1"/>
  <c r="A5261" i="1" s="1"/>
  <c r="A5269" i="1" a="1"/>
  <c r="A5269" i="1" s="1"/>
  <c r="A5277" i="1" a="1"/>
  <c r="A5277" i="1" s="1"/>
  <c r="A5285" i="1" a="1"/>
  <c r="A5285" i="1" s="1"/>
  <c r="A5293" i="1" a="1"/>
  <c r="A5293" i="1" s="1"/>
  <c r="C4879" i="1" a="1"/>
  <c r="C4879" i="1" s="1"/>
  <c r="C4929" i="1" a="1"/>
  <c r="C4929" i="1" s="1"/>
  <c r="C4981" i="1" a="1"/>
  <c r="C4981" i="1" s="1"/>
  <c r="C5065" i="1" a="1"/>
  <c r="C5065" i="1" s="1"/>
  <c r="C5117" i="1" a="1"/>
  <c r="C5117" i="1" s="1"/>
  <c r="C5181" i="1" a="1"/>
  <c r="C5181" i="1" s="1"/>
  <c r="C5245" i="1" a="1"/>
  <c r="C5245" i="1" s="1"/>
  <c r="A2666" i="1" a="1"/>
  <c r="A2666" i="1" s="1"/>
  <c r="A2730" i="1" a="1"/>
  <c r="A2730" i="1" s="1"/>
  <c r="A2794" i="1" a="1"/>
  <c r="A2794" i="1" s="1"/>
  <c r="A2858" i="1" a="1"/>
  <c r="A2858" i="1" s="1"/>
  <c r="A2919" i="1" a="1"/>
  <c r="A2919" i="1" s="1"/>
  <c r="A2969" i="1" a="1"/>
  <c r="A2969" i="1" s="1"/>
  <c r="A3017" i="1" a="1"/>
  <c r="A3017" i="1" s="1"/>
  <c r="A3061" i="1" a="1"/>
  <c r="A3061" i="1" s="1"/>
  <c r="A3148" i="1" a="1"/>
  <c r="A3148" i="1" s="1"/>
  <c r="A3235" i="1" a="1"/>
  <c r="A3235" i="1" s="1"/>
  <c r="A3279" i="1" a="1"/>
  <c r="A3279" i="1" s="1"/>
  <c r="A3409" i="1" a="1"/>
  <c r="A3409" i="1" s="1"/>
  <c r="A3450" i="1" a="1"/>
  <c r="A3450" i="1" s="1"/>
  <c r="A3492" i="1" a="1"/>
  <c r="A3492" i="1" s="1"/>
  <c r="A3517" i="1" a="1"/>
  <c r="A3517" i="1" s="1"/>
  <c r="A3544" i="1" a="1"/>
  <c r="A3544" i="1" s="1"/>
  <c r="A3558" i="1" a="1"/>
  <c r="A3558" i="1" s="1"/>
  <c r="A3573" i="1" a="1"/>
  <c r="A3573" i="1" s="1"/>
  <c r="A3612" i="1" a="1"/>
  <c r="A3612" i="1" s="1"/>
  <c r="A3624" i="1" a="1"/>
  <c r="A3624" i="1" s="1"/>
  <c r="A3650" i="1" a="1"/>
  <c r="A3650" i="1" s="1"/>
  <c r="A3663" i="1" a="1"/>
  <c r="A3663" i="1" s="1"/>
  <c r="A3676" i="1" a="1"/>
  <c r="A3676" i="1" s="1"/>
  <c r="A3688" i="1" a="1"/>
  <c r="A3688" i="1" s="1"/>
  <c r="A3714" i="1" a="1"/>
  <c r="A3714" i="1" s="1"/>
  <c r="A3727" i="1" a="1"/>
  <c r="A3727" i="1" s="1"/>
  <c r="A3740" i="1" a="1"/>
  <c r="A3740" i="1" s="1"/>
  <c r="A3761" i="1" a="1"/>
  <c r="A3761" i="1" s="1"/>
  <c r="A3772" i="1" a="1"/>
  <c r="A3772" i="1" s="1"/>
  <c r="A3779" i="1" a="1"/>
  <c r="A3779" i="1" s="1"/>
  <c r="A3785" i="1" a="1"/>
  <c r="A3785" i="1" s="1"/>
  <c r="A3798" i="1" a="1"/>
  <c r="A3798" i="1" s="1"/>
  <c r="A3805" i="1" a="1"/>
  <c r="A3805" i="1" s="1"/>
  <c r="A3811" i="1" a="1"/>
  <c r="A3811" i="1" s="1"/>
  <c r="A3817" i="1" a="1"/>
  <c r="A3817" i="1" s="1"/>
  <c r="A3830" i="1" a="1"/>
  <c r="A3830" i="1" s="1"/>
  <c r="A3837" i="1" a="1"/>
  <c r="A3837" i="1" s="1"/>
  <c r="A3843" i="1" a="1"/>
  <c r="A3843" i="1" s="1"/>
  <c r="A3849" i="1" a="1"/>
  <c r="A3849" i="1" s="1"/>
  <c r="A3862" i="1" a="1"/>
  <c r="A3862" i="1" s="1"/>
  <c r="A3869" i="1" a="1"/>
  <c r="A3869" i="1" s="1"/>
  <c r="A3875" i="1" a="1"/>
  <c r="A3875" i="1" s="1"/>
  <c r="A3881" i="1" a="1"/>
  <c r="A3881" i="1" s="1"/>
  <c r="A3894" i="1" a="1"/>
  <c r="A3894" i="1" s="1"/>
  <c r="A3901" i="1" a="1"/>
  <c r="A3901" i="1" s="1"/>
  <c r="A3907" i="1" a="1"/>
  <c r="A3907" i="1" s="1"/>
  <c r="A3913" i="1" a="1"/>
  <c r="A3913" i="1" s="1"/>
  <c r="A3926" i="1" a="1"/>
  <c r="A3926" i="1" s="1"/>
  <c r="A3933" i="1" a="1"/>
  <c r="A3933" i="1" s="1"/>
  <c r="A3939" i="1" a="1"/>
  <c r="A3939" i="1" s="1"/>
  <c r="A3945" i="1" a="1"/>
  <c r="A3945" i="1" s="1"/>
  <c r="A3950" i="1" a="1"/>
  <c r="A3950" i="1" s="1"/>
  <c r="A3964" i="1" a="1"/>
  <c r="A3964" i="1" s="1"/>
  <c r="A3984" i="1" a="1"/>
  <c r="A3984" i="1" s="1"/>
  <c r="A3991" i="1" a="1"/>
  <c r="A3991" i="1" s="1"/>
  <c r="A3996" i="1" a="1"/>
  <c r="A3996" i="1" s="1"/>
  <c r="A4003" i="1" a="1"/>
  <c r="A4003" i="1" s="1"/>
  <c r="A4009" i="1" a="1"/>
  <c r="A4009" i="1" s="1"/>
  <c r="A4015" i="1" a="1"/>
  <c r="A4015" i="1" s="1"/>
  <c r="A4023" i="1" a="1"/>
  <c r="A4023" i="1" s="1"/>
  <c r="A4031" i="1" a="1"/>
  <c r="A4031" i="1" s="1"/>
  <c r="A4045" i="1" a="1"/>
  <c r="A4045" i="1" s="1"/>
  <c r="A4052" i="1" a="1"/>
  <c r="A4052" i="1" s="1"/>
  <c r="A4060" i="1" a="1"/>
  <c r="A4060" i="1" s="1"/>
  <c r="A4068" i="1" a="1"/>
  <c r="A4068" i="1" s="1"/>
  <c r="A4081" i="1" a="1"/>
  <c r="A4081" i="1" s="1"/>
  <c r="A4089" i="1" a="1"/>
  <c r="A4089" i="1" s="1"/>
  <c r="A4097" i="1" a="1"/>
  <c r="A4097" i="1" s="1"/>
  <c r="A4105" i="1" a="1"/>
  <c r="A4105" i="1" s="1"/>
  <c r="A4111" i="1" a="1"/>
  <c r="A4111" i="1" s="1"/>
  <c r="A4118" i="1" a="1"/>
  <c r="A4118" i="1" s="1"/>
  <c r="A4125" i="1" a="1"/>
  <c r="A4125" i="1" s="1"/>
  <c r="A4131" i="1" a="1"/>
  <c r="A4131" i="1" s="1"/>
  <c r="A4139" i="1" a="1"/>
  <c r="A4139" i="1" s="1"/>
  <c r="A4151" i="1" a="1"/>
  <c r="A4151" i="1" s="1"/>
  <c r="A4158" i="1" a="1"/>
  <c r="A4158" i="1" s="1"/>
  <c r="A4163" i="1" a="1"/>
  <c r="A4163" i="1" s="1"/>
  <c r="A4171" i="1" a="1"/>
  <c r="A4171" i="1" s="1"/>
  <c r="A4183" i="1" a="1"/>
  <c r="A4183" i="1" s="1"/>
  <c r="A4190" i="1" a="1"/>
  <c r="A4190" i="1" s="1"/>
  <c r="A4195" i="1" a="1"/>
  <c r="A4195" i="1" s="1"/>
  <c r="A4203" i="1" a="1"/>
  <c r="A4203" i="1" s="1"/>
  <c r="A4215" i="1" a="1"/>
  <c r="A4215" i="1" s="1"/>
  <c r="A4222" i="1" a="1"/>
  <c r="A4222" i="1" s="1"/>
  <c r="A4227" i="1" a="1"/>
  <c r="A4227" i="1" s="1"/>
  <c r="A4235" i="1" a="1"/>
  <c r="A4235" i="1" s="1"/>
  <c r="A4247" i="1" a="1"/>
  <c r="A4247" i="1" s="1"/>
  <c r="A4254" i="1" a="1"/>
  <c r="A4254" i="1" s="1"/>
  <c r="A4259" i="1" a="1"/>
  <c r="A4259" i="1" s="1"/>
  <c r="A4267" i="1" a="1"/>
  <c r="A4267" i="1" s="1"/>
  <c r="A4279" i="1" a="1"/>
  <c r="A4279" i="1" s="1"/>
  <c r="A4286" i="1" a="1"/>
  <c r="A4286" i="1" s="1"/>
  <c r="A4291" i="1" a="1"/>
  <c r="A4291" i="1" s="1"/>
  <c r="A4299" i="1" a="1"/>
  <c r="A4299" i="1" s="1"/>
  <c r="A4310" i="1" a="1"/>
  <c r="A4310" i="1" s="1"/>
  <c r="A4317" i="1" a="1"/>
  <c r="A4317" i="1" s="1"/>
  <c r="A4330" i="1" a="1"/>
  <c r="A4330" i="1" s="1"/>
  <c r="A4336" i="1" a="1"/>
  <c r="A4336" i="1" s="1"/>
  <c r="A4346" i="1" a="1"/>
  <c r="A4346" i="1" s="1"/>
  <c r="A4351" i="1" a="1"/>
  <c r="A4351" i="1" s="1"/>
  <c r="A4370" i="1" a="1"/>
  <c r="A4370" i="1" s="1"/>
  <c r="A4375" i="1" a="1"/>
  <c r="A4375" i="1" s="1"/>
  <c r="A4385" i="1" a="1"/>
  <c r="A4385" i="1" s="1"/>
  <c r="A4400" i="1" a="1"/>
  <c r="A4400" i="1" s="1"/>
  <c r="A4405" i="1" a="1"/>
  <c r="A4405" i="1" s="1"/>
  <c r="A4411" i="1" a="1"/>
  <c r="A4411" i="1" s="1"/>
  <c r="A4417" i="1" a="1"/>
  <c r="A4417" i="1" s="1"/>
  <c r="A4422" i="1" a="1"/>
  <c r="A4422" i="1" s="1"/>
  <c r="A4434" i="1" a="1"/>
  <c r="A4434" i="1" s="1"/>
  <c r="A4440" i="1" a="1"/>
  <c r="A4440" i="1" s="1"/>
  <c r="A4446" i="1" a="1"/>
  <c r="A4446" i="1" s="1"/>
  <c r="A4457" i="1" a="1"/>
  <c r="A4457" i="1" s="1"/>
  <c r="A4469" i="1" a="1"/>
  <c r="A4469" i="1" s="1"/>
  <c r="A4475" i="1" a="1"/>
  <c r="A4475" i="1" s="1"/>
  <c r="A4480" i="1" a="1"/>
  <c r="A4480" i="1" s="1"/>
  <c r="A4492" i="1" a="1"/>
  <c r="A4492" i="1" s="1"/>
  <c r="A4503" i="1" a="1"/>
  <c r="A4503" i="1" s="1"/>
  <c r="A4514" i="1" a="1"/>
  <c r="A4514" i="1" s="1"/>
  <c r="A4519" i="1" a="1"/>
  <c r="A4519" i="1" s="1"/>
  <c r="A4534" i="1" a="1"/>
  <c r="A4534" i="1" s="1"/>
  <c r="A4540" i="1" a="1"/>
  <c r="A4540" i="1" s="1"/>
  <c r="A4545" i="1" a="1"/>
  <c r="A4545" i="1" s="1"/>
  <c r="A4560" i="1" a="1"/>
  <c r="A4560" i="1" s="1"/>
  <c r="A4565" i="1" a="1"/>
  <c r="A4565" i="1" s="1"/>
  <c r="A4571" i="1" a="1"/>
  <c r="A4571" i="1" s="1"/>
  <c r="A4586" i="1" a="1"/>
  <c r="A4586" i="1" s="1"/>
  <c r="A4591" i="1" a="1"/>
  <c r="A4591" i="1" s="1"/>
  <c r="A4596" i="1" a="1"/>
  <c r="A4596" i="1" s="1"/>
  <c r="A4601" i="1" a="1"/>
  <c r="A4601" i="1" s="1"/>
  <c r="A4606" i="1" a="1"/>
  <c r="A4606" i="1" s="1"/>
  <c r="A4627" i="1" a="1"/>
  <c r="A4627" i="1" s="1"/>
  <c r="A4632" i="1" a="1"/>
  <c r="A4632" i="1" s="1"/>
  <c r="A4643" i="1" a="1"/>
  <c r="A4643" i="1" s="1"/>
  <c r="A4654" i="1" a="1"/>
  <c r="A4654" i="1" s="1"/>
  <c r="A4670" i="1" a="1"/>
  <c r="A4670" i="1" s="1"/>
  <c r="A4681" i="1" a="1"/>
  <c r="A4681" i="1" s="1"/>
  <c r="A4687" i="1" a="1"/>
  <c r="A4687" i="1" s="1"/>
  <c r="A4692" i="1" a="1"/>
  <c r="A4692" i="1" s="1"/>
  <c r="A4697" i="1" a="1"/>
  <c r="A4697" i="1" s="1"/>
  <c r="A4703" i="1" a="1"/>
  <c r="A4703" i="1" s="1"/>
  <c r="A4708" i="1" a="1"/>
  <c r="A4708" i="1" s="1"/>
  <c r="A4714" i="1" a="1"/>
  <c r="A4714" i="1" s="1"/>
  <c r="A4730" i="1" a="1"/>
  <c r="A4730" i="1" s="1"/>
  <c r="A4735" i="1" a="1"/>
  <c r="A4735" i="1" s="1"/>
  <c r="A4740" i="1" a="1"/>
  <c r="A4740" i="1" s="1"/>
  <c r="A4745" i="1" a="1"/>
  <c r="A4745" i="1" s="1"/>
  <c r="A4750" i="1" a="1"/>
  <c r="A4750" i="1" s="1"/>
  <c r="A4771" i="1" a="1"/>
  <c r="A4771" i="1" s="1"/>
  <c r="A4776" i="1" a="1"/>
  <c r="A4776" i="1" s="1"/>
  <c r="A4781" i="1" a="1"/>
  <c r="A4781" i="1" s="1"/>
  <c r="A4786" i="1" a="1"/>
  <c r="A4786" i="1" s="1"/>
  <c r="A4791" i="1" a="1"/>
  <c r="A4791" i="1" s="1"/>
  <c r="A4806" i="1" a="1"/>
  <c r="A4806" i="1" s="1"/>
  <c r="A4812" i="1" a="1"/>
  <c r="A4812" i="1" s="1"/>
  <c r="A4817" i="1" a="1"/>
  <c r="A4817" i="1" s="1"/>
  <c r="A4832" i="1" a="1"/>
  <c r="A4832" i="1" s="1"/>
  <c r="A4837" i="1" a="1"/>
  <c r="A4837" i="1" s="1"/>
  <c r="A4843" i="1" a="1"/>
  <c r="A4843" i="1" s="1"/>
  <c r="A4858" i="1" a="1"/>
  <c r="A4858" i="1" s="1"/>
  <c r="A4874" i="1" a="1"/>
  <c r="A4874" i="1" s="1"/>
  <c r="A4890" i="1" a="1"/>
  <c r="A4890" i="1" s="1"/>
  <c r="A4895" i="1" a="1"/>
  <c r="A4895" i="1" s="1"/>
  <c r="A4919" i="1" a="1"/>
  <c r="A4919" i="1" s="1"/>
  <c r="A4924" i="1" a="1"/>
  <c r="A4924" i="1" s="1"/>
  <c r="A4939" i="1" a="1"/>
  <c r="A4939" i="1" s="1"/>
  <c r="A4944" i="1" a="1"/>
  <c r="A4944" i="1" s="1"/>
  <c r="A4954" i="1" a="1"/>
  <c r="A4954" i="1" s="1"/>
  <c r="A4960" i="1" a="1"/>
  <c r="A4960" i="1" s="1"/>
  <c r="A4970" i="1" a="1"/>
  <c r="A4970" i="1" s="1"/>
  <c r="A4980" i="1" a="1"/>
  <c r="A4980" i="1" s="1"/>
  <c r="A4985" i="1" a="1"/>
  <c r="A4985" i="1" s="1"/>
  <c r="A4995" i="1" a="1"/>
  <c r="A4995" i="1" s="1"/>
  <c r="A5001" i="1" a="1"/>
  <c r="A5001" i="1" s="1"/>
  <c r="A5016" i="1" a="1"/>
  <c r="A5016" i="1" s="1"/>
  <c r="A5021" i="1" a="1"/>
  <c r="A5021" i="1" s="1"/>
  <c r="A5026" i="1" a="1"/>
  <c r="A5026" i="1" s="1"/>
  <c r="A5031" i="1" a="1"/>
  <c r="A5031" i="1" s="1"/>
  <c r="A5041" i="1" a="1"/>
  <c r="A5041" i="1" s="1"/>
  <c r="A5052" i="1" a="1"/>
  <c r="A5052" i="1" s="1"/>
  <c r="A5057" i="1" a="1"/>
  <c r="A5057" i="1" s="1"/>
  <c r="A5062" i="1" a="1"/>
  <c r="A5062" i="1" s="1"/>
  <c r="A5067" i="1" a="1"/>
  <c r="A5067" i="1" s="1"/>
  <c r="A5074" i="1" a="1"/>
  <c r="A5074" i="1" s="1"/>
  <c r="A5080" i="1" a="1"/>
  <c r="A5080" i="1" s="1"/>
  <c r="A5093" i="1" a="1"/>
  <c r="A5093" i="1" s="1"/>
  <c r="A5099" i="1" a="1"/>
  <c r="A5099" i="1" s="1"/>
  <c r="A5106" i="1" a="1"/>
  <c r="A5106" i="1" s="1"/>
  <c r="A5112" i="1" a="1"/>
  <c r="A5112" i="1" s="1"/>
  <c r="A5126" i="1" a="1"/>
  <c r="A5126" i="1" s="1"/>
  <c r="A5134" i="1" a="1"/>
  <c r="A5134" i="1" s="1"/>
  <c r="A5142" i="1" a="1"/>
  <c r="A5142" i="1" s="1"/>
  <c r="A5150" i="1" a="1"/>
  <c r="A5150" i="1" s="1"/>
  <c r="A5158" i="1" a="1"/>
  <c r="A5158" i="1" s="1"/>
  <c r="A5166" i="1" a="1"/>
  <c r="A5166" i="1" s="1"/>
  <c r="A5174" i="1" a="1"/>
  <c r="A5174" i="1" s="1"/>
  <c r="A5182" i="1" a="1"/>
  <c r="A5182" i="1" s="1"/>
  <c r="A5190" i="1" a="1"/>
  <c r="A5190" i="1" s="1"/>
  <c r="A5198" i="1" a="1"/>
  <c r="A5198" i="1" s="1"/>
  <c r="A5206" i="1" a="1"/>
  <c r="A5206" i="1" s="1"/>
  <c r="A5214" i="1" a="1"/>
  <c r="A5214" i="1" s="1"/>
  <c r="A5222" i="1" a="1"/>
  <c r="A5222" i="1" s="1"/>
  <c r="A5230" i="1" a="1"/>
  <c r="A5230" i="1" s="1"/>
  <c r="A5238" i="1" a="1"/>
  <c r="A5238" i="1" s="1"/>
  <c r="A5246" i="1" a="1"/>
  <c r="A5246" i="1" s="1"/>
  <c r="A5254" i="1" a="1"/>
  <c r="A5254" i="1" s="1"/>
  <c r="A5262" i="1" a="1"/>
  <c r="A5262" i="1" s="1"/>
  <c r="A5270" i="1" a="1"/>
  <c r="A5270" i="1" s="1"/>
  <c r="A5278" i="1" a="1"/>
  <c r="A5278" i="1" s="1"/>
  <c r="A5286" i="1" a="1"/>
  <c r="A5286" i="1" s="1"/>
  <c r="A4849" i="1" a="1"/>
  <c r="A4849" i="1" s="1"/>
  <c r="A4935" i="1" a="1"/>
  <c r="A4935" i="1" s="1"/>
  <c r="A4976" i="1" a="1"/>
  <c r="A4976" i="1" s="1"/>
  <c r="A5017" i="1" a="1"/>
  <c r="A5017" i="1" s="1"/>
  <c r="A5058" i="1" a="1"/>
  <c r="A5058" i="1" s="1"/>
  <c r="A5107" i="1" a="1"/>
  <c r="A5107" i="1" s="1"/>
  <c r="A5168" i="1" a="1"/>
  <c r="A5168" i="1" s="1"/>
  <c r="A5232" i="1" a="1"/>
  <c r="A5232" i="1" s="1"/>
  <c r="A4897" i="1" a="1"/>
  <c r="A4897" i="1" s="1"/>
  <c r="A5063" i="1" a="1"/>
  <c r="A5063" i="1" s="1"/>
  <c r="A5114" i="1" a="1"/>
  <c r="A5114" i="1" s="1"/>
  <c r="A5176" i="1" a="1"/>
  <c r="A5176" i="1" s="1"/>
  <c r="A5240" i="1" a="1"/>
  <c r="A5240" i="1" s="1"/>
  <c r="A4903" i="1" a="1"/>
  <c r="A4903" i="1" s="1"/>
  <c r="A4945" i="1" a="1"/>
  <c r="A4945" i="1" s="1"/>
  <c r="A4986" i="1" a="1"/>
  <c r="A4986" i="1" s="1"/>
  <c r="A5027" i="1" a="1"/>
  <c r="A5027" i="1" s="1"/>
  <c r="A5069" i="1" a="1"/>
  <c r="A5069" i="1" s="1"/>
  <c r="A5120" i="1" a="1"/>
  <c r="A5120" i="1" s="1"/>
  <c r="A5184" i="1" a="1"/>
  <c r="A5184" i="1" s="1"/>
  <c r="A5248" i="1" a="1"/>
  <c r="A5248" i="1" s="1"/>
  <c r="A4865" i="1" a="1"/>
  <c r="A4865" i="1" s="1"/>
  <c r="A4992" i="1" a="1"/>
  <c r="A4992" i="1" s="1"/>
  <c r="A5033" i="1" a="1"/>
  <c r="A5033" i="1" s="1"/>
  <c r="A5075" i="1" a="1"/>
  <c r="A5075" i="1" s="1"/>
  <c r="A5128" i="1" a="1"/>
  <c r="A5128" i="1" s="1"/>
  <c r="A5192" i="1" a="1"/>
  <c r="A5192" i="1" s="1"/>
  <c r="A5256" i="1" a="1"/>
  <c r="A5256" i="1" s="1"/>
  <c r="A4915" i="1" a="1"/>
  <c r="A4915" i="1" s="1"/>
  <c r="A4956" i="1" a="1"/>
  <c r="A4956" i="1" s="1"/>
  <c r="A5082" i="1" a="1"/>
  <c r="A5082" i="1" s="1"/>
  <c r="A5136" i="1" a="1"/>
  <c r="A5136" i="1" s="1"/>
  <c r="A5200" i="1" a="1"/>
  <c r="A5200" i="1" s="1"/>
  <c r="A5264" i="1" a="1"/>
  <c r="A5264" i="1" s="1"/>
  <c r="A4876" i="1" a="1"/>
  <c r="A4876" i="1" s="1"/>
  <c r="A4920" i="1" a="1"/>
  <c r="A4920" i="1" s="1"/>
  <c r="A4961" i="1" a="1"/>
  <c r="A4961" i="1" s="1"/>
  <c r="A5002" i="1" a="1"/>
  <c r="A5002" i="1" s="1"/>
  <c r="A5088" i="1" a="1"/>
  <c r="A5088" i="1" s="1"/>
  <c r="A5144" i="1" a="1"/>
  <c r="A5144" i="1" s="1"/>
  <c r="A5208" i="1" a="1"/>
  <c r="A5208" i="1" s="1"/>
  <c r="A5272" i="1" a="1"/>
  <c r="A5272" i="1" s="1"/>
  <c r="A4881" i="1" a="1"/>
  <c r="A4881" i="1" s="1"/>
  <c r="A4925" i="1" a="1"/>
  <c r="A4925" i="1" s="1"/>
  <c r="A5048" i="1" a="1"/>
  <c r="A5048" i="1" s="1"/>
  <c r="A5152" i="1" a="1"/>
  <c r="A5152" i="1" s="1"/>
  <c r="A5216" i="1" a="1"/>
  <c r="A5216" i="1" s="1"/>
  <c r="A5280" i="1" a="1"/>
  <c r="A5280" i="1" s="1"/>
  <c r="A4930" i="1" a="1"/>
  <c r="A4930" i="1" s="1"/>
  <c r="A4971" i="1" a="1"/>
  <c r="A4971" i="1" s="1"/>
  <c r="A5012" i="1" a="1"/>
  <c r="A5012" i="1" s="1"/>
  <c r="A5053" i="1" a="1"/>
  <c r="A5053" i="1" s="1"/>
  <c r="A5101" i="1" a="1"/>
  <c r="A5101" i="1" s="1"/>
  <c r="A5160" i="1" a="1"/>
  <c r="A5160" i="1" s="1"/>
  <c r="A5224" i="1" a="1"/>
  <c r="A5224" i="1" s="1"/>
  <c r="A5288" i="1" a="1"/>
  <c r="A5288" i="1" s="1"/>
  <c r="A2652" i="1" a="1"/>
  <c r="A2652" i="1" s="1"/>
  <c r="E2652" i="1" a="1"/>
  <c r="E2652" i="1" s="1"/>
  <c r="F2652" i="1" s="1"/>
  <c r="C2652" i="1" a="1"/>
  <c r="C2652" i="1" s="1"/>
  <c r="D2652" i="1" s="1"/>
  <c r="F2653" i="1" l="1"/>
  <c r="F2654" i="1" s="1"/>
  <c r="F2655" i="1" s="1"/>
  <c r="F2656" i="1" s="1"/>
  <c r="F2657" i="1" s="1"/>
  <c r="F2658" i="1" s="1"/>
  <c r="F2659" i="1" s="1"/>
  <c r="F2660" i="1" s="1"/>
  <c r="F2661" i="1" s="1"/>
  <c r="F2662" i="1" s="1"/>
  <c r="F2663" i="1" s="1"/>
  <c r="F2664" i="1" s="1"/>
  <c r="F2665" i="1" s="1"/>
  <c r="F2666" i="1" s="1"/>
  <c r="F2667" i="1" s="1"/>
  <c r="F2668" i="1" s="1"/>
  <c r="F2669" i="1" s="1"/>
  <c r="F2670" i="1" s="1"/>
  <c r="F2671" i="1" s="1"/>
  <c r="F2672" i="1" s="1"/>
  <c r="F2673" i="1" s="1"/>
  <c r="F2674" i="1" s="1"/>
  <c r="F2675" i="1" s="1"/>
  <c r="F2676" i="1" s="1"/>
  <c r="F2677" i="1" s="1"/>
  <c r="F2678" i="1" s="1"/>
  <c r="F2679" i="1" s="1"/>
  <c r="F2680" i="1" s="1"/>
  <c r="F2681" i="1" s="1"/>
  <c r="F2682" i="1" s="1"/>
  <c r="F2683" i="1" s="1"/>
  <c r="F2684" i="1" s="1"/>
  <c r="F2685" i="1" s="1"/>
  <c r="F2686" i="1" s="1"/>
  <c r="F2687" i="1" s="1"/>
  <c r="F2688" i="1" s="1"/>
  <c r="F2689" i="1" s="1"/>
  <c r="F2690" i="1" s="1"/>
  <c r="F2691" i="1" s="1"/>
  <c r="F2692" i="1" s="1"/>
  <c r="F2693" i="1" s="1"/>
  <c r="F2694" i="1" s="1"/>
  <c r="F2695" i="1" s="1"/>
  <c r="F2696" i="1" s="1"/>
  <c r="F2697" i="1" s="1"/>
  <c r="F2698" i="1" s="1"/>
  <c r="F2699" i="1" s="1"/>
  <c r="F2700" i="1" s="1"/>
  <c r="F2701" i="1" s="1"/>
  <c r="F2702" i="1" s="1"/>
  <c r="F2703" i="1" s="1"/>
  <c r="F2704" i="1" s="1"/>
  <c r="F2705" i="1" s="1"/>
  <c r="F2706" i="1" s="1"/>
  <c r="F2707" i="1" s="1"/>
  <c r="F2708" i="1" s="1"/>
  <c r="F2709" i="1" s="1"/>
  <c r="F2710" i="1" s="1"/>
  <c r="F2711" i="1" s="1"/>
  <c r="F2712" i="1" s="1"/>
  <c r="F2713" i="1" s="1"/>
  <c r="F2714" i="1" s="1"/>
  <c r="F2715" i="1" s="1"/>
  <c r="F2716" i="1" s="1"/>
  <c r="F2717" i="1" s="1"/>
  <c r="F2718" i="1" s="1"/>
  <c r="F2719" i="1" s="1"/>
  <c r="F2720" i="1" s="1"/>
  <c r="F2721" i="1" s="1"/>
  <c r="F2722" i="1" s="1"/>
  <c r="F2723" i="1" s="1"/>
  <c r="F2724" i="1" s="1"/>
  <c r="F2725" i="1" s="1"/>
  <c r="F2726" i="1" s="1"/>
  <c r="F2727" i="1" s="1"/>
  <c r="F2728" i="1" s="1"/>
  <c r="F2729" i="1" s="1"/>
  <c r="F2730" i="1" s="1"/>
  <c r="F2731" i="1" s="1"/>
  <c r="F2732" i="1" s="1"/>
  <c r="F2733" i="1" s="1"/>
  <c r="F2734" i="1" s="1"/>
  <c r="F2735" i="1" s="1"/>
  <c r="F2736" i="1" s="1"/>
  <c r="F2737" i="1" s="1"/>
  <c r="F2738" i="1" s="1"/>
  <c r="F2739" i="1" s="1"/>
  <c r="F2740" i="1" s="1"/>
  <c r="F2741" i="1" s="1"/>
  <c r="F2742" i="1" s="1"/>
  <c r="F2743" i="1" s="1"/>
  <c r="F2744" i="1" s="1"/>
  <c r="F2745" i="1" s="1"/>
  <c r="F2746" i="1" s="1"/>
  <c r="F2747" i="1" s="1"/>
  <c r="F2748" i="1" s="1"/>
  <c r="F2749" i="1" s="1"/>
  <c r="F2750" i="1" s="1"/>
  <c r="F2751" i="1" s="1"/>
  <c r="F2752" i="1" s="1"/>
  <c r="F2753" i="1" s="1"/>
  <c r="F2754" i="1" s="1"/>
  <c r="F2755" i="1" s="1"/>
  <c r="F2756" i="1" s="1"/>
  <c r="F2757" i="1" s="1"/>
  <c r="F2758" i="1" s="1"/>
  <c r="F2759" i="1" s="1"/>
  <c r="F2760" i="1" s="1"/>
  <c r="F2761" i="1" s="1"/>
  <c r="F2762" i="1" s="1"/>
  <c r="F2763" i="1" s="1"/>
  <c r="F2764" i="1" s="1"/>
  <c r="F2765" i="1" s="1"/>
  <c r="F2766" i="1" s="1"/>
  <c r="F2767" i="1" s="1"/>
  <c r="F2768" i="1" s="1"/>
  <c r="F2769" i="1" s="1"/>
  <c r="F2770" i="1" s="1"/>
  <c r="F2771" i="1" s="1"/>
  <c r="F2772" i="1" s="1"/>
  <c r="F2773" i="1" s="1"/>
  <c r="F2774" i="1" s="1"/>
  <c r="F2775" i="1" s="1"/>
  <c r="F2776" i="1" s="1"/>
  <c r="F2777" i="1" s="1"/>
  <c r="F2778" i="1" s="1"/>
  <c r="F2779" i="1" s="1"/>
  <c r="F2780" i="1" s="1"/>
  <c r="F2781" i="1" s="1"/>
  <c r="F2782" i="1" s="1"/>
  <c r="F2783" i="1" s="1"/>
  <c r="F2784" i="1" s="1"/>
  <c r="F2785" i="1" s="1"/>
  <c r="F2786" i="1" s="1"/>
  <c r="F2787" i="1" s="1"/>
  <c r="F2788" i="1" s="1"/>
  <c r="F2789" i="1" s="1"/>
  <c r="F2790" i="1" s="1"/>
  <c r="F2791" i="1" s="1"/>
  <c r="F2792" i="1" s="1"/>
  <c r="F2793" i="1" s="1"/>
  <c r="F2794" i="1" s="1"/>
  <c r="F2795" i="1" s="1"/>
  <c r="F2796" i="1" s="1"/>
  <c r="F2797" i="1" s="1"/>
  <c r="F2798" i="1" s="1"/>
  <c r="F2799" i="1" s="1"/>
  <c r="F2800" i="1" s="1"/>
  <c r="F2801" i="1" s="1"/>
  <c r="F2802" i="1" s="1"/>
  <c r="F2803" i="1" s="1"/>
  <c r="F2804" i="1" s="1"/>
  <c r="F2805" i="1" s="1"/>
  <c r="F2806" i="1" s="1"/>
  <c r="F2807" i="1" s="1"/>
  <c r="F2808" i="1" s="1"/>
  <c r="F2809" i="1" s="1"/>
  <c r="F2810" i="1" s="1"/>
  <c r="F2811" i="1" s="1"/>
  <c r="F2812" i="1" s="1"/>
  <c r="F2813" i="1" s="1"/>
  <c r="F2814" i="1" s="1"/>
  <c r="F2815" i="1" s="1"/>
  <c r="F2816" i="1" s="1"/>
  <c r="F2817" i="1" s="1"/>
  <c r="F2818" i="1" s="1"/>
  <c r="F2819" i="1" s="1"/>
  <c r="F2820" i="1" s="1"/>
  <c r="F2821" i="1" s="1"/>
  <c r="F2822" i="1" s="1"/>
  <c r="F2823" i="1" s="1"/>
  <c r="F2824" i="1" s="1"/>
  <c r="F2825" i="1" s="1"/>
  <c r="F2826" i="1" s="1"/>
  <c r="F2827" i="1" s="1"/>
  <c r="F2828" i="1" s="1"/>
  <c r="F2829" i="1" s="1"/>
  <c r="F2830" i="1" s="1"/>
  <c r="F2831" i="1" s="1"/>
  <c r="F2832" i="1" s="1"/>
  <c r="F2833" i="1" s="1"/>
  <c r="F2834" i="1" s="1"/>
  <c r="F2835" i="1" s="1"/>
  <c r="F2836" i="1" s="1"/>
  <c r="F2837" i="1" s="1"/>
  <c r="F2838" i="1" s="1"/>
  <c r="F2839" i="1" s="1"/>
  <c r="F2840" i="1" s="1"/>
  <c r="F2841" i="1" s="1"/>
  <c r="F2842" i="1" s="1"/>
  <c r="F2843" i="1" s="1"/>
  <c r="F2844" i="1" s="1"/>
  <c r="F2845" i="1" s="1"/>
  <c r="F2846" i="1" s="1"/>
  <c r="F2847" i="1" s="1"/>
  <c r="F2848" i="1" s="1"/>
  <c r="F2849" i="1" s="1"/>
  <c r="F2850" i="1" s="1"/>
  <c r="F2851" i="1" s="1"/>
  <c r="F2852" i="1" s="1"/>
  <c r="F2853" i="1" s="1"/>
  <c r="F2854" i="1" s="1"/>
  <c r="F2855" i="1" s="1"/>
  <c r="F2856" i="1" s="1"/>
  <c r="F2857" i="1" s="1"/>
  <c r="F2858" i="1" s="1"/>
  <c r="F2859" i="1" s="1"/>
  <c r="F2860" i="1" s="1"/>
  <c r="F2861" i="1" s="1"/>
  <c r="F2862" i="1" s="1"/>
  <c r="F2863" i="1" s="1"/>
  <c r="F2864" i="1" s="1"/>
  <c r="F2865" i="1" s="1"/>
  <c r="F2866" i="1" s="1"/>
  <c r="F2867" i="1" s="1"/>
  <c r="F2868" i="1" s="1"/>
  <c r="F2869" i="1" s="1"/>
  <c r="F2870" i="1" s="1"/>
  <c r="F2871" i="1" s="1"/>
  <c r="F2872" i="1" s="1"/>
  <c r="F2873" i="1" s="1"/>
  <c r="F2874" i="1" s="1"/>
  <c r="F2875" i="1" s="1"/>
  <c r="F2876" i="1" s="1"/>
  <c r="F2877" i="1" s="1"/>
  <c r="F2878" i="1" s="1"/>
  <c r="F2879" i="1" s="1"/>
  <c r="F2880" i="1" s="1"/>
  <c r="F2881" i="1" s="1"/>
  <c r="F2882" i="1" s="1"/>
  <c r="F2883" i="1" s="1"/>
  <c r="F2884" i="1" s="1"/>
  <c r="F2885" i="1" s="1"/>
  <c r="F2886" i="1" s="1"/>
  <c r="F2887" i="1" s="1"/>
  <c r="F2888" i="1" s="1"/>
  <c r="F2889" i="1" s="1"/>
  <c r="F2890" i="1" s="1"/>
  <c r="F2891" i="1" s="1"/>
  <c r="F2892" i="1" s="1"/>
  <c r="F2893" i="1" s="1"/>
  <c r="F2894" i="1" s="1"/>
  <c r="F2895" i="1" s="1"/>
  <c r="F2896" i="1" s="1"/>
  <c r="F2897" i="1" s="1"/>
  <c r="F2898" i="1" s="1"/>
  <c r="F2899" i="1" s="1"/>
  <c r="F2900" i="1" s="1"/>
  <c r="F2901" i="1" s="1"/>
  <c r="F2902" i="1" s="1"/>
  <c r="F2903" i="1" s="1"/>
  <c r="F2904" i="1" s="1"/>
  <c r="F2905" i="1" s="1"/>
  <c r="F2906" i="1" s="1"/>
  <c r="F2907" i="1" s="1"/>
  <c r="F2908" i="1" s="1"/>
  <c r="F2909" i="1" s="1"/>
  <c r="F2910" i="1" s="1"/>
  <c r="F2911" i="1" s="1"/>
  <c r="F2912" i="1" s="1"/>
  <c r="F2913" i="1" s="1"/>
  <c r="F2914" i="1" s="1"/>
  <c r="F2915" i="1" s="1"/>
  <c r="F2916" i="1" s="1"/>
  <c r="F2917" i="1" s="1"/>
  <c r="F2918" i="1" s="1"/>
  <c r="F2919" i="1" s="1"/>
  <c r="F2920" i="1" s="1"/>
  <c r="F2921" i="1" s="1"/>
  <c r="F2922" i="1" s="1"/>
  <c r="F2923" i="1" s="1"/>
  <c r="F2924" i="1" s="1"/>
  <c r="F2925" i="1" s="1"/>
  <c r="F2926" i="1" s="1"/>
  <c r="F2927" i="1" s="1"/>
  <c r="F2928" i="1" s="1"/>
  <c r="F2929" i="1" s="1"/>
  <c r="F2930" i="1" s="1"/>
  <c r="F2931" i="1" s="1"/>
  <c r="F2932" i="1" s="1"/>
  <c r="F2933" i="1" s="1"/>
  <c r="F2934" i="1" s="1"/>
  <c r="F2935" i="1" s="1"/>
  <c r="F2936" i="1" s="1"/>
  <c r="F2937" i="1" s="1"/>
  <c r="F2938" i="1" s="1"/>
  <c r="F2939" i="1" s="1"/>
  <c r="F2940" i="1" s="1"/>
  <c r="F2941" i="1" s="1"/>
  <c r="F2942" i="1" s="1"/>
  <c r="F2943" i="1" s="1"/>
  <c r="F2944" i="1" s="1"/>
  <c r="F2945" i="1" s="1"/>
  <c r="F2946" i="1" s="1"/>
  <c r="F2947" i="1" s="1"/>
  <c r="F2948" i="1" s="1"/>
  <c r="F2949" i="1" s="1"/>
  <c r="F2950" i="1" s="1"/>
  <c r="F2951" i="1" s="1"/>
  <c r="F2952" i="1" s="1"/>
  <c r="F2953" i="1" s="1"/>
  <c r="F2954" i="1" s="1"/>
  <c r="F2955" i="1" s="1"/>
  <c r="F2956" i="1" s="1"/>
  <c r="F2957" i="1" s="1"/>
  <c r="F2958" i="1" s="1"/>
  <c r="F2959" i="1" s="1"/>
  <c r="F2960" i="1" s="1"/>
  <c r="F2961" i="1" s="1"/>
  <c r="F2962" i="1" s="1"/>
  <c r="F2963" i="1" s="1"/>
  <c r="F2964" i="1" s="1"/>
  <c r="F2965" i="1" s="1"/>
  <c r="F2966" i="1" s="1"/>
  <c r="F2967" i="1" s="1"/>
  <c r="F2968" i="1" s="1"/>
  <c r="F2969" i="1" s="1"/>
  <c r="F2970" i="1" s="1"/>
  <c r="F2971" i="1" s="1"/>
  <c r="F2972" i="1" s="1"/>
  <c r="F2973" i="1" s="1"/>
  <c r="F2974" i="1" s="1"/>
  <c r="F2975" i="1" s="1"/>
  <c r="F2976" i="1" s="1"/>
  <c r="F2977" i="1" s="1"/>
  <c r="F2978" i="1" s="1"/>
  <c r="F2979" i="1" s="1"/>
  <c r="F2980" i="1" s="1"/>
  <c r="F2981" i="1" s="1"/>
  <c r="F2982" i="1" s="1"/>
  <c r="F2983" i="1" s="1"/>
  <c r="F2984" i="1" s="1"/>
  <c r="F2985" i="1" s="1"/>
  <c r="F2986" i="1" s="1"/>
  <c r="F2987" i="1" s="1"/>
  <c r="F2988" i="1" s="1"/>
  <c r="F2989" i="1" s="1"/>
  <c r="F2990" i="1" s="1"/>
  <c r="F2991" i="1" s="1"/>
  <c r="F2992" i="1" s="1"/>
  <c r="F2993" i="1" s="1"/>
  <c r="F2994" i="1" s="1"/>
  <c r="F2995" i="1" s="1"/>
  <c r="F2996" i="1" s="1"/>
  <c r="F2997" i="1" s="1"/>
  <c r="F2998" i="1" s="1"/>
  <c r="F2999" i="1" s="1"/>
  <c r="F3000" i="1" s="1"/>
  <c r="F3001" i="1" s="1"/>
  <c r="F3002" i="1" s="1"/>
  <c r="F3003" i="1" s="1"/>
  <c r="F3004" i="1" s="1"/>
  <c r="F3005" i="1" s="1"/>
  <c r="F3006" i="1" s="1"/>
  <c r="F3007" i="1" s="1"/>
  <c r="F3008" i="1" s="1"/>
  <c r="F3009" i="1" s="1"/>
  <c r="F3010" i="1" s="1"/>
  <c r="F3011" i="1" s="1"/>
  <c r="F3012" i="1" s="1"/>
  <c r="F3013" i="1" s="1"/>
  <c r="F3014" i="1" s="1"/>
  <c r="F3015" i="1" s="1"/>
  <c r="F3016" i="1" s="1"/>
  <c r="F3017" i="1" s="1"/>
  <c r="F3018" i="1" s="1"/>
  <c r="F3019" i="1" s="1"/>
  <c r="F3020" i="1" s="1"/>
  <c r="F3021" i="1" s="1"/>
  <c r="F3022" i="1" s="1"/>
  <c r="F3023" i="1" s="1"/>
  <c r="F3024" i="1" s="1"/>
  <c r="F3025" i="1" s="1"/>
  <c r="F3026" i="1" s="1"/>
  <c r="F3027" i="1" s="1"/>
  <c r="F3028" i="1" s="1"/>
  <c r="F3029" i="1" s="1"/>
  <c r="F3030" i="1" s="1"/>
  <c r="F3031" i="1" s="1"/>
  <c r="F3032" i="1" s="1"/>
  <c r="F3033" i="1" s="1"/>
  <c r="F3034" i="1" s="1"/>
  <c r="F3035" i="1" s="1"/>
  <c r="F3036" i="1" s="1"/>
  <c r="F3037" i="1" s="1"/>
  <c r="F3038" i="1" s="1"/>
  <c r="F3039" i="1" s="1"/>
  <c r="F3040" i="1" s="1"/>
  <c r="F3041" i="1" s="1"/>
  <c r="F3042" i="1" s="1"/>
  <c r="F3043" i="1" s="1"/>
  <c r="F3044" i="1" s="1"/>
  <c r="F3045" i="1" s="1"/>
  <c r="F3046" i="1" s="1"/>
  <c r="F3047" i="1" s="1"/>
  <c r="F3048" i="1" s="1"/>
  <c r="F3049" i="1" s="1"/>
  <c r="F3050" i="1" s="1"/>
  <c r="F3051" i="1" s="1"/>
  <c r="F3052" i="1" s="1"/>
  <c r="F3053" i="1" s="1"/>
  <c r="F3054" i="1" s="1"/>
  <c r="F3055" i="1" s="1"/>
  <c r="F3056" i="1" s="1"/>
  <c r="F3057" i="1" s="1"/>
  <c r="F3058" i="1" s="1"/>
  <c r="F3059" i="1" s="1"/>
  <c r="F3060" i="1" s="1"/>
  <c r="F3061" i="1" s="1"/>
  <c r="F3062" i="1" s="1"/>
  <c r="F3063" i="1" s="1"/>
  <c r="F3064" i="1" s="1"/>
  <c r="F3065" i="1" s="1"/>
  <c r="F3066" i="1" s="1"/>
  <c r="F3067" i="1" s="1"/>
  <c r="F3068" i="1" s="1"/>
  <c r="F3069" i="1" s="1"/>
  <c r="F3070" i="1" s="1"/>
  <c r="F3071" i="1" s="1"/>
  <c r="F3072" i="1" s="1"/>
  <c r="F3073" i="1" s="1"/>
  <c r="F3074" i="1" s="1"/>
  <c r="F3075" i="1" s="1"/>
  <c r="F3076" i="1" s="1"/>
  <c r="F3077" i="1" s="1"/>
  <c r="F3078" i="1" s="1"/>
  <c r="F3079" i="1" s="1"/>
  <c r="F3080" i="1" s="1"/>
  <c r="F3081" i="1" s="1"/>
  <c r="F3082" i="1" s="1"/>
  <c r="F3083" i="1" s="1"/>
  <c r="F3084" i="1" s="1"/>
  <c r="F3085" i="1" s="1"/>
  <c r="F3086" i="1" s="1"/>
  <c r="F3087" i="1" s="1"/>
  <c r="F3088" i="1" s="1"/>
  <c r="F3089" i="1" s="1"/>
  <c r="F3090" i="1" s="1"/>
  <c r="F3091" i="1" s="1"/>
  <c r="F3092" i="1" s="1"/>
  <c r="F3093" i="1" s="1"/>
  <c r="F3094" i="1" s="1"/>
  <c r="F3095" i="1" s="1"/>
  <c r="F3096" i="1" s="1"/>
  <c r="F3097" i="1" s="1"/>
  <c r="F3098" i="1" s="1"/>
  <c r="F3099" i="1" s="1"/>
  <c r="F3100" i="1" s="1"/>
  <c r="F3101" i="1" s="1"/>
  <c r="F3102" i="1" s="1"/>
  <c r="F3103" i="1" s="1"/>
  <c r="F3104" i="1" s="1"/>
  <c r="F3105" i="1" s="1"/>
  <c r="F3106" i="1" s="1"/>
  <c r="F3107" i="1" s="1"/>
  <c r="F3108" i="1" s="1"/>
  <c r="F3109" i="1" s="1"/>
  <c r="F3110" i="1" s="1"/>
  <c r="F3111" i="1" s="1"/>
  <c r="F3112" i="1" s="1"/>
  <c r="F3113" i="1" s="1"/>
  <c r="F3114" i="1" s="1"/>
  <c r="F3115" i="1" s="1"/>
  <c r="F3116" i="1" s="1"/>
  <c r="F3117" i="1" s="1"/>
  <c r="F3118" i="1" s="1"/>
  <c r="F3119" i="1" s="1"/>
  <c r="F3120" i="1" s="1"/>
  <c r="F3121" i="1" s="1"/>
  <c r="F3122" i="1" s="1"/>
  <c r="F3123" i="1" s="1"/>
  <c r="F3124" i="1" s="1"/>
  <c r="F3125" i="1" s="1"/>
  <c r="F3126" i="1" s="1"/>
  <c r="F3127" i="1" s="1"/>
  <c r="F3128" i="1" s="1"/>
  <c r="F3129" i="1" s="1"/>
  <c r="F3130" i="1" s="1"/>
  <c r="F3131" i="1" s="1"/>
  <c r="F3132" i="1" s="1"/>
  <c r="F3133" i="1" s="1"/>
  <c r="F3134" i="1" s="1"/>
  <c r="F3135" i="1" s="1"/>
  <c r="F3136" i="1" s="1"/>
  <c r="F3137" i="1" s="1"/>
  <c r="F3138" i="1" s="1"/>
  <c r="F3139" i="1" s="1"/>
  <c r="F3140" i="1" s="1"/>
  <c r="F3141" i="1" s="1"/>
  <c r="F3142" i="1" s="1"/>
  <c r="F3143" i="1" s="1"/>
  <c r="F3144" i="1" s="1"/>
  <c r="F3145" i="1" s="1"/>
  <c r="F3146" i="1" s="1"/>
  <c r="F3147" i="1" s="1"/>
  <c r="F3148" i="1" s="1"/>
  <c r="F3149" i="1" s="1"/>
  <c r="F3150" i="1" s="1"/>
  <c r="F3151" i="1" s="1"/>
  <c r="F3152" i="1" s="1"/>
  <c r="F3153" i="1" s="1"/>
  <c r="F3154" i="1" s="1"/>
  <c r="F3155" i="1" s="1"/>
  <c r="F3156" i="1" s="1"/>
  <c r="F3157" i="1" s="1"/>
  <c r="F3158" i="1" s="1"/>
  <c r="F3159" i="1" s="1"/>
  <c r="F3160" i="1" s="1"/>
  <c r="F3161" i="1" s="1"/>
  <c r="F3162" i="1" s="1"/>
  <c r="F3163" i="1" s="1"/>
  <c r="F3164" i="1" s="1"/>
  <c r="F3165" i="1" s="1"/>
  <c r="F3166" i="1" s="1"/>
  <c r="F3167" i="1" s="1"/>
  <c r="F3168" i="1" s="1"/>
  <c r="F3169" i="1" s="1"/>
  <c r="F3170" i="1" s="1"/>
  <c r="F3171" i="1" s="1"/>
  <c r="F3172" i="1" s="1"/>
  <c r="F3173" i="1" s="1"/>
  <c r="F3174" i="1" s="1"/>
  <c r="F3175" i="1" s="1"/>
  <c r="F3176" i="1" s="1"/>
  <c r="F3177" i="1" s="1"/>
  <c r="F3178" i="1" s="1"/>
  <c r="F3179" i="1" s="1"/>
  <c r="F3180" i="1" s="1"/>
  <c r="F3181" i="1" s="1"/>
  <c r="F3182" i="1" s="1"/>
  <c r="F3183" i="1" s="1"/>
  <c r="F3184" i="1" s="1"/>
  <c r="F3185" i="1" s="1"/>
  <c r="F3186" i="1" s="1"/>
  <c r="F3187" i="1" s="1"/>
  <c r="F3188" i="1" s="1"/>
  <c r="F3189" i="1" s="1"/>
  <c r="F3190" i="1" s="1"/>
  <c r="F3191" i="1" s="1"/>
  <c r="F3192" i="1" s="1"/>
  <c r="F3193" i="1" s="1"/>
  <c r="F3194" i="1" s="1"/>
  <c r="F3195" i="1" s="1"/>
  <c r="F3196" i="1" s="1"/>
  <c r="F3197" i="1" s="1"/>
  <c r="F3198" i="1" s="1"/>
  <c r="F3199" i="1" s="1"/>
  <c r="F3200" i="1" s="1"/>
  <c r="F3201" i="1" s="1"/>
  <c r="F3202" i="1" s="1"/>
  <c r="F3203" i="1" s="1"/>
  <c r="F3204" i="1" s="1"/>
  <c r="F3205" i="1" s="1"/>
  <c r="F3206" i="1" s="1"/>
  <c r="F3207" i="1" s="1"/>
  <c r="F3208" i="1" s="1"/>
  <c r="F3209" i="1" s="1"/>
  <c r="F3210" i="1" s="1"/>
  <c r="F3211" i="1" s="1"/>
  <c r="F3212" i="1" s="1"/>
  <c r="F3213" i="1" s="1"/>
  <c r="F3214" i="1" s="1"/>
  <c r="F3215" i="1" s="1"/>
  <c r="F3216" i="1" s="1"/>
  <c r="F3217" i="1" s="1"/>
  <c r="F3218" i="1" s="1"/>
  <c r="F3219" i="1" s="1"/>
  <c r="F3220" i="1" s="1"/>
  <c r="F3221" i="1" s="1"/>
  <c r="F3222" i="1" s="1"/>
  <c r="F3223" i="1" s="1"/>
  <c r="F3224" i="1" s="1"/>
  <c r="F3225" i="1" s="1"/>
  <c r="F3226" i="1" s="1"/>
  <c r="F3227" i="1" s="1"/>
  <c r="F3228" i="1" s="1"/>
  <c r="F3229" i="1" s="1"/>
  <c r="F3230" i="1" s="1"/>
  <c r="F3231" i="1" s="1"/>
  <c r="F3232" i="1" s="1"/>
  <c r="F3233" i="1" s="1"/>
  <c r="F3234" i="1" s="1"/>
  <c r="F3235" i="1" s="1"/>
  <c r="F3236" i="1" s="1"/>
  <c r="F3237" i="1" s="1"/>
  <c r="F3238" i="1" s="1"/>
  <c r="F3239" i="1" s="1"/>
  <c r="F3240" i="1" s="1"/>
  <c r="F3241" i="1" s="1"/>
  <c r="F3242" i="1" s="1"/>
  <c r="F3243" i="1" s="1"/>
  <c r="F3244" i="1" s="1"/>
  <c r="F3245" i="1" s="1"/>
  <c r="F3246" i="1" s="1"/>
  <c r="F3247" i="1" s="1"/>
  <c r="F3248" i="1" s="1"/>
  <c r="F3249" i="1" s="1"/>
  <c r="F3250" i="1" s="1"/>
  <c r="F3251" i="1" s="1"/>
  <c r="F3252" i="1" s="1"/>
  <c r="F3253" i="1" s="1"/>
  <c r="F3254" i="1" s="1"/>
  <c r="F3255" i="1" s="1"/>
  <c r="F3256" i="1" s="1"/>
  <c r="F3257" i="1" s="1"/>
  <c r="F3258" i="1" s="1"/>
  <c r="F3259" i="1" s="1"/>
  <c r="F3260" i="1" s="1"/>
  <c r="F3261" i="1" s="1"/>
  <c r="F3262" i="1" s="1"/>
  <c r="F3263" i="1" s="1"/>
  <c r="F3264" i="1" s="1"/>
  <c r="F3265" i="1" s="1"/>
  <c r="F3266" i="1" s="1"/>
  <c r="F3267" i="1" s="1"/>
  <c r="F3268" i="1" s="1"/>
  <c r="F3269" i="1" s="1"/>
  <c r="F3270" i="1" s="1"/>
  <c r="F3271" i="1" s="1"/>
  <c r="F3272" i="1" s="1"/>
  <c r="F3273" i="1" s="1"/>
  <c r="F3274" i="1" s="1"/>
  <c r="F3275" i="1" s="1"/>
  <c r="F3276" i="1" s="1"/>
  <c r="F3277" i="1" s="1"/>
  <c r="F3278" i="1" s="1"/>
  <c r="F3279" i="1" s="1"/>
  <c r="F3280" i="1" s="1"/>
  <c r="F3281" i="1" s="1"/>
  <c r="F3282" i="1" s="1"/>
  <c r="F3283" i="1" s="1"/>
  <c r="F3284" i="1" s="1"/>
  <c r="F3285" i="1" s="1"/>
  <c r="F3286" i="1" s="1"/>
  <c r="F3287" i="1" s="1"/>
  <c r="F3288" i="1" s="1"/>
  <c r="F3289" i="1" s="1"/>
  <c r="F3290" i="1" s="1"/>
  <c r="F3291" i="1" s="1"/>
  <c r="F3292" i="1" s="1"/>
  <c r="F3293" i="1" s="1"/>
  <c r="F3294" i="1" s="1"/>
  <c r="F3295" i="1" s="1"/>
  <c r="F3296" i="1" s="1"/>
  <c r="F3297" i="1" s="1"/>
  <c r="F3298" i="1" s="1"/>
  <c r="F3299" i="1" s="1"/>
  <c r="F3300" i="1" s="1"/>
  <c r="F3301" i="1" s="1"/>
  <c r="F3302" i="1" s="1"/>
  <c r="F3303" i="1" s="1"/>
  <c r="F3304" i="1" s="1"/>
  <c r="F3305" i="1" s="1"/>
  <c r="F3306" i="1" s="1"/>
  <c r="F3307" i="1" s="1"/>
  <c r="F3308" i="1" s="1"/>
  <c r="F3309" i="1" s="1"/>
  <c r="F3310" i="1" s="1"/>
  <c r="F3311" i="1" s="1"/>
  <c r="F3312" i="1" s="1"/>
  <c r="F3313" i="1" s="1"/>
  <c r="F3314" i="1" s="1"/>
  <c r="F3315" i="1" s="1"/>
  <c r="F3316" i="1" s="1"/>
  <c r="F3317" i="1" s="1"/>
  <c r="F3318" i="1" s="1"/>
  <c r="F3319" i="1" s="1"/>
  <c r="F3320" i="1" s="1"/>
  <c r="F3321" i="1" s="1"/>
  <c r="F3322" i="1" s="1"/>
  <c r="F3323" i="1" s="1"/>
  <c r="F3324" i="1" s="1"/>
  <c r="F3325" i="1" s="1"/>
  <c r="F3326" i="1" s="1"/>
  <c r="F3327" i="1" s="1"/>
  <c r="F3328" i="1" s="1"/>
  <c r="F3329" i="1" s="1"/>
  <c r="F3330" i="1" s="1"/>
  <c r="F3331" i="1" s="1"/>
  <c r="F3332" i="1" s="1"/>
  <c r="F3333" i="1" s="1"/>
  <c r="F3334" i="1" s="1"/>
  <c r="F3335" i="1" s="1"/>
  <c r="F3336" i="1" s="1"/>
  <c r="F3337" i="1" s="1"/>
  <c r="F3338" i="1" s="1"/>
  <c r="F3339" i="1" s="1"/>
  <c r="F3340" i="1" s="1"/>
  <c r="F3341" i="1" s="1"/>
  <c r="F3342" i="1" s="1"/>
  <c r="F3343" i="1" s="1"/>
  <c r="F3344" i="1" s="1"/>
  <c r="F3345" i="1" s="1"/>
  <c r="F3346" i="1" s="1"/>
  <c r="F3347" i="1" s="1"/>
  <c r="F3348" i="1" s="1"/>
  <c r="F3349" i="1" s="1"/>
  <c r="F3350" i="1" s="1"/>
  <c r="F3351" i="1" s="1"/>
  <c r="F3352" i="1" s="1"/>
  <c r="F3353" i="1" s="1"/>
  <c r="F3354" i="1" s="1"/>
  <c r="F3355" i="1" s="1"/>
  <c r="F3356" i="1" s="1"/>
  <c r="F3357" i="1" s="1"/>
  <c r="F3358" i="1" s="1"/>
  <c r="F3359" i="1" s="1"/>
  <c r="F3360" i="1" s="1"/>
  <c r="F3361" i="1" s="1"/>
  <c r="F3362" i="1" s="1"/>
  <c r="F3363" i="1" s="1"/>
  <c r="F3364" i="1" s="1"/>
  <c r="F3365" i="1" s="1"/>
  <c r="F3366" i="1" s="1"/>
  <c r="F3367" i="1" s="1"/>
  <c r="F3368" i="1" s="1"/>
  <c r="F3369" i="1" s="1"/>
  <c r="F3370" i="1" s="1"/>
  <c r="F3371" i="1" s="1"/>
  <c r="F3372" i="1" s="1"/>
  <c r="F3373" i="1" s="1"/>
  <c r="F3374" i="1" s="1"/>
  <c r="F3375" i="1" s="1"/>
  <c r="F3376" i="1" s="1"/>
  <c r="F3377" i="1" s="1"/>
  <c r="F3378" i="1" s="1"/>
  <c r="F3379" i="1" s="1"/>
  <c r="F3380" i="1" s="1"/>
  <c r="F3381" i="1" s="1"/>
  <c r="F3382" i="1" s="1"/>
  <c r="F3383" i="1" s="1"/>
  <c r="F3384" i="1" s="1"/>
  <c r="F3385" i="1" s="1"/>
  <c r="F3386" i="1" s="1"/>
  <c r="F3387" i="1" s="1"/>
  <c r="F3388" i="1" s="1"/>
  <c r="F3389" i="1" s="1"/>
  <c r="F3390" i="1" s="1"/>
  <c r="F3391" i="1" s="1"/>
  <c r="F3392" i="1" s="1"/>
  <c r="F3393" i="1" s="1"/>
  <c r="F3394" i="1" s="1"/>
  <c r="F3395" i="1" s="1"/>
  <c r="F3396" i="1" s="1"/>
  <c r="F3397" i="1" s="1"/>
  <c r="F3398" i="1" s="1"/>
  <c r="F3399" i="1" s="1"/>
  <c r="F3400" i="1" s="1"/>
  <c r="F3401" i="1" s="1"/>
  <c r="F3402" i="1" s="1"/>
  <c r="F3403" i="1" s="1"/>
  <c r="F3404" i="1" s="1"/>
  <c r="F3405" i="1" s="1"/>
  <c r="F3406" i="1" s="1"/>
  <c r="F3407" i="1" s="1"/>
  <c r="F3408" i="1" s="1"/>
  <c r="F3409" i="1" s="1"/>
  <c r="F3410" i="1" s="1"/>
  <c r="F3411" i="1" s="1"/>
  <c r="F3412" i="1" s="1"/>
  <c r="F3413" i="1" s="1"/>
  <c r="F3414" i="1" s="1"/>
  <c r="F3415" i="1" s="1"/>
  <c r="F3416" i="1" s="1"/>
  <c r="F3417" i="1" s="1"/>
  <c r="F3418" i="1" s="1"/>
  <c r="F3419" i="1" s="1"/>
  <c r="F3420" i="1" s="1"/>
  <c r="F3421" i="1" s="1"/>
  <c r="F3422" i="1" s="1"/>
  <c r="F3423" i="1" s="1"/>
  <c r="F3424" i="1" s="1"/>
  <c r="F3425" i="1" s="1"/>
  <c r="F3426" i="1" s="1"/>
  <c r="F3427" i="1" s="1"/>
  <c r="F3428" i="1" s="1"/>
  <c r="F3429" i="1" s="1"/>
  <c r="F3430" i="1" s="1"/>
  <c r="F3431" i="1" s="1"/>
  <c r="F3432" i="1" s="1"/>
  <c r="F3433" i="1" s="1"/>
  <c r="F3434" i="1" s="1"/>
  <c r="F3435" i="1" s="1"/>
  <c r="F3436" i="1" s="1"/>
  <c r="F3437" i="1" s="1"/>
  <c r="F3438" i="1" s="1"/>
  <c r="F3439" i="1" s="1"/>
  <c r="F3440" i="1" s="1"/>
  <c r="F3441" i="1" s="1"/>
  <c r="F3442" i="1" s="1"/>
  <c r="F3443" i="1" s="1"/>
  <c r="F3444" i="1" s="1"/>
  <c r="F3445" i="1" s="1"/>
  <c r="F3446" i="1" s="1"/>
  <c r="F3447" i="1" s="1"/>
  <c r="F3448" i="1" s="1"/>
  <c r="F3449" i="1" s="1"/>
  <c r="F3450" i="1" s="1"/>
  <c r="F3451" i="1" s="1"/>
  <c r="F3452" i="1" s="1"/>
  <c r="F3453" i="1" s="1"/>
  <c r="F3454" i="1" s="1"/>
  <c r="F3455" i="1" s="1"/>
  <c r="F3456" i="1" s="1"/>
  <c r="F3457" i="1" s="1"/>
  <c r="F3458" i="1" s="1"/>
  <c r="F3459" i="1" s="1"/>
  <c r="F3460" i="1" s="1"/>
  <c r="F3461" i="1" s="1"/>
  <c r="F3462" i="1" s="1"/>
  <c r="F3463" i="1" s="1"/>
  <c r="F3464" i="1" s="1"/>
  <c r="F3465" i="1" s="1"/>
  <c r="F3466" i="1" s="1"/>
  <c r="F3467" i="1" s="1"/>
  <c r="F3468" i="1" s="1"/>
  <c r="F3469" i="1" s="1"/>
  <c r="F3470" i="1" s="1"/>
  <c r="F3471" i="1" s="1"/>
  <c r="F3472" i="1" s="1"/>
  <c r="F3473" i="1" s="1"/>
  <c r="F3474" i="1" s="1"/>
  <c r="F3475" i="1" s="1"/>
  <c r="F3476" i="1" s="1"/>
  <c r="F3477" i="1" s="1"/>
  <c r="F3478" i="1" s="1"/>
  <c r="F3479" i="1" s="1"/>
  <c r="F3480" i="1" s="1"/>
  <c r="F3481" i="1" s="1"/>
  <c r="F3482" i="1" s="1"/>
  <c r="F3483" i="1" s="1"/>
  <c r="F3484" i="1" s="1"/>
  <c r="F3485" i="1" s="1"/>
  <c r="F3486" i="1" s="1"/>
  <c r="F3487" i="1" s="1"/>
  <c r="F3488" i="1" s="1"/>
  <c r="F3489" i="1" s="1"/>
  <c r="F3490" i="1" s="1"/>
  <c r="F3491" i="1" s="1"/>
  <c r="F3492" i="1" s="1"/>
  <c r="F3493" i="1" s="1"/>
  <c r="F3494" i="1" s="1"/>
  <c r="F3495" i="1" s="1"/>
  <c r="F3496" i="1" s="1"/>
  <c r="F3497" i="1" s="1"/>
  <c r="F3498" i="1" s="1"/>
  <c r="F3499" i="1" s="1"/>
  <c r="F3500" i="1" s="1"/>
  <c r="F3501" i="1" s="1"/>
  <c r="F3502" i="1" s="1"/>
  <c r="F3503" i="1" s="1"/>
  <c r="F3504" i="1" s="1"/>
  <c r="F3505" i="1" s="1"/>
  <c r="F3506" i="1" s="1"/>
  <c r="F3507" i="1" s="1"/>
  <c r="F3508" i="1" s="1"/>
  <c r="F3509" i="1" s="1"/>
  <c r="F3510" i="1" s="1"/>
  <c r="F3511" i="1" s="1"/>
  <c r="F3512" i="1" s="1"/>
  <c r="F3513" i="1" s="1"/>
  <c r="F3514" i="1" s="1"/>
  <c r="F3515" i="1" s="1"/>
  <c r="F3516" i="1" s="1"/>
  <c r="F3517" i="1" s="1"/>
  <c r="F3518" i="1" s="1"/>
  <c r="F3519" i="1" s="1"/>
  <c r="F3520" i="1" s="1"/>
  <c r="F3521" i="1" s="1"/>
  <c r="F3522" i="1" s="1"/>
  <c r="F3523" i="1" s="1"/>
  <c r="F3524" i="1" s="1"/>
  <c r="F3525" i="1" s="1"/>
  <c r="F3526" i="1" s="1"/>
  <c r="F3527" i="1" s="1"/>
  <c r="F3528" i="1" s="1"/>
  <c r="F3529" i="1" s="1"/>
  <c r="F3530" i="1" s="1"/>
  <c r="F3531" i="1" s="1"/>
  <c r="F3532" i="1" s="1"/>
  <c r="F3533" i="1" s="1"/>
  <c r="F3534" i="1" s="1"/>
  <c r="F3535" i="1" s="1"/>
  <c r="F3536" i="1" s="1"/>
  <c r="F3537" i="1" s="1"/>
  <c r="F3538" i="1" s="1"/>
  <c r="F3539" i="1" s="1"/>
  <c r="F3540" i="1" s="1"/>
  <c r="F3541" i="1" s="1"/>
  <c r="F3542" i="1" s="1"/>
  <c r="F3543" i="1" s="1"/>
  <c r="F3544" i="1" s="1"/>
  <c r="F3545" i="1" s="1"/>
  <c r="F3546" i="1" s="1"/>
  <c r="F3547" i="1" s="1"/>
  <c r="F3548" i="1" s="1"/>
  <c r="F3549" i="1" s="1"/>
  <c r="F3550" i="1" s="1"/>
  <c r="F3551" i="1" s="1"/>
  <c r="F3552" i="1" s="1"/>
  <c r="F3553" i="1" s="1"/>
  <c r="F3554" i="1" s="1"/>
  <c r="F3555" i="1" s="1"/>
  <c r="F3556" i="1" s="1"/>
  <c r="F3557" i="1" s="1"/>
  <c r="F3558" i="1" s="1"/>
  <c r="F3559" i="1" s="1"/>
  <c r="F3560" i="1" s="1"/>
  <c r="F3561" i="1" s="1"/>
  <c r="F3562" i="1" s="1"/>
  <c r="F3563" i="1" s="1"/>
  <c r="F3564" i="1" s="1"/>
  <c r="F3565" i="1" s="1"/>
  <c r="F3566" i="1" s="1"/>
  <c r="F3567" i="1" s="1"/>
  <c r="F3568" i="1" s="1"/>
  <c r="F3569" i="1" s="1"/>
  <c r="F3570" i="1" s="1"/>
  <c r="F3571" i="1" s="1"/>
  <c r="F3572" i="1" s="1"/>
  <c r="F3573" i="1" s="1"/>
  <c r="F3574" i="1" s="1"/>
  <c r="F3575" i="1" s="1"/>
  <c r="F3576" i="1" s="1"/>
  <c r="F3577" i="1" s="1"/>
  <c r="F3578" i="1" s="1"/>
  <c r="F3579" i="1" s="1"/>
  <c r="F3580" i="1" s="1"/>
  <c r="F3581" i="1" s="1"/>
  <c r="F3582" i="1" s="1"/>
  <c r="F3583" i="1" s="1"/>
  <c r="F3584" i="1" s="1"/>
  <c r="F3585" i="1" s="1"/>
  <c r="F3586" i="1" s="1"/>
  <c r="F3587" i="1" s="1"/>
  <c r="F3588" i="1" s="1"/>
  <c r="F3589" i="1" s="1"/>
  <c r="F3590" i="1" s="1"/>
  <c r="F3591" i="1" s="1"/>
  <c r="F3592" i="1" s="1"/>
  <c r="F3593" i="1" s="1"/>
  <c r="F3594" i="1" s="1"/>
  <c r="F3595" i="1" s="1"/>
  <c r="F3596" i="1" s="1"/>
  <c r="F3597" i="1" s="1"/>
  <c r="F3598" i="1" s="1"/>
  <c r="F3599" i="1" s="1"/>
  <c r="F3600" i="1" s="1"/>
  <c r="F3601" i="1" s="1"/>
  <c r="F3602" i="1" s="1"/>
  <c r="F3603" i="1" s="1"/>
  <c r="F3604" i="1" s="1"/>
  <c r="F3605" i="1" s="1"/>
  <c r="F3606" i="1" s="1"/>
  <c r="F3607" i="1" s="1"/>
  <c r="F3608" i="1" s="1"/>
  <c r="F3609" i="1" s="1"/>
  <c r="F3610" i="1" s="1"/>
  <c r="F3611" i="1" s="1"/>
  <c r="F3612" i="1" s="1"/>
  <c r="F3613" i="1" s="1"/>
  <c r="F3614" i="1" s="1"/>
  <c r="F3615" i="1" s="1"/>
  <c r="F3616" i="1" s="1"/>
  <c r="F3617" i="1" s="1"/>
  <c r="F3618" i="1" s="1"/>
  <c r="F3619" i="1" s="1"/>
  <c r="F3620" i="1" s="1"/>
  <c r="F3621" i="1" s="1"/>
  <c r="F3622" i="1" s="1"/>
  <c r="F3623" i="1" s="1"/>
  <c r="F3624" i="1" s="1"/>
  <c r="F3625" i="1" s="1"/>
  <c r="F3626" i="1" s="1"/>
  <c r="F3627" i="1" s="1"/>
  <c r="F3628" i="1" s="1"/>
  <c r="F3629" i="1" s="1"/>
  <c r="F3630" i="1" s="1"/>
  <c r="F3631" i="1" s="1"/>
  <c r="F3632" i="1" s="1"/>
  <c r="F3633" i="1" s="1"/>
  <c r="F3634" i="1" s="1"/>
  <c r="F3635" i="1" s="1"/>
  <c r="F3636" i="1" s="1"/>
  <c r="F3637" i="1" s="1"/>
  <c r="F3638" i="1" s="1"/>
  <c r="F3639" i="1" s="1"/>
  <c r="F3640" i="1" s="1"/>
  <c r="F3641" i="1" s="1"/>
  <c r="F3642" i="1" s="1"/>
  <c r="F3643" i="1" s="1"/>
  <c r="F3644" i="1" s="1"/>
  <c r="F3645" i="1" s="1"/>
  <c r="F3646" i="1" s="1"/>
  <c r="F3647" i="1" s="1"/>
  <c r="F3648" i="1" s="1"/>
  <c r="F3649" i="1" s="1"/>
  <c r="F3650" i="1" s="1"/>
  <c r="F3651" i="1" s="1"/>
  <c r="F3652" i="1" s="1"/>
  <c r="F3653" i="1" s="1"/>
  <c r="F3654" i="1" s="1"/>
  <c r="F3655" i="1" s="1"/>
  <c r="F3656" i="1" s="1"/>
  <c r="F3657" i="1" s="1"/>
  <c r="F3658" i="1" s="1"/>
  <c r="F3659" i="1" s="1"/>
  <c r="F3660" i="1" s="1"/>
  <c r="F3661" i="1" s="1"/>
  <c r="F3662" i="1" s="1"/>
  <c r="F3663" i="1" s="1"/>
  <c r="F3664" i="1" s="1"/>
  <c r="F3665" i="1" s="1"/>
  <c r="F3666" i="1" s="1"/>
  <c r="F3667" i="1" s="1"/>
  <c r="F3668" i="1" s="1"/>
  <c r="F3669" i="1" s="1"/>
  <c r="F3670" i="1" s="1"/>
  <c r="F3671" i="1" s="1"/>
  <c r="F3672" i="1" s="1"/>
  <c r="F3673" i="1" s="1"/>
  <c r="F3674" i="1" s="1"/>
  <c r="F3675" i="1" s="1"/>
  <c r="F3676" i="1" s="1"/>
  <c r="F3677" i="1" s="1"/>
  <c r="F3678" i="1" s="1"/>
  <c r="F3679" i="1" s="1"/>
  <c r="F3680" i="1" s="1"/>
  <c r="F3681" i="1" s="1"/>
  <c r="F3682" i="1" s="1"/>
  <c r="F3683" i="1" s="1"/>
  <c r="F3684" i="1" s="1"/>
  <c r="F3685" i="1" s="1"/>
  <c r="F3686" i="1" s="1"/>
  <c r="F3687" i="1" s="1"/>
  <c r="F3688" i="1" s="1"/>
  <c r="F3689" i="1" s="1"/>
  <c r="F3690" i="1" s="1"/>
  <c r="F3691" i="1" s="1"/>
  <c r="F3692" i="1" s="1"/>
  <c r="F3693" i="1" s="1"/>
  <c r="F3694" i="1" s="1"/>
  <c r="F3695" i="1" s="1"/>
  <c r="F3696" i="1" s="1"/>
  <c r="F3697" i="1" s="1"/>
  <c r="F3698" i="1" s="1"/>
  <c r="F3699" i="1" s="1"/>
  <c r="F3700" i="1" s="1"/>
  <c r="F3701" i="1" s="1"/>
  <c r="F3702" i="1" s="1"/>
  <c r="F3703" i="1" s="1"/>
  <c r="F3704" i="1" s="1"/>
  <c r="F3705" i="1" s="1"/>
  <c r="F3706" i="1" s="1"/>
  <c r="F3707" i="1" s="1"/>
  <c r="F3708" i="1" s="1"/>
  <c r="F3709" i="1" s="1"/>
  <c r="F3710" i="1" s="1"/>
  <c r="F3711" i="1" s="1"/>
  <c r="F3712" i="1" s="1"/>
  <c r="F3713" i="1" s="1"/>
  <c r="F3714" i="1" s="1"/>
  <c r="F3715" i="1" s="1"/>
  <c r="F3716" i="1" s="1"/>
  <c r="F3717" i="1" s="1"/>
  <c r="F3718" i="1" s="1"/>
  <c r="F3719" i="1" s="1"/>
  <c r="F3720" i="1" s="1"/>
  <c r="F3721" i="1" s="1"/>
  <c r="F3722" i="1" s="1"/>
  <c r="F3723" i="1" s="1"/>
  <c r="F3724" i="1" s="1"/>
  <c r="F3725" i="1" s="1"/>
  <c r="F3726" i="1" s="1"/>
  <c r="F3727" i="1" s="1"/>
  <c r="F3728" i="1" s="1"/>
  <c r="F3729" i="1" s="1"/>
  <c r="F3730" i="1" s="1"/>
  <c r="F3731" i="1" s="1"/>
  <c r="F3732" i="1" s="1"/>
  <c r="F3733" i="1" s="1"/>
  <c r="F3734" i="1" s="1"/>
  <c r="F3735" i="1" s="1"/>
  <c r="F3736" i="1" s="1"/>
  <c r="F3737" i="1" s="1"/>
  <c r="F3738" i="1" s="1"/>
  <c r="F3739" i="1" s="1"/>
  <c r="F3740" i="1" s="1"/>
  <c r="F3741" i="1" s="1"/>
  <c r="F3742" i="1" s="1"/>
  <c r="F3743" i="1" s="1"/>
  <c r="F3744" i="1" s="1"/>
  <c r="F3745" i="1" s="1"/>
  <c r="F3746" i="1" s="1"/>
  <c r="F3747" i="1" s="1"/>
  <c r="F3748" i="1" s="1"/>
  <c r="F3749" i="1" s="1"/>
  <c r="F3750" i="1" s="1"/>
  <c r="F3751" i="1" s="1"/>
  <c r="F3752" i="1" s="1"/>
  <c r="F3753" i="1" s="1"/>
  <c r="F3754" i="1" s="1"/>
  <c r="F3755" i="1" s="1"/>
  <c r="F3756" i="1" s="1"/>
  <c r="F3757" i="1" s="1"/>
  <c r="F3758" i="1" s="1"/>
  <c r="F3759" i="1" s="1"/>
  <c r="F3760" i="1" s="1"/>
  <c r="F3761" i="1" s="1"/>
  <c r="F3762" i="1" s="1"/>
  <c r="F3763" i="1" s="1"/>
  <c r="F3764" i="1" s="1"/>
  <c r="F3765" i="1" s="1"/>
  <c r="F3766" i="1" s="1"/>
  <c r="F3767" i="1" s="1"/>
  <c r="F3768" i="1" s="1"/>
  <c r="F3769" i="1" s="1"/>
  <c r="F3770" i="1" s="1"/>
  <c r="F3771" i="1" s="1"/>
  <c r="F3772" i="1" s="1"/>
  <c r="F3773" i="1" s="1"/>
  <c r="F3774" i="1" s="1"/>
  <c r="F3775" i="1" s="1"/>
  <c r="F3776" i="1" s="1"/>
  <c r="F3777" i="1" s="1"/>
  <c r="F3778" i="1" s="1"/>
  <c r="F3779" i="1" s="1"/>
  <c r="F3780" i="1" s="1"/>
  <c r="F3781" i="1" s="1"/>
  <c r="F3782" i="1" s="1"/>
  <c r="F3783" i="1" s="1"/>
  <c r="F3784" i="1" s="1"/>
  <c r="F3785" i="1" s="1"/>
  <c r="F3786" i="1" s="1"/>
  <c r="F3787" i="1" s="1"/>
  <c r="F3788" i="1" s="1"/>
  <c r="F3789" i="1" s="1"/>
  <c r="F3790" i="1" s="1"/>
  <c r="F3791" i="1" s="1"/>
  <c r="F3792" i="1" s="1"/>
  <c r="F3793" i="1" s="1"/>
  <c r="F3794" i="1" s="1"/>
  <c r="F3795" i="1" s="1"/>
  <c r="F3796" i="1" s="1"/>
  <c r="F3797" i="1" s="1"/>
  <c r="F3798" i="1" s="1"/>
  <c r="F3799" i="1" s="1"/>
  <c r="F3800" i="1" s="1"/>
  <c r="F3801" i="1" s="1"/>
  <c r="F3802" i="1" s="1"/>
  <c r="F3803" i="1" s="1"/>
  <c r="F3804" i="1" s="1"/>
  <c r="F3805" i="1" s="1"/>
  <c r="F3806" i="1" s="1"/>
  <c r="F3807" i="1" s="1"/>
  <c r="F3808" i="1" s="1"/>
  <c r="F3809" i="1" s="1"/>
  <c r="F3810" i="1" s="1"/>
  <c r="F3811" i="1" s="1"/>
  <c r="F3812" i="1" s="1"/>
  <c r="F3813" i="1" s="1"/>
  <c r="F3814" i="1" s="1"/>
  <c r="F3815" i="1" s="1"/>
  <c r="F3816" i="1" s="1"/>
  <c r="F3817" i="1" s="1"/>
  <c r="F3818" i="1" s="1"/>
  <c r="F3819" i="1" s="1"/>
  <c r="F3820" i="1" s="1"/>
  <c r="F3821" i="1" s="1"/>
  <c r="F3822" i="1" s="1"/>
  <c r="F3823" i="1" s="1"/>
  <c r="F3824" i="1" s="1"/>
  <c r="F3825" i="1" s="1"/>
  <c r="F3826" i="1" s="1"/>
  <c r="F3827" i="1" s="1"/>
  <c r="F3828" i="1" s="1"/>
  <c r="F3829" i="1" s="1"/>
  <c r="F3830" i="1" s="1"/>
  <c r="F3831" i="1" s="1"/>
  <c r="F3832" i="1" s="1"/>
  <c r="F3833" i="1" s="1"/>
  <c r="F3834" i="1" s="1"/>
  <c r="F3835" i="1" s="1"/>
  <c r="F3836" i="1" s="1"/>
  <c r="F3837" i="1" s="1"/>
  <c r="F3838" i="1" s="1"/>
  <c r="F3839" i="1" s="1"/>
  <c r="F3840" i="1" s="1"/>
  <c r="F3841" i="1" s="1"/>
  <c r="F3842" i="1" s="1"/>
  <c r="F3843" i="1" s="1"/>
  <c r="F3844" i="1" s="1"/>
  <c r="F3845" i="1" s="1"/>
  <c r="F3846" i="1" s="1"/>
  <c r="F3847" i="1" s="1"/>
  <c r="F3848" i="1" s="1"/>
  <c r="F3849" i="1" s="1"/>
  <c r="F3850" i="1" s="1"/>
  <c r="F3851" i="1" s="1"/>
  <c r="F3852" i="1" s="1"/>
  <c r="F3853" i="1" s="1"/>
  <c r="F3854" i="1" s="1"/>
  <c r="F3855" i="1" s="1"/>
  <c r="F3856" i="1" s="1"/>
  <c r="F3857" i="1" s="1"/>
  <c r="F3858" i="1" s="1"/>
  <c r="F3859" i="1" s="1"/>
  <c r="F3860" i="1" s="1"/>
  <c r="F3861" i="1" s="1"/>
  <c r="F3862" i="1" s="1"/>
  <c r="F3863" i="1" s="1"/>
  <c r="F3864" i="1" s="1"/>
  <c r="F3865" i="1" s="1"/>
  <c r="F3866" i="1" s="1"/>
  <c r="F3867" i="1" s="1"/>
  <c r="F3868" i="1" s="1"/>
  <c r="F3869" i="1" s="1"/>
  <c r="F3870" i="1" s="1"/>
  <c r="F3871" i="1" s="1"/>
  <c r="F3872" i="1" s="1"/>
  <c r="F3873" i="1" s="1"/>
  <c r="F3874" i="1" s="1"/>
  <c r="F3875" i="1" s="1"/>
  <c r="F3876" i="1" s="1"/>
  <c r="F3877" i="1" s="1"/>
  <c r="F3878" i="1" s="1"/>
  <c r="F3879" i="1" s="1"/>
  <c r="F3880" i="1" s="1"/>
  <c r="F3881" i="1" s="1"/>
  <c r="F3882" i="1" s="1"/>
  <c r="F3883" i="1" s="1"/>
  <c r="F3884" i="1" s="1"/>
  <c r="F3885" i="1" s="1"/>
  <c r="F3886" i="1" s="1"/>
  <c r="F3887" i="1" s="1"/>
  <c r="F3888" i="1" s="1"/>
  <c r="F3889" i="1" s="1"/>
  <c r="F3890" i="1" s="1"/>
  <c r="F3891" i="1" s="1"/>
  <c r="F3892" i="1" s="1"/>
  <c r="F3893" i="1" s="1"/>
  <c r="F3894" i="1" s="1"/>
  <c r="F3895" i="1" s="1"/>
  <c r="F3896" i="1" s="1"/>
  <c r="F3897" i="1" s="1"/>
  <c r="F3898" i="1" s="1"/>
  <c r="F3899" i="1" s="1"/>
  <c r="F3900" i="1" s="1"/>
  <c r="F3901" i="1" s="1"/>
  <c r="F3902" i="1" s="1"/>
  <c r="F3903" i="1" s="1"/>
  <c r="F3904" i="1" s="1"/>
  <c r="F3905" i="1" s="1"/>
  <c r="F3906" i="1" s="1"/>
  <c r="F3907" i="1" s="1"/>
  <c r="F3908" i="1" s="1"/>
  <c r="F3909" i="1" s="1"/>
  <c r="F3910" i="1" s="1"/>
  <c r="F3911" i="1" s="1"/>
  <c r="F3912" i="1" s="1"/>
  <c r="F3913" i="1" s="1"/>
  <c r="F3914" i="1" s="1"/>
  <c r="F3915" i="1" s="1"/>
  <c r="F3916" i="1" s="1"/>
  <c r="F3917" i="1" s="1"/>
  <c r="F3918" i="1" s="1"/>
  <c r="F3919" i="1" s="1"/>
  <c r="F3920" i="1" s="1"/>
  <c r="F3921" i="1" s="1"/>
  <c r="F3922" i="1" s="1"/>
  <c r="F3923" i="1" s="1"/>
  <c r="F3924" i="1" s="1"/>
  <c r="F3925" i="1" s="1"/>
  <c r="F3926" i="1" s="1"/>
  <c r="F3927" i="1" s="1"/>
  <c r="F3928" i="1" s="1"/>
  <c r="F3929" i="1" s="1"/>
  <c r="F3930" i="1" s="1"/>
  <c r="F3931" i="1" s="1"/>
  <c r="F3932" i="1" s="1"/>
  <c r="F3933" i="1" s="1"/>
  <c r="F3934" i="1" s="1"/>
  <c r="F3935" i="1" s="1"/>
  <c r="F3936" i="1" s="1"/>
  <c r="F3937" i="1" s="1"/>
  <c r="F3938" i="1" s="1"/>
  <c r="F3939" i="1" s="1"/>
  <c r="F3940" i="1" s="1"/>
  <c r="F3941" i="1" s="1"/>
  <c r="F3942" i="1" s="1"/>
  <c r="F3943" i="1" s="1"/>
  <c r="F3944" i="1" s="1"/>
  <c r="F3945" i="1" s="1"/>
  <c r="F3946" i="1" s="1"/>
  <c r="F3947" i="1" s="1"/>
  <c r="F3948" i="1" s="1"/>
  <c r="F3949" i="1" s="1"/>
  <c r="F3950" i="1" s="1"/>
  <c r="F3951" i="1" s="1"/>
  <c r="F3952" i="1" s="1"/>
  <c r="F3953" i="1" s="1"/>
  <c r="F3954" i="1" s="1"/>
  <c r="F3955" i="1" s="1"/>
  <c r="F3956" i="1" s="1"/>
  <c r="F3957" i="1" s="1"/>
  <c r="F3958" i="1" s="1"/>
  <c r="F3959" i="1" s="1"/>
  <c r="F3960" i="1" s="1"/>
  <c r="F3961" i="1" s="1"/>
  <c r="F3962" i="1" s="1"/>
  <c r="F3963" i="1" s="1"/>
  <c r="F3964" i="1" s="1"/>
  <c r="F3965" i="1" s="1"/>
  <c r="F3966" i="1" s="1"/>
  <c r="F3967" i="1" s="1"/>
  <c r="F3968" i="1" s="1"/>
  <c r="F3969" i="1" s="1"/>
  <c r="F3970" i="1" s="1"/>
  <c r="F3971" i="1" s="1"/>
  <c r="F3972" i="1" s="1"/>
  <c r="F3973" i="1" s="1"/>
  <c r="F3974" i="1" s="1"/>
  <c r="F3975" i="1" s="1"/>
  <c r="F3976" i="1" s="1"/>
  <c r="F3977" i="1" s="1"/>
  <c r="F3978" i="1" s="1"/>
  <c r="F3979" i="1" s="1"/>
  <c r="F3980" i="1" s="1"/>
  <c r="F3981" i="1" s="1"/>
  <c r="F3982" i="1" s="1"/>
  <c r="F3983" i="1" s="1"/>
  <c r="F3984" i="1" s="1"/>
  <c r="F3985" i="1" s="1"/>
  <c r="F3986" i="1" s="1"/>
  <c r="F3987" i="1" s="1"/>
  <c r="F3988" i="1" s="1"/>
  <c r="F3989" i="1" s="1"/>
  <c r="F3990" i="1" s="1"/>
  <c r="F3991" i="1" s="1"/>
  <c r="F3992" i="1" s="1"/>
  <c r="F3993" i="1" s="1"/>
  <c r="F3994" i="1" s="1"/>
  <c r="F3995" i="1" s="1"/>
  <c r="F3996" i="1" s="1"/>
  <c r="F3997" i="1" s="1"/>
  <c r="F3998" i="1" s="1"/>
  <c r="F3999" i="1" s="1"/>
  <c r="F4000" i="1" s="1"/>
  <c r="F4001" i="1" s="1"/>
  <c r="F4002" i="1" s="1"/>
  <c r="F4003" i="1" s="1"/>
  <c r="F4004" i="1" s="1"/>
  <c r="F4005" i="1" s="1"/>
  <c r="F4006" i="1" s="1"/>
  <c r="F4007" i="1" s="1"/>
  <c r="F4008" i="1" s="1"/>
  <c r="F4009" i="1" s="1"/>
  <c r="F4010" i="1" s="1"/>
  <c r="F4011" i="1" s="1"/>
  <c r="F4012" i="1" s="1"/>
  <c r="F4013" i="1" s="1"/>
  <c r="F4014" i="1" s="1"/>
  <c r="F4015" i="1" s="1"/>
  <c r="F4016" i="1" s="1"/>
  <c r="F4017" i="1" s="1"/>
  <c r="F4018" i="1" s="1"/>
  <c r="F4019" i="1" s="1"/>
  <c r="F4020" i="1" s="1"/>
  <c r="F4021" i="1" s="1"/>
  <c r="F4022" i="1" s="1"/>
  <c r="F4023" i="1" s="1"/>
  <c r="F4024" i="1" s="1"/>
  <c r="F4025" i="1" s="1"/>
  <c r="F4026" i="1" s="1"/>
  <c r="F4027" i="1" s="1"/>
  <c r="F4028" i="1" s="1"/>
  <c r="F4029" i="1" s="1"/>
  <c r="F4030" i="1" s="1"/>
  <c r="F4031" i="1" s="1"/>
  <c r="F4032" i="1" s="1"/>
  <c r="F4033" i="1" s="1"/>
  <c r="F4034" i="1" s="1"/>
  <c r="F4035" i="1" s="1"/>
  <c r="F4036" i="1" s="1"/>
  <c r="F4037" i="1" s="1"/>
  <c r="F4038" i="1" s="1"/>
  <c r="F4039" i="1" s="1"/>
  <c r="F4040" i="1" s="1"/>
  <c r="F4041" i="1" s="1"/>
  <c r="F4042" i="1" s="1"/>
  <c r="F4043" i="1" s="1"/>
  <c r="F4044" i="1" s="1"/>
  <c r="F4045" i="1" s="1"/>
  <c r="F4046" i="1" s="1"/>
  <c r="F4047" i="1" s="1"/>
  <c r="F4048" i="1" s="1"/>
  <c r="F4049" i="1" s="1"/>
  <c r="F4050" i="1" s="1"/>
  <c r="F4051" i="1" s="1"/>
  <c r="F4052" i="1" s="1"/>
  <c r="F4053" i="1" s="1"/>
  <c r="F4054" i="1" s="1"/>
  <c r="F4055" i="1" s="1"/>
  <c r="F4056" i="1" s="1"/>
  <c r="F4057" i="1" s="1"/>
  <c r="F4058" i="1" s="1"/>
  <c r="F4059" i="1" s="1"/>
  <c r="F4060" i="1" s="1"/>
  <c r="F4061" i="1" s="1"/>
  <c r="F4062" i="1" s="1"/>
  <c r="F4063" i="1" s="1"/>
  <c r="F4064" i="1" s="1"/>
  <c r="F4065" i="1" s="1"/>
  <c r="F4066" i="1" s="1"/>
  <c r="F4067" i="1" s="1"/>
  <c r="F4068" i="1" s="1"/>
  <c r="F4069" i="1" s="1"/>
  <c r="F4070" i="1" s="1"/>
  <c r="F4071" i="1" s="1"/>
  <c r="F4072" i="1" s="1"/>
  <c r="F4073" i="1" s="1"/>
  <c r="F4074" i="1" s="1"/>
  <c r="F4075" i="1" s="1"/>
  <c r="F4076" i="1" s="1"/>
  <c r="F4077" i="1" s="1"/>
  <c r="F4078" i="1" s="1"/>
  <c r="F4079" i="1" s="1"/>
  <c r="F4080" i="1" s="1"/>
  <c r="F4081" i="1" s="1"/>
  <c r="F4082" i="1" s="1"/>
  <c r="F4083" i="1" s="1"/>
  <c r="F4084" i="1" s="1"/>
  <c r="F4085" i="1" s="1"/>
  <c r="F4086" i="1" s="1"/>
  <c r="F4087" i="1" s="1"/>
  <c r="F4088" i="1" s="1"/>
  <c r="F4089" i="1" s="1"/>
  <c r="F4090" i="1" s="1"/>
  <c r="F4091" i="1" s="1"/>
  <c r="F4092" i="1" s="1"/>
  <c r="F4093" i="1" s="1"/>
  <c r="F4094" i="1" s="1"/>
  <c r="F4095" i="1" s="1"/>
  <c r="F4096" i="1" s="1"/>
  <c r="F4097" i="1" s="1"/>
  <c r="F4098" i="1" s="1"/>
  <c r="F4099" i="1" s="1"/>
  <c r="F4100" i="1" s="1"/>
  <c r="F4101" i="1" s="1"/>
  <c r="F4102" i="1" s="1"/>
  <c r="F4103" i="1" s="1"/>
  <c r="F4104" i="1" s="1"/>
  <c r="F4105" i="1" s="1"/>
  <c r="F4106" i="1" s="1"/>
  <c r="F4107" i="1" s="1"/>
  <c r="F4108" i="1" s="1"/>
  <c r="F4109" i="1" s="1"/>
  <c r="F4110" i="1" s="1"/>
  <c r="F4111" i="1" s="1"/>
  <c r="F4112" i="1" s="1"/>
  <c r="F4113" i="1" s="1"/>
  <c r="F4114" i="1" s="1"/>
  <c r="F4115" i="1" s="1"/>
  <c r="F4116" i="1" s="1"/>
  <c r="F4117" i="1" s="1"/>
  <c r="F4118" i="1" s="1"/>
  <c r="F4119" i="1" s="1"/>
  <c r="F4120" i="1" s="1"/>
  <c r="F4121" i="1" s="1"/>
  <c r="F4122" i="1" s="1"/>
  <c r="F4123" i="1" s="1"/>
  <c r="F4124" i="1" s="1"/>
  <c r="F4125" i="1" s="1"/>
  <c r="F4126" i="1" s="1"/>
  <c r="F4127" i="1" s="1"/>
  <c r="F4128" i="1" s="1"/>
  <c r="F4129" i="1" s="1"/>
  <c r="F4130" i="1" s="1"/>
  <c r="F4131" i="1" s="1"/>
  <c r="F4132" i="1" s="1"/>
  <c r="F4133" i="1" s="1"/>
  <c r="F4134" i="1" s="1"/>
  <c r="F4135" i="1" s="1"/>
  <c r="F4136" i="1" s="1"/>
  <c r="F4137" i="1" s="1"/>
  <c r="F4138" i="1" s="1"/>
  <c r="F4139" i="1" s="1"/>
  <c r="F4140" i="1" s="1"/>
  <c r="F4141" i="1" s="1"/>
  <c r="F4142" i="1" s="1"/>
  <c r="F4143" i="1" s="1"/>
  <c r="F4144" i="1" s="1"/>
  <c r="F4145" i="1" s="1"/>
  <c r="F4146" i="1" s="1"/>
  <c r="F4147" i="1" s="1"/>
  <c r="F4148" i="1" s="1"/>
  <c r="F4149" i="1" s="1"/>
  <c r="F4150" i="1" s="1"/>
  <c r="F4151" i="1" s="1"/>
  <c r="F4152" i="1" s="1"/>
  <c r="F4153" i="1" s="1"/>
  <c r="F4154" i="1" s="1"/>
  <c r="F4155" i="1" s="1"/>
  <c r="F4156" i="1" s="1"/>
  <c r="F4157" i="1" s="1"/>
  <c r="F4158" i="1" s="1"/>
  <c r="F4159" i="1" s="1"/>
  <c r="F4160" i="1" s="1"/>
  <c r="F4161" i="1" s="1"/>
  <c r="F4162" i="1" s="1"/>
  <c r="F4163" i="1" s="1"/>
  <c r="F4164" i="1" s="1"/>
  <c r="F4165" i="1" s="1"/>
  <c r="F4166" i="1" s="1"/>
  <c r="F4167" i="1" s="1"/>
  <c r="F4168" i="1" s="1"/>
  <c r="F4169" i="1" s="1"/>
  <c r="F4170" i="1" s="1"/>
  <c r="F4171" i="1" s="1"/>
  <c r="F4172" i="1" s="1"/>
  <c r="F4173" i="1" s="1"/>
  <c r="F4174" i="1" s="1"/>
  <c r="F4175" i="1" s="1"/>
  <c r="F4176" i="1" s="1"/>
  <c r="F4177" i="1" s="1"/>
  <c r="F4178" i="1" s="1"/>
  <c r="F4179" i="1" s="1"/>
  <c r="F4180" i="1" s="1"/>
  <c r="F4181" i="1" s="1"/>
  <c r="F4182" i="1" s="1"/>
  <c r="F4183" i="1" s="1"/>
  <c r="F4184" i="1" s="1"/>
  <c r="F4185" i="1" s="1"/>
  <c r="F4186" i="1" s="1"/>
  <c r="F4187" i="1" s="1"/>
  <c r="F4188" i="1" s="1"/>
  <c r="F4189" i="1" s="1"/>
  <c r="F4190" i="1" s="1"/>
  <c r="F4191" i="1" s="1"/>
  <c r="F4192" i="1" s="1"/>
  <c r="F4193" i="1" s="1"/>
  <c r="F4194" i="1" s="1"/>
  <c r="F4195" i="1" s="1"/>
  <c r="F4196" i="1" s="1"/>
  <c r="F4197" i="1" s="1"/>
  <c r="F4198" i="1" s="1"/>
  <c r="F4199" i="1" s="1"/>
  <c r="F4200" i="1" s="1"/>
  <c r="F4201" i="1" s="1"/>
  <c r="F4202" i="1" s="1"/>
  <c r="F4203" i="1" s="1"/>
  <c r="F4204" i="1" s="1"/>
  <c r="F4205" i="1" s="1"/>
  <c r="F4206" i="1" s="1"/>
  <c r="F4207" i="1" s="1"/>
  <c r="F4208" i="1" s="1"/>
  <c r="F4209" i="1" s="1"/>
  <c r="F4210" i="1" s="1"/>
  <c r="F4211" i="1" s="1"/>
  <c r="F4212" i="1" s="1"/>
  <c r="F4213" i="1" s="1"/>
  <c r="F4214" i="1" s="1"/>
  <c r="F4215" i="1" s="1"/>
  <c r="F4216" i="1" s="1"/>
  <c r="F4217" i="1" s="1"/>
  <c r="F4218" i="1" s="1"/>
  <c r="F4219" i="1" s="1"/>
  <c r="F4220" i="1" s="1"/>
  <c r="F4221" i="1" s="1"/>
  <c r="F4222" i="1" s="1"/>
  <c r="F4223" i="1" s="1"/>
  <c r="F4224" i="1" s="1"/>
  <c r="F4225" i="1" s="1"/>
  <c r="F4226" i="1" s="1"/>
  <c r="F4227" i="1" s="1"/>
  <c r="F4228" i="1" s="1"/>
  <c r="F4229" i="1" s="1"/>
  <c r="F4230" i="1" s="1"/>
  <c r="F4231" i="1" s="1"/>
  <c r="F4232" i="1" s="1"/>
  <c r="F4233" i="1" s="1"/>
  <c r="F4234" i="1" s="1"/>
  <c r="F4235" i="1" s="1"/>
  <c r="F4236" i="1" s="1"/>
  <c r="F4237" i="1" s="1"/>
  <c r="F4238" i="1" s="1"/>
  <c r="F4239" i="1" s="1"/>
  <c r="F4240" i="1" s="1"/>
  <c r="F4241" i="1" s="1"/>
  <c r="F4242" i="1" s="1"/>
  <c r="F4243" i="1" s="1"/>
  <c r="F4244" i="1" s="1"/>
  <c r="F4245" i="1" s="1"/>
  <c r="F4246" i="1" s="1"/>
  <c r="F4247" i="1" s="1"/>
  <c r="F4248" i="1" s="1"/>
  <c r="F4249" i="1" s="1"/>
  <c r="F4250" i="1" s="1"/>
  <c r="F4251" i="1" s="1"/>
  <c r="F4252" i="1" s="1"/>
  <c r="F4253" i="1" s="1"/>
  <c r="F4254" i="1" s="1"/>
  <c r="F4255" i="1" s="1"/>
  <c r="F4256" i="1" s="1"/>
  <c r="F4257" i="1" s="1"/>
  <c r="F4258" i="1" s="1"/>
  <c r="F4259" i="1" s="1"/>
  <c r="F4260" i="1" s="1"/>
  <c r="F4261" i="1" s="1"/>
  <c r="F4262" i="1" s="1"/>
  <c r="F4263" i="1" s="1"/>
  <c r="F4264" i="1" s="1"/>
  <c r="F4265" i="1" s="1"/>
  <c r="F4266" i="1" s="1"/>
  <c r="F4267" i="1" s="1"/>
  <c r="F4268" i="1" s="1"/>
  <c r="F4269" i="1" s="1"/>
  <c r="F4270" i="1" s="1"/>
  <c r="F4271" i="1" s="1"/>
  <c r="F4272" i="1" s="1"/>
  <c r="F4273" i="1" s="1"/>
  <c r="F4274" i="1" s="1"/>
  <c r="F4275" i="1" s="1"/>
  <c r="F4276" i="1" s="1"/>
  <c r="F4277" i="1" s="1"/>
  <c r="F4278" i="1" s="1"/>
  <c r="F4279" i="1" s="1"/>
  <c r="F4280" i="1" s="1"/>
  <c r="F4281" i="1" s="1"/>
  <c r="F4282" i="1" s="1"/>
  <c r="F4283" i="1" s="1"/>
  <c r="F4284" i="1" s="1"/>
  <c r="F4285" i="1" s="1"/>
  <c r="F4286" i="1" s="1"/>
  <c r="F4287" i="1" s="1"/>
  <c r="F4288" i="1" s="1"/>
  <c r="F4289" i="1" s="1"/>
  <c r="F4290" i="1" s="1"/>
  <c r="F4291" i="1" s="1"/>
  <c r="F4292" i="1" s="1"/>
  <c r="F4293" i="1" s="1"/>
  <c r="F4294" i="1" s="1"/>
  <c r="F4295" i="1" s="1"/>
  <c r="F4296" i="1" s="1"/>
  <c r="F4297" i="1" s="1"/>
  <c r="F4298" i="1" s="1"/>
  <c r="F4299" i="1" s="1"/>
  <c r="F4300" i="1" s="1"/>
  <c r="F4301" i="1" s="1"/>
  <c r="F4302" i="1" s="1"/>
  <c r="F4303" i="1" s="1"/>
  <c r="F4304" i="1" s="1"/>
  <c r="F4305" i="1" s="1"/>
  <c r="F4306" i="1" s="1"/>
  <c r="F4307" i="1" s="1"/>
  <c r="F4308" i="1" s="1"/>
  <c r="F4309" i="1" s="1"/>
  <c r="F4310" i="1" s="1"/>
  <c r="F4311" i="1" s="1"/>
  <c r="F4312" i="1" s="1"/>
  <c r="F4313" i="1" s="1"/>
  <c r="F4314" i="1" s="1"/>
  <c r="F4315" i="1" s="1"/>
  <c r="F4316" i="1" s="1"/>
  <c r="F4317" i="1" s="1"/>
  <c r="F4318" i="1" s="1"/>
  <c r="F4319" i="1" s="1"/>
  <c r="F4320" i="1" s="1"/>
  <c r="F4321" i="1" s="1"/>
  <c r="F4322" i="1" s="1"/>
  <c r="F4323" i="1" s="1"/>
  <c r="F4324" i="1" s="1"/>
  <c r="F4325" i="1" s="1"/>
  <c r="F4326" i="1" s="1"/>
  <c r="F4327" i="1" s="1"/>
  <c r="F4328" i="1" s="1"/>
  <c r="F4329" i="1" s="1"/>
  <c r="F4330" i="1" s="1"/>
  <c r="F4331" i="1" s="1"/>
  <c r="F4332" i="1" s="1"/>
  <c r="F4333" i="1" s="1"/>
  <c r="F4334" i="1" s="1"/>
  <c r="F4335" i="1" s="1"/>
  <c r="F4336" i="1" s="1"/>
  <c r="F4337" i="1" s="1"/>
  <c r="F4338" i="1" s="1"/>
  <c r="F4339" i="1" s="1"/>
  <c r="F4340" i="1" s="1"/>
  <c r="F4341" i="1" s="1"/>
  <c r="F4342" i="1" s="1"/>
  <c r="F4343" i="1" s="1"/>
  <c r="F4344" i="1" s="1"/>
  <c r="F4345" i="1" s="1"/>
  <c r="F4346" i="1" s="1"/>
  <c r="F4347" i="1" s="1"/>
  <c r="F4348" i="1" s="1"/>
  <c r="F4349" i="1" s="1"/>
  <c r="F4350" i="1" s="1"/>
  <c r="F4351" i="1" s="1"/>
  <c r="F4352" i="1" s="1"/>
  <c r="F4353" i="1" s="1"/>
  <c r="F4354" i="1" s="1"/>
  <c r="F4355" i="1" s="1"/>
  <c r="F4356" i="1" s="1"/>
  <c r="F4357" i="1" s="1"/>
  <c r="F4358" i="1" s="1"/>
  <c r="F4359" i="1" s="1"/>
  <c r="F4360" i="1" s="1"/>
  <c r="F4361" i="1" s="1"/>
  <c r="F4362" i="1" s="1"/>
  <c r="F4363" i="1" s="1"/>
  <c r="F4364" i="1" s="1"/>
  <c r="F4365" i="1" s="1"/>
  <c r="F4366" i="1" s="1"/>
  <c r="F4367" i="1" s="1"/>
  <c r="F4368" i="1" s="1"/>
  <c r="F4369" i="1" s="1"/>
  <c r="F4370" i="1" s="1"/>
  <c r="F4371" i="1" s="1"/>
  <c r="F4372" i="1" s="1"/>
  <c r="F4373" i="1" s="1"/>
  <c r="F4374" i="1" s="1"/>
  <c r="F4375" i="1" s="1"/>
  <c r="F4376" i="1" s="1"/>
  <c r="F4377" i="1" s="1"/>
  <c r="F4378" i="1" s="1"/>
  <c r="F4379" i="1" s="1"/>
  <c r="F4380" i="1" s="1"/>
  <c r="F4381" i="1" s="1"/>
  <c r="F4382" i="1" s="1"/>
  <c r="F4383" i="1" s="1"/>
  <c r="F4384" i="1" s="1"/>
  <c r="F4385" i="1" s="1"/>
  <c r="F4386" i="1" s="1"/>
  <c r="F4387" i="1" s="1"/>
  <c r="F4388" i="1" s="1"/>
  <c r="F4389" i="1" s="1"/>
  <c r="F4390" i="1" s="1"/>
  <c r="F4391" i="1" s="1"/>
  <c r="F4392" i="1" s="1"/>
  <c r="F4393" i="1" s="1"/>
  <c r="F4394" i="1" s="1"/>
  <c r="F4395" i="1" s="1"/>
  <c r="F4396" i="1" s="1"/>
  <c r="F4397" i="1" s="1"/>
  <c r="F4398" i="1" s="1"/>
  <c r="F4399" i="1" s="1"/>
  <c r="F4400" i="1" s="1"/>
  <c r="F4401" i="1" s="1"/>
  <c r="F4402" i="1" s="1"/>
  <c r="F4403" i="1" s="1"/>
  <c r="F4404" i="1" s="1"/>
  <c r="F4405" i="1" s="1"/>
  <c r="F4406" i="1" s="1"/>
  <c r="F4407" i="1" s="1"/>
  <c r="F4408" i="1" s="1"/>
  <c r="F4409" i="1" s="1"/>
  <c r="F4410" i="1" s="1"/>
  <c r="F4411" i="1" s="1"/>
  <c r="F4412" i="1" s="1"/>
  <c r="F4413" i="1" s="1"/>
  <c r="F4414" i="1" s="1"/>
  <c r="F4415" i="1" s="1"/>
  <c r="F4416" i="1" s="1"/>
  <c r="F4417" i="1" s="1"/>
  <c r="F4418" i="1" s="1"/>
  <c r="F4419" i="1" s="1"/>
  <c r="F4420" i="1" s="1"/>
  <c r="F4421" i="1" s="1"/>
  <c r="F4422" i="1" s="1"/>
  <c r="F4423" i="1" s="1"/>
  <c r="F4424" i="1" s="1"/>
  <c r="F4425" i="1" s="1"/>
  <c r="F4426" i="1" s="1"/>
  <c r="F4427" i="1" s="1"/>
  <c r="F4428" i="1" s="1"/>
  <c r="F4429" i="1" s="1"/>
  <c r="F4430" i="1" s="1"/>
  <c r="F4431" i="1" s="1"/>
  <c r="F4432" i="1" s="1"/>
  <c r="F4433" i="1" s="1"/>
  <c r="F4434" i="1" s="1"/>
  <c r="F4435" i="1" s="1"/>
  <c r="F4436" i="1" s="1"/>
  <c r="F4437" i="1" s="1"/>
  <c r="F4438" i="1" s="1"/>
  <c r="F4439" i="1" s="1"/>
  <c r="F4440" i="1" s="1"/>
  <c r="F4441" i="1" s="1"/>
  <c r="F4442" i="1" s="1"/>
  <c r="F4443" i="1" s="1"/>
  <c r="F4444" i="1" s="1"/>
  <c r="F4445" i="1" s="1"/>
  <c r="F4446" i="1" s="1"/>
  <c r="F4447" i="1" s="1"/>
  <c r="F4448" i="1" s="1"/>
  <c r="F4449" i="1" s="1"/>
  <c r="F4450" i="1" s="1"/>
  <c r="F4451" i="1" s="1"/>
  <c r="F4452" i="1" s="1"/>
  <c r="F4453" i="1" s="1"/>
  <c r="F4454" i="1" s="1"/>
  <c r="F4455" i="1" s="1"/>
  <c r="F4456" i="1" s="1"/>
  <c r="F4457" i="1" s="1"/>
  <c r="F4458" i="1" s="1"/>
  <c r="F4459" i="1" s="1"/>
  <c r="F4460" i="1" s="1"/>
  <c r="F4461" i="1" s="1"/>
  <c r="F4462" i="1" s="1"/>
  <c r="F4463" i="1" s="1"/>
  <c r="F4464" i="1" s="1"/>
  <c r="F4465" i="1" s="1"/>
  <c r="F4466" i="1" s="1"/>
  <c r="F4467" i="1" s="1"/>
  <c r="F4468" i="1" s="1"/>
  <c r="F4469" i="1" s="1"/>
  <c r="F4470" i="1" s="1"/>
  <c r="F4471" i="1" s="1"/>
  <c r="F4472" i="1" s="1"/>
  <c r="F4473" i="1" s="1"/>
  <c r="F4474" i="1" s="1"/>
  <c r="F4475" i="1" s="1"/>
  <c r="F4476" i="1" s="1"/>
  <c r="F4477" i="1" s="1"/>
  <c r="F4478" i="1" s="1"/>
  <c r="F4479" i="1" s="1"/>
  <c r="F4480" i="1" s="1"/>
  <c r="F4481" i="1" s="1"/>
  <c r="F4482" i="1" s="1"/>
  <c r="F4483" i="1" s="1"/>
  <c r="F4484" i="1" s="1"/>
  <c r="F4485" i="1" s="1"/>
  <c r="F4486" i="1" s="1"/>
  <c r="F4487" i="1" s="1"/>
  <c r="F4488" i="1" s="1"/>
  <c r="F4489" i="1" s="1"/>
  <c r="F4490" i="1" s="1"/>
  <c r="F4491" i="1" s="1"/>
  <c r="F4492" i="1" s="1"/>
  <c r="F4493" i="1" s="1"/>
  <c r="F4494" i="1" s="1"/>
  <c r="F4495" i="1" s="1"/>
  <c r="F4496" i="1" s="1"/>
  <c r="F4497" i="1" s="1"/>
  <c r="F4498" i="1" s="1"/>
  <c r="F4499" i="1" s="1"/>
  <c r="F4500" i="1" s="1"/>
  <c r="F4501" i="1" s="1"/>
  <c r="F4502" i="1" s="1"/>
  <c r="F4503" i="1" s="1"/>
  <c r="F4504" i="1" s="1"/>
  <c r="F4505" i="1" s="1"/>
  <c r="F4506" i="1" s="1"/>
  <c r="F4507" i="1" s="1"/>
  <c r="F4508" i="1" s="1"/>
  <c r="F4509" i="1" s="1"/>
  <c r="F4510" i="1" s="1"/>
  <c r="F4511" i="1" s="1"/>
  <c r="F4512" i="1" s="1"/>
  <c r="F4513" i="1" s="1"/>
  <c r="F4514" i="1" s="1"/>
  <c r="F4515" i="1" s="1"/>
  <c r="F4516" i="1" s="1"/>
  <c r="F4517" i="1" s="1"/>
  <c r="F4518" i="1" s="1"/>
  <c r="F4519" i="1" s="1"/>
  <c r="F4520" i="1" s="1"/>
  <c r="F4521" i="1" s="1"/>
  <c r="F4522" i="1" s="1"/>
  <c r="F4523" i="1" s="1"/>
  <c r="F4524" i="1" s="1"/>
  <c r="F4525" i="1" s="1"/>
  <c r="F4526" i="1" s="1"/>
  <c r="F4527" i="1" s="1"/>
  <c r="F4528" i="1" s="1"/>
  <c r="F4529" i="1" s="1"/>
  <c r="F4530" i="1" s="1"/>
  <c r="F4531" i="1" s="1"/>
  <c r="F4532" i="1" s="1"/>
  <c r="F4533" i="1" s="1"/>
  <c r="F4534" i="1" s="1"/>
  <c r="F4535" i="1" s="1"/>
  <c r="F4536" i="1" s="1"/>
  <c r="F4537" i="1" s="1"/>
  <c r="F4538" i="1" s="1"/>
  <c r="F4539" i="1" s="1"/>
  <c r="F4540" i="1" s="1"/>
  <c r="F4541" i="1" s="1"/>
  <c r="F4542" i="1" s="1"/>
  <c r="F4543" i="1" s="1"/>
  <c r="F4544" i="1" s="1"/>
  <c r="F4545" i="1" s="1"/>
  <c r="F4546" i="1" s="1"/>
  <c r="F4547" i="1" s="1"/>
  <c r="F4548" i="1" s="1"/>
  <c r="F4549" i="1" s="1"/>
  <c r="F4550" i="1" s="1"/>
  <c r="F4551" i="1" s="1"/>
  <c r="F4552" i="1" s="1"/>
  <c r="F4553" i="1" s="1"/>
  <c r="F4554" i="1" s="1"/>
  <c r="F4555" i="1" s="1"/>
  <c r="F4556" i="1" s="1"/>
  <c r="F4557" i="1" s="1"/>
  <c r="F4558" i="1" s="1"/>
  <c r="F4559" i="1" s="1"/>
  <c r="F4560" i="1" s="1"/>
  <c r="F4561" i="1" s="1"/>
  <c r="F4562" i="1" s="1"/>
  <c r="F4563" i="1" s="1"/>
  <c r="F4564" i="1" s="1"/>
  <c r="F4565" i="1" s="1"/>
  <c r="F4566" i="1" s="1"/>
  <c r="F4567" i="1" s="1"/>
  <c r="F4568" i="1" s="1"/>
  <c r="F4569" i="1" s="1"/>
  <c r="F4570" i="1" s="1"/>
  <c r="F4571" i="1" s="1"/>
  <c r="F4572" i="1" s="1"/>
  <c r="F4573" i="1" s="1"/>
  <c r="F4574" i="1" s="1"/>
  <c r="F4575" i="1" s="1"/>
  <c r="F4576" i="1" s="1"/>
  <c r="F4577" i="1" s="1"/>
  <c r="F4578" i="1" s="1"/>
  <c r="F4579" i="1" s="1"/>
  <c r="F4580" i="1" s="1"/>
  <c r="F4581" i="1" s="1"/>
  <c r="F4582" i="1" s="1"/>
  <c r="F4583" i="1" s="1"/>
  <c r="F4584" i="1" s="1"/>
  <c r="F4585" i="1" s="1"/>
  <c r="F4586" i="1" s="1"/>
  <c r="F4587" i="1" s="1"/>
  <c r="F4588" i="1" s="1"/>
  <c r="F4589" i="1" s="1"/>
  <c r="F4590" i="1" s="1"/>
  <c r="F4591" i="1" s="1"/>
  <c r="F4592" i="1" s="1"/>
  <c r="F4593" i="1" s="1"/>
  <c r="F4594" i="1" s="1"/>
  <c r="F4595" i="1" s="1"/>
  <c r="F4596" i="1" s="1"/>
  <c r="F4597" i="1" s="1"/>
  <c r="F4598" i="1" s="1"/>
  <c r="F4599" i="1" s="1"/>
  <c r="F4600" i="1" s="1"/>
  <c r="F4601" i="1" s="1"/>
  <c r="F4602" i="1" s="1"/>
  <c r="F4603" i="1" s="1"/>
  <c r="F4604" i="1" s="1"/>
  <c r="F4605" i="1" s="1"/>
  <c r="F4606" i="1" s="1"/>
  <c r="F4607" i="1" s="1"/>
  <c r="F4608" i="1" s="1"/>
  <c r="F4609" i="1" s="1"/>
  <c r="F4610" i="1" s="1"/>
  <c r="F4611" i="1" s="1"/>
  <c r="F4612" i="1" s="1"/>
  <c r="F4613" i="1" s="1"/>
  <c r="F4614" i="1" s="1"/>
  <c r="F4615" i="1" s="1"/>
  <c r="F4616" i="1" s="1"/>
  <c r="F4617" i="1" s="1"/>
  <c r="F4618" i="1" s="1"/>
  <c r="F4619" i="1" s="1"/>
  <c r="F4620" i="1" s="1"/>
  <c r="F4621" i="1" s="1"/>
  <c r="F4622" i="1" s="1"/>
  <c r="F4623" i="1" s="1"/>
  <c r="F4624" i="1" s="1"/>
  <c r="F4625" i="1" s="1"/>
  <c r="F4626" i="1" s="1"/>
  <c r="F4627" i="1" s="1"/>
  <c r="F4628" i="1" s="1"/>
  <c r="F4629" i="1" s="1"/>
  <c r="F4630" i="1" s="1"/>
  <c r="F4631" i="1" s="1"/>
  <c r="F4632" i="1" s="1"/>
  <c r="F4633" i="1" s="1"/>
  <c r="F4634" i="1" s="1"/>
  <c r="F4635" i="1" s="1"/>
  <c r="F4636" i="1" s="1"/>
  <c r="F4637" i="1" s="1"/>
  <c r="F4638" i="1" s="1"/>
  <c r="F4639" i="1" s="1"/>
  <c r="F4640" i="1" s="1"/>
  <c r="F4641" i="1" s="1"/>
  <c r="F4642" i="1" s="1"/>
  <c r="F4643" i="1" s="1"/>
  <c r="F4644" i="1" s="1"/>
  <c r="F4645" i="1" s="1"/>
  <c r="F4646" i="1" s="1"/>
  <c r="F4647" i="1" s="1"/>
  <c r="F4648" i="1" s="1"/>
  <c r="F4649" i="1" s="1"/>
  <c r="F4650" i="1" s="1"/>
  <c r="F4651" i="1" s="1"/>
  <c r="F4652" i="1" s="1"/>
  <c r="F4653" i="1" s="1"/>
  <c r="F4654" i="1" s="1"/>
  <c r="F4655" i="1" s="1"/>
  <c r="F4656" i="1" s="1"/>
  <c r="F4657" i="1" s="1"/>
  <c r="F4658" i="1" s="1"/>
  <c r="F4659" i="1" s="1"/>
  <c r="F4660" i="1" s="1"/>
  <c r="F4661" i="1" s="1"/>
  <c r="F4662" i="1" s="1"/>
  <c r="F4663" i="1" s="1"/>
  <c r="F4664" i="1" s="1"/>
  <c r="F4665" i="1" s="1"/>
  <c r="F4666" i="1" s="1"/>
  <c r="F4667" i="1" s="1"/>
  <c r="F4668" i="1" s="1"/>
  <c r="F4669" i="1" s="1"/>
  <c r="F4670" i="1" s="1"/>
  <c r="F4671" i="1" s="1"/>
  <c r="F4672" i="1" s="1"/>
  <c r="F4673" i="1" s="1"/>
  <c r="F4674" i="1" s="1"/>
  <c r="F4675" i="1" s="1"/>
  <c r="F4676" i="1" s="1"/>
  <c r="F4677" i="1" s="1"/>
  <c r="F4678" i="1" s="1"/>
  <c r="F4679" i="1" s="1"/>
  <c r="F4680" i="1" s="1"/>
  <c r="F4681" i="1" s="1"/>
  <c r="F4682" i="1" s="1"/>
  <c r="F4683" i="1" s="1"/>
  <c r="F4684" i="1" s="1"/>
  <c r="F4685" i="1" s="1"/>
  <c r="F4686" i="1" s="1"/>
  <c r="F4687" i="1" s="1"/>
  <c r="F4688" i="1" s="1"/>
  <c r="F4689" i="1" s="1"/>
  <c r="F4690" i="1" s="1"/>
  <c r="F4691" i="1" s="1"/>
  <c r="F4692" i="1" s="1"/>
  <c r="F4693" i="1" s="1"/>
  <c r="F4694" i="1" s="1"/>
  <c r="F4695" i="1" s="1"/>
  <c r="F4696" i="1" s="1"/>
  <c r="F4697" i="1" s="1"/>
  <c r="F4698" i="1" s="1"/>
  <c r="F4699" i="1" s="1"/>
  <c r="F4700" i="1" s="1"/>
  <c r="F4701" i="1" s="1"/>
  <c r="F4702" i="1" s="1"/>
  <c r="F4703" i="1" s="1"/>
  <c r="F4704" i="1" s="1"/>
  <c r="F4705" i="1" s="1"/>
  <c r="F4706" i="1" s="1"/>
  <c r="F4707" i="1" s="1"/>
  <c r="F4708" i="1" s="1"/>
  <c r="F4709" i="1" s="1"/>
  <c r="F4710" i="1" s="1"/>
  <c r="F4711" i="1" s="1"/>
  <c r="F4712" i="1" s="1"/>
  <c r="F4713" i="1" s="1"/>
  <c r="F4714" i="1" s="1"/>
  <c r="F4715" i="1" s="1"/>
  <c r="F4716" i="1" s="1"/>
  <c r="F4717" i="1" s="1"/>
  <c r="F4718" i="1" s="1"/>
  <c r="F4719" i="1" s="1"/>
  <c r="F4720" i="1" s="1"/>
  <c r="F4721" i="1" s="1"/>
  <c r="F4722" i="1" s="1"/>
  <c r="F4723" i="1" s="1"/>
  <c r="F4724" i="1" s="1"/>
  <c r="F4725" i="1" s="1"/>
  <c r="F4726" i="1" s="1"/>
  <c r="F4727" i="1" s="1"/>
  <c r="F4728" i="1" s="1"/>
  <c r="F4729" i="1" s="1"/>
  <c r="F4730" i="1" s="1"/>
  <c r="F4731" i="1" s="1"/>
  <c r="F4732" i="1" s="1"/>
  <c r="F4733" i="1" s="1"/>
  <c r="F4734" i="1" s="1"/>
  <c r="F4735" i="1" s="1"/>
  <c r="F4736" i="1" s="1"/>
  <c r="F4737" i="1" s="1"/>
  <c r="F4738" i="1" s="1"/>
  <c r="F4739" i="1" s="1"/>
  <c r="F4740" i="1" s="1"/>
  <c r="F4741" i="1" s="1"/>
  <c r="F4742" i="1" s="1"/>
  <c r="F4743" i="1" s="1"/>
  <c r="F4744" i="1" s="1"/>
  <c r="F4745" i="1" s="1"/>
  <c r="F4746" i="1" s="1"/>
  <c r="F4747" i="1" s="1"/>
  <c r="F4748" i="1" s="1"/>
  <c r="F4749" i="1" s="1"/>
  <c r="F4750" i="1" s="1"/>
  <c r="F4751" i="1" s="1"/>
  <c r="F4752" i="1" s="1"/>
  <c r="F4753" i="1" s="1"/>
  <c r="F4754" i="1" s="1"/>
  <c r="F4755" i="1" s="1"/>
  <c r="F4756" i="1" s="1"/>
  <c r="F4757" i="1" s="1"/>
  <c r="F4758" i="1" s="1"/>
  <c r="F4759" i="1" s="1"/>
  <c r="F4760" i="1" s="1"/>
  <c r="F4761" i="1" s="1"/>
  <c r="F4762" i="1" s="1"/>
  <c r="F4763" i="1" s="1"/>
  <c r="F4764" i="1" s="1"/>
  <c r="F4765" i="1" s="1"/>
  <c r="F4766" i="1" s="1"/>
  <c r="F4767" i="1" s="1"/>
  <c r="F4768" i="1" s="1"/>
  <c r="F4769" i="1" s="1"/>
  <c r="F4770" i="1" s="1"/>
  <c r="F4771" i="1" s="1"/>
  <c r="F4772" i="1" s="1"/>
  <c r="F4773" i="1" s="1"/>
  <c r="F4774" i="1" s="1"/>
  <c r="F4775" i="1" s="1"/>
  <c r="F4776" i="1" s="1"/>
  <c r="F4777" i="1" s="1"/>
  <c r="F4778" i="1" s="1"/>
  <c r="F4779" i="1" s="1"/>
  <c r="F4780" i="1" s="1"/>
  <c r="F4781" i="1" s="1"/>
  <c r="F4782" i="1" s="1"/>
  <c r="F4783" i="1" s="1"/>
  <c r="F4784" i="1" s="1"/>
  <c r="F4785" i="1" s="1"/>
  <c r="F4786" i="1" s="1"/>
  <c r="F4787" i="1" s="1"/>
  <c r="F4788" i="1" s="1"/>
  <c r="F4789" i="1" s="1"/>
  <c r="F4790" i="1" s="1"/>
  <c r="F4791" i="1" s="1"/>
  <c r="F4792" i="1" s="1"/>
  <c r="F4793" i="1" s="1"/>
  <c r="F4794" i="1" s="1"/>
  <c r="F4795" i="1" s="1"/>
  <c r="F4796" i="1" s="1"/>
  <c r="F4797" i="1" s="1"/>
  <c r="F4798" i="1" s="1"/>
  <c r="F4799" i="1" s="1"/>
  <c r="F4800" i="1" s="1"/>
  <c r="F4801" i="1" s="1"/>
  <c r="F4802" i="1" s="1"/>
  <c r="F4803" i="1" s="1"/>
  <c r="F4804" i="1" s="1"/>
  <c r="F4805" i="1" s="1"/>
  <c r="F4806" i="1" s="1"/>
  <c r="F4807" i="1" s="1"/>
  <c r="F4808" i="1" s="1"/>
  <c r="F4809" i="1" s="1"/>
  <c r="F4810" i="1" s="1"/>
  <c r="F4811" i="1" s="1"/>
  <c r="F4812" i="1" s="1"/>
  <c r="F4813" i="1" s="1"/>
  <c r="F4814" i="1" s="1"/>
  <c r="F4815" i="1" s="1"/>
  <c r="F4816" i="1" s="1"/>
  <c r="F4817" i="1" s="1"/>
  <c r="F4818" i="1" s="1"/>
  <c r="F4819" i="1" s="1"/>
  <c r="F4820" i="1" s="1"/>
  <c r="F4821" i="1" s="1"/>
  <c r="F4822" i="1" s="1"/>
  <c r="F4823" i="1" s="1"/>
  <c r="F4824" i="1" s="1"/>
  <c r="F4825" i="1" s="1"/>
  <c r="F4826" i="1" s="1"/>
  <c r="F4827" i="1" s="1"/>
  <c r="F4828" i="1" s="1"/>
  <c r="F4829" i="1" s="1"/>
  <c r="F4830" i="1" s="1"/>
  <c r="F4831" i="1" s="1"/>
  <c r="F4832" i="1" s="1"/>
  <c r="F4833" i="1" s="1"/>
  <c r="F4834" i="1" s="1"/>
  <c r="F4835" i="1" s="1"/>
  <c r="F4836" i="1" s="1"/>
  <c r="F4837" i="1" s="1"/>
  <c r="F4838" i="1" s="1"/>
  <c r="F4839" i="1" s="1"/>
  <c r="F4840" i="1" s="1"/>
  <c r="F4841" i="1" s="1"/>
  <c r="F4842" i="1" s="1"/>
  <c r="F4843" i="1" s="1"/>
  <c r="F4844" i="1" s="1"/>
  <c r="F4845" i="1" s="1"/>
  <c r="F4846" i="1" s="1"/>
  <c r="F4847" i="1" s="1"/>
  <c r="F4848" i="1" s="1"/>
  <c r="F4849" i="1" s="1"/>
  <c r="F4850" i="1" s="1"/>
  <c r="F4851" i="1" s="1"/>
  <c r="F4852" i="1" s="1"/>
  <c r="F4853" i="1" s="1"/>
  <c r="F4854" i="1" s="1"/>
  <c r="F4855" i="1" s="1"/>
  <c r="F4856" i="1" s="1"/>
  <c r="F4857" i="1" s="1"/>
  <c r="F4858" i="1" s="1"/>
  <c r="F4859" i="1" s="1"/>
  <c r="F4860" i="1" s="1"/>
  <c r="F4861" i="1" s="1"/>
  <c r="F4862" i="1" s="1"/>
  <c r="F4863" i="1" s="1"/>
  <c r="F4864" i="1" s="1"/>
  <c r="F4865" i="1" s="1"/>
  <c r="F4866" i="1" s="1"/>
  <c r="F4867" i="1" s="1"/>
  <c r="F4868" i="1" s="1"/>
  <c r="F4869" i="1" s="1"/>
  <c r="F4870" i="1" s="1"/>
  <c r="F4871" i="1" s="1"/>
  <c r="F4872" i="1" s="1"/>
  <c r="F4873" i="1" s="1"/>
  <c r="F4874" i="1" s="1"/>
  <c r="F4875" i="1" s="1"/>
  <c r="F4876" i="1" s="1"/>
  <c r="F4877" i="1" s="1"/>
  <c r="F4878" i="1" s="1"/>
  <c r="F4879" i="1" s="1"/>
  <c r="F4880" i="1" s="1"/>
  <c r="F4881" i="1" s="1"/>
  <c r="F4882" i="1" s="1"/>
  <c r="F4883" i="1" s="1"/>
  <c r="F4884" i="1" s="1"/>
  <c r="F4885" i="1" s="1"/>
  <c r="F4886" i="1" s="1"/>
  <c r="F4887" i="1" s="1"/>
  <c r="F4888" i="1" s="1"/>
  <c r="F4889" i="1" s="1"/>
  <c r="F4890" i="1" s="1"/>
  <c r="F4891" i="1" s="1"/>
  <c r="F4892" i="1" s="1"/>
  <c r="F4893" i="1" s="1"/>
  <c r="F4894" i="1" s="1"/>
  <c r="F4895" i="1" s="1"/>
  <c r="F4896" i="1" s="1"/>
  <c r="F4897" i="1" s="1"/>
  <c r="F4898" i="1" s="1"/>
  <c r="F4899" i="1" s="1"/>
  <c r="F4900" i="1" s="1"/>
  <c r="F4901" i="1" s="1"/>
  <c r="F4902" i="1" s="1"/>
  <c r="F4903" i="1" s="1"/>
  <c r="F4904" i="1" s="1"/>
  <c r="F4905" i="1" s="1"/>
  <c r="F4906" i="1" s="1"/>
  <c r="F4907" i="1" s="1"/>
  <c r="F4908" i="1" s="1"/>
  <c r="F4909" i="1" s="1"/>
  <c r="F4910" i="1" s="1"/>
  <c r="F4911" i="1" s="1"/>
  <c r="F4912" i="1" s="1"/>
  <c r="F4913" i="1" s="1"/>
  <c r="F4914" i="1" s="1"/>
  <c r="F4915" i="1" s="1"/>
  <c r="F4916" i="1" s="1"/>
  <c r="F4917" i="1" s="1"/>
  <c r="F4918" i="1" s="1"/>
  <c r="F4919" i="1" s="1"/>
  <c r="F4920" i="1" s="1"/>
  <c r="F4921" i="1" s="1"/>
  <c r="F4922" i="1" s="1"/>
  <c r="F4923" i="1" s="1"/>
  <c r="F4924" i="1" s="1"/>
  <c r="F4925" i="1" s="1"/>
  <c r="F4926" i="1" s="1"/>
  <c r="F4927" i="1" s="1"/>
  <c r="F4928" i="1" s="1"/>
  <c r="F4929" i="1" s="1"/>
  <c r="F4930" i="1" s="1"/>
  <c r="F4931" i="1" s="1"/>
  <c r="F4932" i="1" s="1"/>
  <c r="F4933" i="1" s="1"/>
  <c r="F4934" i="1" s="1"/>
  <c r="F4935" i="1" s="1"/>
  <c r="F4936" i="1" s="1"/>
  <c r="F4937" i="1" s="1"/>
  <c r="F4938" i="1" s="1"/>
  <c r="F4939" i="1" s="1"/>
  <c r="F4940" i="1" s="1"/>
  <c r="F4941" i="1" s="1"/>
  <c r="F4942" i="1" s="1"/>
  <c r="F4943" i="1" s="1"/>
  <c r="F4944" i="1" s="1"/>
  <c r="F4945" i="1" s="1"/>
  <c r="F4946" i="1" s="1"/>
  <c r="F4947" i="1" s="1"/>
  <c r="F4948" i="1" s="1"/>
  <c r="F4949" i="1" s="1"/>
  <c r="F4950" i="1" s="1"/>
  <c r="F4951" i="1" s="1"/>
  <c r="F4952" i="1" s="1"/>
  <c r="F4953" i="1" s="1"/>
  <c r="F4954" i="1" s="1"/>
  <c r="F4955" i="1" s="1"/>
  <c r="F4956" i="1" s="1"/>
  <c r="F4957" i="1" s="1"/>
  <c r="F4958" i="1" s="1"/>
  <c r="F4959" i="1" s="1"/>
  <c r="F4960" i="1" s="1"/>
  <c r="F4961" i="1" s="1"/>
  <c r="F4962" i="1" s="1"/>
  <c r="F4963" i="1" s="1"/>
  <c r="F4964" i="1" s="1"/>
  <c r="F4965" i="1" s="1"/>
  <c r="F4966" i="1" s="1"/>
  <c r="F4967" i="1" s="1"/>
  <c r="F4968" i="1" s="1"/>
  <c r="F4969" i="1" s="1"/>
  <c r="F4970" i="1" s="1"/>
  <c r="F4971" i="1" s="1"/>
  <c r="F4972" i="1" s="1"/>
  <c r="F4973" i="1" s="1"/>
  <c r="F4974" i="1" s="1"/>
  <c r="F4975" i="1" s="1"/>
  <c r="F4976" i="1" s="1"/>
  <c r="F4977" i="1" s="1"/>
  <c r="F4978" i="1" s="1"/>
  <c r="F4979" i="1" s="1"/>
  <c r="F4980" i="1" s="1"/>
  <c r="F4981" i="1" s="1"/>
  <c r="F4982" i="1" s="1"/>
  <c r="F4983" i="1" s="1"/>
  <c r="F4984" i="1" s="1"/>
  <c r="F4985" i="1" s="1"/>
  <c r="F4986" i="1" s="1"/>
  <c r="F4987" i="1" s="1"/>
  <c r="F4988" i="1" s="1"/>
  <c r="F4989" i="1" s="1"/>
  <c r="F4990" i="1" s="1"/>
  <c r="F4991" i="1" s="1"/>
  <c r="F4992" i="1" s="1"/>
  <c r="F4993" i="1" s="1"/>
  <c r="F4994" i="1" s="1"/>
  <c r="F4995" i="1" s="1"/>
  <c r="F4996" i="1" s="1"/>
  <c r="F4997" i="1" s="1"/>
  <c r="F4998" i="1" s="1"/>
  <c r="F4999" i="1" s="1"/>
  <c r="F5000" i="1" s="1"/>
  <c r="F5001" i="1" s="1"/>
  <c r="F5002" i="1" s="1"/>
  <c r="F5003" i="1" s="1"/>
  <c r="F5004" i="1" s="1"/>
  <c r="F5005" i="1" s="1"/>
  <c r="F5006" i="1" s="1"/>
  <c r="F5007" i="1" s="1"/>
  <c r="F5008" i="1" s="1"/>
  <c r="F5009" i="1" s="1"/>
  <c r="F5010" i="1" s="1"/>
  <c r="F5011" i="1" s="1"/>
  <c r="F5012" i="1" s="1"/>
  <c r="F5013" i="1" s="1"/>
  <c r="F5014" i="1" s="1"/>
  <c r="F5015" i="1" s="1"/>
  <c r="F5016" i="1" s="1"/>
  <c r="F5017" i="1" s="1"/>
  <c r="F5018" i="1" s="1"/>
  <c r="F5019" i="1" s="1"/>
  <c r="F5020" i="1" s="1"/>
  <c r="F5021" i="1" s="1"/>
  <c r="F5022" i="1" s="1"/>
  <c r="F5023" i="1" s="1"/>
  <c r="F5024" i="1" s="1"/>
  <c r="F5025" i="1" s="1"/>
  <c r="F5026" i="1" s="1"/>
  <c r="F5027" i="1" s="1"/>
  <c r="F5028" i="1" s="1"/>
  <c r="F5029" i="1" s="1"/>
  <c r="F5030" i="1" s="1"/>
  <c r="F5031" i="1" s="1"/>
  <c r="F5032" i="1" s="1"/>
  <c r="F5033" i="1" s="1"/>
  <c r="F5034" i="1" s="1"/>
  <c r="F5035" i="1" s="1"/>
  <c r="F5036" i="1" s="1"/>
  <c r="F5037" i="1" s="1"/>
  <c r="F5038" i="1" s="1"/>
  <c r="F5039" i="1" s="1"/>
  <c r="F5040" i="1" s="1"/>
  <c r="F5041" i="1" s="1"/>
  <c r="F5042" i="1" s="1"/>
  <c r="F5043" i="1" s="1"/>
  <c r="F5044" i="1" s="1"/>
  <c r="F5045" i="1" s="1"/>
  <c r="F5046" i="1" s="1"/>
  <c r="F5047" i="1" s="1"/>
  <c r="F5048" i="1" s="1"/>
  <c r="F5049" i="1" s="1"/>
  <c r="F5050" i="1" s="1"/>
  <c r="F5051" i="1" s="1"/>
  <c r="F5052" i="1" s="1"/>
  <c r="F5053" i="1" s="1"/>
  <c r="F5054" i="1" s="1"/>
  <c r="F5055" i="1" s="1"/>
  <c r="F5056" i="1" s="1"/>
  <c r="F5057" i="1" s="1"/>
  <c r="F5058" i="1" s="1"/>
  <c r="F5059" i="1" s="1"/>
  <c r="F5060" i="1" s="1"/>
  <c r="F5061" i="1" s="1"/>
  <c r="F5062" i="1" s="1"/>
  <c r="F5063" i="1" s="1"/>
  <c r="F5064" i="1" s="1"/>
  <c r="F5065" i="1" s="1"/>
  <c r="F5066" i="1" s="1"/>
  <c r="F5067" i="1" s="1"/>
  <c r="F5068" i="1" s="1"/>
  <c r="F5069" i="1" s="1"/>
  <c r="F5070" i="1" s="1"/>
  <c r="F5071" i="1" s="1"/>
  <c r="F5072" i="1" s="1"/>
  <c r="F5073" i="1" s="1"/>
  <c r="F5074" i="1" s="1"/>
  <c r="F5075" i="1" s="1"/>
  <c r="F5076" i="1" s="1"/>
  <c r="F5077" i="1" s="1"/>
  <c r="F5078" i="1" s="1"/>
  <c r="F5079" i="1" s="1"/>
  <c r="F5080" i="1" s="1"/>
  <c r="F5081" i="1" s="1"/>
  <c r="F5082" i="1" s="1"/>
  <c r="F5083" i="1" s="1"/>
  <c r="F5084" i="1" s="1"/>
  <c r="F5085" i="1" s="1"/>
  <c r="F5086" i="1" s="1"/>
  <c r="F5087" i="1" s="1"/>
  <c r="F5088" i="1" s="1"/>
  <c r="F5089" i="1" s="1"/>
  <c r="F5090" i="1" s="1"/>
  <c r="F5091" i="1" s="1"/>
  <c r="F5092" i="1" s="1"/>
  <c r="F5093" i="1" s="1"/>
  <c r="F5094" i="1" s="1"/>
  <c r="F5095" i="1" s="1"/>
  <c r="F5096" i="1" s="1"/>
  <c r="F5097" i="1" s="1"/>
  <c r="F5098" i="1" s="1"/>
  <c r="F5099" i="1" s="1"/>
  <c r="F5100" i="1" s="1"/>
  <c r="F5101" i="1" s="1"/>
  <c r="F5102" i="1" s="1"/>
  <c r="F5103" i="1" s="1"/>
  <c r="F5104" i="1" s="1"/>
  <c r="F5105" i="1" s="1"/>
  <c r="F5106" i="1" s="1"/>
  <c r="F5107" i="1" s="1"/>
  <c r="F5108" i="1" s="1"/>
  <c r="F5109" i="1" s="1"/>
  <c r="F5110" i="1" s="1"/>
  <c r="F5111" i="1" s="1"/>
  <c r="F5112" i="1" s="1"/>
  <c r="F5113" i="1" s="1"/>
  <c r="F5114" i="1" s="1"/>
  <c r="F5115" i="1" s="1"/>
  <c r="F5116" i="1" s="1"/>
  <c r="F5117" i="1" s="1"/>
  <c r="F5118" i="1" s="1"/>
  <c r="F5119" i="1" s="1"/>
  <c r="F5120" i="1" s="1"/>
  <c r="F5121" i="1" s="1"/>
  <c r="F5122" i="1" s="1"/>
  <c r="F5123" i="1" s="1"/>
  <c r="F5124" i="1" s="1"/>
  <c r="F5125" i="1" s="1"/>
  <c r="F5126" i="1" s="1"/>
  <c r="F5127" i="1" s="1"/>
  <c r="F5128" i="1" s="1"/>
  <c r="F5129" i="1" s="1"/>
  <c r="F5130" i="1" s="1"/>
  <c r="F5131" i="1" s="1"/>
  <c r="F5132" i="1" s="1"/>
  <c r="F5133" i="1" s="1"/>
  <c r="F5134" i="1" s="1"/>
  <c r="F5135" i="1" s="1"/>
  <c r="F5136" i="1" s="1"/>
  <c r="F5137" i="1" s="1"/>
  <c r="F5138" i="1" s="1"/>
  <c r="F5139" i="1" s="1"/>
  <c r="F5140" i="1" s="1"/>
  <c r="F5141" i="1" s="1"/>
  <c r="F5142" i="1" s="1"/>
  <c r="F5143" i="1" s="1"/>
  <c r="F5144" i="1" s="1"/>
  <c r="F5145" i="1" s="1"/>
  <c r="F5146" i="1" s="1"/>
  <c r="F5147" i="1" s="1"/>
  <c r="F5148" i="1" s="1"/>
  <c r="F5149" i="1" s="1"/>
  <c r="F5150" i="1" s="1"/>
  <c r="F5151" i="1" s="1"/>
  <c r="F5152" i="1" s="1"/>
  <c r="F5153" i="1" s="1"/>
  <c r="F5154" i="1" s="1"/>
  <c r="F5155" i="1" s="1"/>
  <c r="F5156" i="1" s="1"/>
  <c r="F5157" i="1" s="1"/>
  <c r="F5158" i="1" s="1"/>
  <c r="F5159" i="1" s="1"/>
  <c r="F5160" i="1" s="1"/>
  <c r="F5161" i="1" s="1"/>
  <c r="F5162" i="1" s="1"/>
  <c r="F5163" i="1" s="1"/>
  <c r="F5164" i="1" s="1"/>
  <c r="F5165" i="1" s="1"/>
  <c r="F5166" i="1" s="1"/>
  <c r="F5167" i="1" s="1"/>
  <c r="F5168" i="1" s="1"/>
  <c r="F5169" i="1" s="1"/>
  <c r="F5170" i="1" s="1"/>
  <c r="F5171" i="1" s="1"/>
  <c r="F5172" i="1" s="1"/>
  <c r="F5173" i="1" s="1"/>
  <c r="F5174" i="1" s="1"/>
  <c r="F5175" i="1" s="1"/>
  <c r="F5176" i="1" s="1"/>
  <c r="F5177" i="1" s="1"/>
  <c r="F5178" i="1" s="1"/>
  <c r="F5179" i="1" s="1"/>
  <c r="F5180" i="1" s="1"/>
  <c r="F5181" i="1" s="1"/>
  <c r="F5182" i="1" s="1"/>
  <c r="F5183" i="1" s="1"/>
  <c r="F5184" i="1" s="1"/>
  <c r="F5185" i="1" s="1"/>
  <c r="F5186" i="1" s="1"/>
  <c r="F5187" i="1" s="1"/>
  <c r="F5188" i="1" s="1"/>
  <c r="F5189" i="1" s="1"/>
  <c r="F5190" i="1" s="1"/>
  <c r="F5191" i="1" s="1"/>
  <c r="F5192" i="1" s="1"/>
  <c r="F5193" i="1" s="1"/>
  <c r="F5194" i="1" s="1"/>
  <c r="F5195" i="1" s="1"/>
  <c r="F5196" i="1" s="1"/>
  <c r="F5197" i="1" s="1"/>
  <c r="F5198" i="1" s="1"/>
  <c r="F5199" i="1" s="1"/>
  <c r="F5200" i="1" s="1"/>
  <c r="F5201" i="1" s="1"/>
  <c r="F5202" i="1" s="1"/>
  <c r="F5203" i="1" s="1"/>
  <c r="F5204" i="1" s="1"/>
  <c r="F5205" i="1" s="1"/>
  <c r="F5206" i="1" s="1"/>
  <c r="F5207" i="1" s="1"/>
  <c r="F5208" i="1" s="1"/>
  <c r="F5209" i="1" s="1"/>
  <c r="F5210" i="1" s="1"/>
  <c r="F5211" i="1" s="1"/>
  <c r="F5212" i="1" s="1"/>
  <c r="F5213" i="1" s="1"/>
  <c r="F5214" i="1" s="1"/>
  <c r="F5215" i="1" s="1"/>
  <c r="F5216" i="1" s="1"/>
  <c r="F5217" i="1" s="1"/>
  <c r="F5218" i="1" s="1"/>
  <c r="F5219" i="1" s="1"/>
  <c r="F5220" i="1" s="1"/>
  <c r="F5221" i="1" s="1"/>
  <c r="F5222" i="1" s="1"/>
  <c r="F5223" i="1" s="1"/>
  <c r="F5224" i="1" s="1"/>
  <c r="F5225" i="1" s="1"/>
  <c r="F5226" i="1" s="1"/>
  <c r="F5227" i="1" s="1"/>
  <c r="F5228" i="1" s="1"/>
  <c r="F5229" i="1" s="1"/>
  <c r="F5230" i="1" s="1"/>
  <c r="F5231" i="1" s="1"/>
  <c r="F5232" i="1" s="1"/>
  <c r="F5233" i="1" s="1"/>
  <c r="F5234" i="1" s="1"/>
  <c r="F5235" i="1" s="1"/>
  <c r="F5236" i="1" s="1"/>
  <c r="F5237" i="1" s="1"/>
  <c r="F5238" i="1" s="1"/>
  <c r="F5239" i="1" s="1"/>
  <c r="F5240" i="1" s="1"/>
  <c r="F5241" i="1" s="1"/>
  <c r="F5242" i="1" s="1"/>
  <c r="F5243" i="1" s="1"/>
  <c r="F5244" i="1" s="1"/>
  <c r="F5245" i="1" s="1"/>
  <c r="F5246" i="1" s="1"/>
  <c r="F5247" i="1" s="1"/>
  <c r="F5248" i="1" s="1"/>
  <c r="F5249" i="1" s="1"/>
  <c r="F5250" i="1" s="1"/>
  <c r="F5251" i="1" s="1"/>
  <c r="F5252" i="1" s="1"/>
  <c r="F5253" i="1" s="1"/>
  <c r="F5254" i="1" s="1"/>
  <c r="F5255" i="1" s="1"/>
  <c r="F5256" i="1" s="1"/>
  <c r="F5257" i="1" s="1"/>
  <c r="F5258" i="1" s="1"/>
  <c r="F5259" i="1" s="1"/>
  <c r="F5260" i="1" s="1"/>
  <c r="F5261" i="1" s="1"/>
  <c r="F5262" i="1" s="1"/>
  <c r="F5263" i="1" s="1"/>
  <c r="F5264" i="1" s="1"/>
  <c r="F5265" i="1" s="1"/>
  <c r="F5266" i="1" s="1"/>
  <c r="F5267" i="1" s="1"/>
  <c r="F5268" i="1" s="1"/>
  <c r="F5269" i="1" s="1"/>
  <c r="F5270" i="1" s="1"/>
  <c r="F5271" i="1" s="1"/>
  <c r="F5272" i="1" s="1"/>
  <c r="F5273" i="1" s="1"/>
  <c r="F5274" i="1" s="1"/>
  <c r="F5275" i="1" s="1"/>
  <c r="F5276" i="1" s="1"/>
  <c r="F5277" i="1" s="1"/>
  <c r="F5278" i="1" s="1"/>
  <c r="F5279" i="1" s="1"/>
  <c r="F5280" i="1" s="1"/>
  <c r="F5281" i="1" s="1"/>
  <c r="F5282" i="1" s="1"/>
  <c r="F5283" i="1" s="1"/>
  <c r="F5284" i="1" s="1"/>
  <c r="F5285" i="1" s="1"/>
  <c r="F5286" i="1" s="1"/>
  <c r="F5287" i="1" s="1"/>
  <c r="F5288" i="1" s="1"/>
  <c r="F5289" i="1" s="1"/>
  <c r="F5290" i="1" s="1"/>
  <c r="F5291" i="1" s="1"/>
  <c r="F5292" i="1" s="1"/>
  <c r="F5293" i="1" s="1"/>
  <c r="D2653" i="1"/>
  <c r="D2654" i="1" s="1"/>
  <c r="D2655" i="1" s="1"/>
  <c r="D2656" i="1" s="1"/>
  <c r="D2657" i="1" s="1"/>
  <c r="D2658" i="1" s="1"/>
  <c r="D2659" i="1" s="1"/>
  <c r="D2660" i="1" s="1"/>
  <c r="D2661" i="1" s="1"/>
  <c r="D2662" i="1" s="1"/>
  <c r="D2663" i="1" s="1"/>
  <c r="D2664" i="1" s="1"/>
  <c r="D2665" i="1" s="1"/>
  <c r="D2666" i="1" s="1"/>
  <c r="D2667" i="1" s="1"/>
  <c r="D2668" i="1" s="1"/>
  <c r="D2669" i="1" s="1"/>
  <c r="D2670" i="1" s="1"/>
  <c r="D2671" i="1" s="1"/>
  <c r="D2672" i="1" s="1"/>
  <c r="D2673" i="1" s="1"/>
  <c r="D2674" i="1" s="1"/>
  <c r="D2675" i="1" s="1"/>
  <c r="D2676" i="1" s="1"/>
  <c r="D2677" i="1" s="1"/>
  <c r="D2678" i="1" s="1"/>
  <c r="D2679" i="1" s="1"/>
  <c r="D2680" i="1" s="1"/>
  <c r="D2681" i="1" s="1"/>
  <c r="D2682" i="1" s="1"/>
  <c r="D2683" i="1" s="1"/>
  <c r="D2684" i="1" s="1"/>
  <c r="D2685" i="1" s="1"/>
  <c r="D2686" i="1" s="1"/>
  <c r="D2687" i="1" s="1"/>
  <c r="D2688" i="1" s="1"/>
  <c r="D2689" i="1" s="1"/>
  <c r="D2690" i="1" s="1"/>
  <c r="D2691" i="1" s="1"/>
  <c r="D2692" i="1" s="1"/>
  <c r="D2693" i="1" s="1"/>
  <c r="D2694" i="1" s="1"/>
  <c r="D2695" i="1" s="1"/>
  <c r="D2696" i="1" s="1"/>
  <c r="D2697" i="1" s="1"/>
  <c r="D2698" i="1" s="1"/>
  <c r="D2699" i="1" s="1"/>
  <c r="D2700" i="1" s="1"/>
  <c r="D2701" i="1" s="1"/>
  <c r="D2702" i="1" s="1"/>
  <c r="D2703" i="1" s="1"/>
  <c r="D2704" i="1" s="1"/>
  <c r="D2705" i="1" s="1"/>
  <c r="D2706" i="1" s="1"/>
  <c r="D2707" i="1" s="1"/>
  <c r="D2708" i="1" s="1"/>
  <c r="D2709" i="1" s="1"/>
  <c r="D2710" i="1" s="1"/>
  <c r="D2711" i="1" s="1"/>
  <c r="D2712" i="1" s="1"/>
  <c r="D2713" i="1" s="1"/>
  <c r="D2714" i="1" s="1"/>
  <c r="D2715" i="1" s="1"/>
  <c r="D2716" i="1" s="1"/>
  <c r="D2717" i="1" s="1"/>
  <c r="D2718" i="1" s="1"/>
  <c r="D2719" i="1" s="1"/>
  <c r="D2720" i="1" s="1"/>
  <c r="D2721" i="1" s="1"/>
  <c r="D2722" i="1" s="1"/>
  <c r="D2723" i="1" s="1"/>
  <c r="D2724" i="1" s="1"/>
  <c r="D2725" i="1" s="1"/>
  <c r="D2726" i="1" s="1"/>
  <c r="D2727" i="1" s="1"/>
  <c r="D2728" i="1" s="1"/>
  <c r="D2729" i="1" s="1"/>
  <c r="D2730" i="1" s="1"/>
  <c r="D2731" i="1" s="1"/>
  <c r="D2732" i="1" s="1"/>
  <c r="D2733" i="1" s="1"/>
  <c r="D2734" i="1" s="1"/>
  <c r="D2735" i="1" s="1"/>
  <c r="D2736" i="1" s="1"/>
  <c r="D2737" i="1" s="1"/>
  <c r="D2738" i="1" s="1"/>
  <c r="D2739" i="1" s="1"/>
  <c r="D2740" i="1" s="1"/>
  <c r="D2741" i="1" s="1"/>
  <c r="D2742" i="1" s="1"/>
  <c r="D2743" i="1" s="1"/>
  <c r="D2744" i="1" s="1"/>
  <c r="D2745" i="1" s="1"/>
  <c r="D2746" i="1" s="1"/>
  <c r="D2747" i="1" s="1"/>
  <c r="D2748" i="1" s="1"/>
  <c r="D2749" i="1" s="1"/>
  <c r="D2750" i="1" s="1"/>
  <c r="D2751" i="1" s="1"/>
  <c r="D2752" i="1" s="1"/>
  <c r="D2753" i="1" s="1"/>
  <c r="D2754" i="1" s="1"/>
  <c r="D2755" i="1" s="1"/>
  <c r="D2756" i="1" s="1"/>
  <c r="D2757" i="1" s="1"/>
  <c r="D2758" i="1" s="1"/>
  <c r="D2759" i="1" s="1"/>
  <c r="D2760" i="1" s="1"/>
  <c r="D2761" i="1" s="1"/>
  <c r="D2762" i="1" s="1"/>
  <c r="D2763" i="1" s="1"/>
  <c r="D2764" i="1" s="1"/>
  <c r="D2765" i="1" s="1"/>
  <c r="D2766" i="1" s="1"/>
  <c r="D2767" i="1" s="1"/>
  <c r="D2768" i="1" s="1"/>
  <c r="D2769" i="1" s="1"/>
  <c r="D2770" i="1" s="1"/>
  <c r="D2771" i="1" s="1"/>
  <c r="D2772" i="1" s="1"/>
  <c r="D2773" i="1" s="1"/>
  <c r="D2774" i="1" s="1"/>
  <c r="D2775" i="1" s="1"/>
  <c r="D2776" i="1" s="1"/>
  <c r="D2777" i="1" s="1"/>
  <c r="D2778" i="1" s="1"/>
  <c r="D2779" i="1" s="1"/>
  <c r="D2780" i="1" s="1"/>
  <c r="D2781" i="1" s="1"/>
  <c r="D2782" i="1" s="1"/>
  <c r="D2783" i="1" s="1"/>
  <c r="D2784" i="1" s="1"/>
  <c r="D2785" i="1" s="1"/>
  <c r="D2786" i="1" s="1"/>
  <c r="D2787" i="1" s="1"/>
  <c r="D2788" i="1" s="1"/>
  <c r="D2789" i="1" s="1"/>
  <c r="D2790" i="1" s="1"/>
  <c r="D2791" i="1" s="1"/>
  <c r="D2792" i="1" s="1"/>
  <c r="D2793" i="1" s="1"/>
  <c r="D2794" i="1" s="1"/>
  <c r="D2795" i="1" s="1"/>
  <c r="D2796" i="1" s="1"/>
  <c r="D2797" i="1" s="1"/>
  <c r="D2798" i="1" s="1"/>
  <c r="D2799" i="1" s="1"/>
  <c r="D2800" i="1" s="1"/>
  <c r="D2801" i="1" s="1"/>
  <c r="D2802" i="1" s="1"/>
  <c r="D2803" i="1" s="1"/>
  <c r="D2804" i="1" s="1"/>
  <c r="D2805" i="1" s="1"/>
  <c r="D2806" i="1" s="1"/>
  <c r="D2807" i="1" s="1"/>
  <c r="D2808" i="1" s="1"/>
  <c r="D2809" i="1" s="1"/>
  <c r="D2810" i="1" s="1"/>
  <c r="D2811" i="1" s="1"/>
  <c r="D2812" i="1" s="1"/>
  <c r="D2813" i="1" s="1"/>
  <c r="D2814" i="1" s="1"/>
  <c r="D2815" i="1" s="1"/>
  <c r="D2816" i="1" s="1"/>
  <c r="D2817" i="1" s="1"/>
  <c r="D2818" i="1" s="1"/>
  <c r="D2819" i="1" s="1"/>
  <c r="D2820" i="1" s="1"/>
  <c r="D2821" i="1" s="1"/>
  <c r="D2822" i="1" s="1"/>
  <c r="D2823" i="1" s="1"/>
  <c r="D2824" i="1" s="1"/>
  <c r="D2825" i="1" s="1"/>
  <c r="D2826" i="1" s="1"/>
  <c r="D2827" i="1" s="1"/>
  <c r="D2828" i="1" s="1"/>
  <c r="D2829" i="1" s="1"/>
  <c r="D2830" i="1" s="1"/>
  <c r="D2831" i="1" s="1"/>
  <c r="D2832" i="1" s="1"/>
  <c r="D2833" i="1" s="1"/>
  <c r="D2834" i="1" s="1"/>
  <c r="D2835" i="1" s="1"/>
  <c r="D2836" i="1" s="1"/>
  <c r="D2837" i="1" s="1"/>
  <c r="D2838" i="1" s="1"/>
  <c r="D2839" i="1" s="1"/>
  <c r="D2840" i="1" s="1"/>
  <c r="D2841" i="1" s="1"/>
  <c r="D2842" i="1" s="1"/>
  <c r="D2843" i="1" s="1"/>
  <c r="D2844" i="1" s="1"/>
  <c r="D2845" i="1" s="1"/>
  <c r="D2846" i="1" s="1"/>
  <c r="D2847" i="1" s="1"/>
  <c r="D2848" i="1" s="1"/>
  <c r="D2849" i="1" s="1"/>
  <c r="D2850" i="1" s="1"/>
  <c r="D2851" i="1" s="1"/>
  <c r="D2852" i="1" s="1"/>
  <c r="D2853" i="1" s="1"/>
  <c r="D2854" i="1" s="1"/>
  <c r="D2855" i="1" s="1"/>
  <c r="D2856" i="1" s="1"/>
  <c r="D2857" i="1" s="1"/>
  <c r="D2858" i="1" s="1"/>
  <c r="D2859" i="1" s="1"/>
  <c r="D2860" i="1" s="1"/>
  <c r="D2861" i="1" s="1"/>
  <c r="D2862" i="1" s="1"/>
  <c r="D2863" i="1" s="1"/>
  <c r="D2864" i="1" s="1"/>
  <c r="D2865" i="1" s="1"/>
  <c r="D2866" i="1" s="1"/>
  <c r="D2867" i="1" s="1"/>
  <c r="D2868" i="1" s="1"/>
  <c r="D2869" i="1" s="1"/>
  <c r="D2870" i="1" s="1"/>
  <c r="D2871" i="1" s="1"/>
  <c r="D2872" i="1" s="1"/>
  <c r="D2873" i="1" s="1"/>
  <c r="D2874" i="1" s="1"/>
  <c r="D2875" i="1" s="1"/>
  <c r="D2876" i="1" s="1"/>
  <c r="D2877" i="1" s="1"/>
  <c r="D2878" i="1" s="1"/>
  <c r="D2879" i="1" s="1"/>
  <c r="D2880" i="1" s="1"/>
  <c r="D2881" i="1" s="1"/>
  <c r="D2882" i="1" s="1"/>
  <c r="D2883" i="1" s="1"/>
  <c r="D2884" i="1" s="1"/>
  <c r="D2885" i="1" s="1"/>
  <c r="D2886" i="1" s="1"/>
  <c r="D2887" i="1" s="1"/>
  <c r="D2888" i="1" s="1"/>
  <c r="D2889" i="1" s="1"/>
  <c r="D2890" i="1" s="1"/>
  <c r="D2891" i="1" s="1"/>
  <c r="D2892" i="1" s="1"/>
  <c r="D2893" i="1" s="1"/>
  <c r="D2894" i="1" s="1"/>
  <c r="D2895" i="1" s="1"/>
  <c r="D2896" i="1" s="1"/>
  <c r="D2897" i="1" s="1"/>
  <c r="D2898" i="1" s="1"/>
  <c r="D2899" i="1" s="1"/>
  <c r="D2900" i="1" s="1"/>
  <c r="D2901" i="1" s="1"/>
  <c r="D2902" i="1" s="1"/>
  <c r="D2903" i="1" s="1"/>
  <c r="D2904" i="1" s="1"/>
  <c r="D2905" i="1" s="1"/>
  <c r="D2906" i="1" s="1"/>
  <c r="D2907" i="1" s="1"/>
  <c r="D2908" i="1" s="1"/>
  <c r="D2909" i="1" s="1"/>
  <c r="D2910" i="1" s="1"/>
  <c r="D2911" i="1" s="1"/>
  <c r="D2912" i="1" s="1"/>
  <c r="D2913" i="1" s="1"/>
  <c r="D2914" i="1" s="1"/>
  <c r="D2915" i="1" s="1"/>
  <c r="D2916" i="1" s="1"/>
  <c r="D2917" i="1" s="1"/>
  <c r="D2918" i="1" s="1"/>
  <c r="D2919" i="1" s="1"/>
  <c r="D2920" i="1" s="1"/>
  <c r="D2921" i="1" s="1"/>
  <c r="D2922" i="1" s="1"/>
  <c r="D2923" i="1" s="1"/>
  <c r="D2924" i="1" s="1"/>
  <c r="D2925" i="1" s="1"/>
  <c r="D2926" i="1" s="1"/>
  <c r="D2927" i="1" s="1"/>
  <c r="D2928" i="1" s="1"/>
  <c r="D2929" i="1" s="1"/>
  <c r="D2930" i="1" s="1"/>
  <c r="D2931" i="1" s="1"/>
  <c r="D2932" i="1" s="1"/>
  <c r="D2933" i="1" s="1"/>
  <c r="D2934" i="1" s="1"/>
  <c r="D2935" i="1" s="1"/>
  <c r="D2936" i="1" s="1"/>
  <c r="D2937" i="1" s="1"/>
  <c r="D2938" i="1" s="1"/>
  <c r="D2939" i="1" s="1"/>
  <c r="D2940" i="1" s="1"/>
  <c r="D2941" i="1" s="1"/>
  <c r="D2942" i="1" s="1"/>
  <c r="D2943" i="1" s="1"/>
  <c r="D2944" i="1" s="1"/>
  <c r="D2945" i="1" s="1"/>
  <c r="D2946" i="1" s="1"/>
  <c r="D2947" i="1" s="1"/>
  <c r="D2948" i="1" s="1"/>
  <c r="D2949" i="1" s="1"/>
  <c r="D2950" i="1" s="1"/>
  <c r="D2951" i="1" s="1"/>
  <c r="D2952" i="1" s="1"/>
  <c r="D2953" i="1" s="1"/>
  <c r="D2954" i="1" s="1"/>
  <c r="D2955" i="1" s="1"/>
  <c r="D2956" i="1" s="1"/>
  <c r="D2957" i="1" s="1"/>
  <c r="D2958" i="1" s="1"/>
  <c r="D2959" i="1" s="1"/>
  <c r="D2960" i="1" s="1"/>
  <c r="D2961" i="1" s="1"/>
  <c r="D2962" i="1" s="1"/>
  <c r="D2963" i="1" s="1"/>
  <c r="D2964" i="1" s="1"/>
  <c r="D2965" i="1" s="1"/>
  <c r="D2966" i="1" s="1"/>
  <c r="D2967" i="1" s="1"/>
  <c r="D2968" i="1" s="1"/>
  <c r="D2969" i="1" s="1"/>
  <c r="D2970" i="1" s="1"/>
  <c r="D2971" i="1" s="1"/>
  <c r="D2972" i="1" s="1"/>
  <c r="D2973" i="1" s="1"/>
  <c r="D2974" i="1" s="1"/>
  <c r="D2975" i="1" s="1"/>
  <c r="D2976" i="1" s="1"/>
  <c r="D2977" i="1" s="1"/>
  <c r="D2978" i="1" s="1"/>
  <c r="D2979" i="1" s="1"/>
  <c r="D2980" i="1" s="1"/>
  <c r="D2981" i="1" s="1"/>
  <c r="D2982" i="1" s="1"/>
  <c r="D2983" i="1" s="1"/>
  <c r="D2984" i="1" s="1"/>
  <c r="D2985" i="1" s="1"/>
  <c r="D2986" i="1" s="1"/>
  <c r="D2987" i="1" s="1"/>
  <c r="D2988" i="1" s="1"/>
  <c r="D2989" i="1" s="1"/>
  <c r="D2990" i="1" s="1"/>
  <c r="D2991" i="1" s="1"/>
  <c r="D2992" i="1" s="1"/>
  <c r="D2993" i="1" s="1"/>
  <c r="D2994" i="1" s="1"/>
  <c r="D2995" i="1" s="1"/>
  <c r="D2996" i="1" s="1"/>
  <c r="D2997" i="1" s="1"/>
  <c r="D2998" i="1" s="1"/>
  <c r="D2999" i="1" s="1"/>
  <c r="D3000" i="1" s="1"/>
  <c r="D3001" i="1" s="1"/>
  <c r="D3002" i="1" s="1"/>
  <c r="D3003" i="1" s="1"/>
  <c r="D3004" i="1" s="1"/>
  <c r="D3005" i="1" s="1"/>
  <c r="D3006" i="1" s="1"/>
  <c r="D3007" i="1" s="1"/>
  <c r="D3008" i="1" s="1"/>
  <c r="D3009" i="1" s="1"/>
  <c r="D3010" i="1" s="1"/>
  <c r="D3011" i="1" s="1"/>
  <c r="D3012" i="1" s="1"/>
  <c r="D3013" i="1" s="1"/>
  <c r="D3014" i="1" s="1"/>
  <c r="D3015" i="1" s="1"/>
  <c r="D3016" i="1" s="1"/>
  <c r="D3017" i="1" s="1"/>
  <c r="D3018" i="1" s="1"/>
  <c r="D3019" i="1" s="1"/>
  <c r="D3020" i="1" s="1"/>
  <c r="D3021" i="1" s="1"/>
  <c r="D3022" i="1" s="1"/>
  <c r="D3023" i="1" s="1"/>
  <c r="D3024" i="1" s="1"/>
  <c r="D3025" i="1" s="1"/>
  <c r="D3026" i="1" s="1"/>
  <c r="D3027" i="1" s="1"/>
  <c r="D3028" i="1" s="1"/>
  <c r="D3029" i="1" s="1"/>
  <c r="D3030" i="1" s="1"/>
  <c r="D3031" i="1" s="1"/>
  <c r="D3032" i="1" s="1"/>
  <c r="D3033" i="1" s="1"/>
  <c r="D3034" i="1" s="1"/>
  <c r="D3035" i="1" s="1"/>
  <c r="D3036" i="1" s="1"/>
  <c r="D3037" i="1" s="1"/>
  <c r="D3038" i="1" s="1"/>
  <c r="D3039" i="1" s="1"/>
  <c r="D3040" i="1" s="1"/>
  <c r="D3041" i="1" s="1"/>
  <c r="D3042" i="1" s="1"/>
  <c r="D3043" i="1" s="1"/>
  <c r="D3044" i="1" s="1"/>
  <c r="D3045" i="1" s="1"/>
  <c r="D3046" i="1" s="1"/>
  <c r="D3047" i="1" s="1"/>
  <c r="D3048" i="1" s="1"/>
  <c r="D3049" i="1" s="1"/>
  <c r="D3050" i="1" s="1"/>
  <c r="D3051" i="1" s="1"/>
  <c r="D3052" i="1" s="1"/>
  <c r="D3053" i="1" s="1"/>
  <c r="D3054" i="1" s="1"/>
  <c r="D3055" i="1" s="1"/>
  <c r="D3056" i="1" s="1"/>
  <c r="D3057" i="1" s="1"/>
  <c r="D3058" i="1" s="1"/>
  <c r="D3059" i="1" s="1"/>
  <c r="D3060" i="1" s="1"/>
  <c r="D3061" i="1" s="1"/>
  <c r="D3062" i="1" s="1"/>
  <c r="D3063" i="1" s="1"/>
  <c r="D3064" i="1" s="1"/>
  <c r="D3065" i="1" s="1"/>
  <c r="D3066" i="1" s="1"/>
  <c r="D3067" i="1" s="1"/>
  <c r="D3068" i="1" s="1"/>
  <c r="D3069" i="1" s="1"/>
  <c r="D3070" i="1" s="1"/>
  <c r="D3071" i="1" s="1"/>
  <c r="D3072" i="1" s="1"/>
  <c r="D3073" i="1" s="1"/>
  <c r="D3074" i="1" s="1"/>
  <c r="D3075" i="1" s="1"/>
  <c r="D3076" i="1" s="1"/>
  <c r="D3077" i="1" s="1"/>
  <c r="D3078" i="1" s="1"/>
  <c r="D3079" i="1" s="1"/>
  <c r="D3080" i="1" s="1"/>
  <c r="D3081" i="1" s="1"/>
  <c r="D3082" i="1" s="1"/>
  <c r="D3083" i="1" s="1"/>
  <c r="D3084" i="1" s="1"/>
  <c r="D3085" i="1" s="1"/>
  <c r="D3086" i="1" s="1"/>
  <c r="D3087" i="1" s="1"/>
  <c r="D3088" i="1" s="1"/>
  <c r="D3089" i="1" s="1"/>
  <c r="D3090" i="1" s="1"/>
  <c r="D3091" i="1" s="1"/>
  <c r="D3092" i="1" s="1"/>
  <c r="D3093" i="1" s="1"/>
  <c r="D3094" i="1" s="1"/>
  <c r="D3095" i="1" s="1"/>
  <c r="D3096" i="1" s="1"/>
  <c r="D3097" i="1" s="1"/>
  <c r="D3098" i="1" s="1"/>
  <c r="D3099" i="1" s="1"/>
  <c r="D3100" i="1" s="1"/>
  <c r="D3101" i="1" s="1"/>
  <c r="D3102" i="1" s="1"/>
  <c r="D3103" i="1" s="1"/>
  <c r="D3104" i="1" s="1"/>
  <c r="D3105" i="1" s="1"/>
  <c r="D3106" i="1" s="1"/>
  <c r="D3107" i="1" s="1"/>
  <c r="D3108" i="1" s="1"/>
  <c r="D3109" i="1" s="1"/>
  <c r="D3110" i="1" s="1"/>
  <c r="D3111" i="1" s="1"/>
  <c r="D3112" i="1" s="1"/>
  <c r="D3113" i="1" s="1"/>
  <c r="D3114" i="1" s="1"/>
  <c r="D3115" i="1" s="1"/>
  <c r="D3116" i="1" s="1"/>
  <c r="D3117" i="1" s="1"/>
  <c r="D3118" i="1" s="1"/>
  <c r="D3119" i="1" s="1"/>
  <c r="D3120" i="1" s="1"/>
  <c r="D3121" i="1" s="1"/>
  <c r="D3122" i="1" s="1"/>
  <c r="D3123" i="1" s="1"/>
  <c r="D3124" i="1" s="1"/>
  <c r="D3125" i="1" s="1"/>
  <c r="D3126" i="1" s="1"/>
  <c r="D3127" i="1" s="1"/>
  <c r="D3128" i="1" s="1"/>
  <c r="D3129" i="1" s="1"/>
  <c r="D3130" i="1" s="1"/>
  <c r="D3131" i="1" s="1"/>
  <c r="D3132" i="1" s="1"/>
  <c r="D3133" i="1" s="1"/>
  <c r="D3134" i="1" s="1"/>
  <c r="D3135" i="1" s="1"/>
  <c r="D3136" i="1" s="1"/>
  <c r="D3137" i="1" s="1"/>
  <c r="D3138" i="1" s="1"/>
  <c r="D3139" i="1" s="1"/>
  <c r="D3140" i="1" s="1"/>
  <c r="D3141" i="1" s="1"/>
  <c r="D3142" i="1" s="1"/>
  <c r="D3143" i="1" s="1"/>
  <c r="D3144" i="1" s="1"/>
  <c r="D3145" i="1" s="1"/>
  <c r="D3146" i="1" s="1"/>
  <c r="D3147" i="1" s="1"/>
  <c r="D3148" i="1" s="1"/>
  <c r="D3149" i="1" s="1"/>
  <c r="D3150" i="1" s="1"/>
  <c r="D3151" i="1" s="1"/>
  <c r="D3152" i="1" s="1"/>
  <c r="D3153" i="1" s="1"/>
  <c r="D3154" i="1" s="1"/>
  <c r="D3155" i="1" s="1"/>
  <c r="D3156" i="1" s="1"/>
  <c r="D3157" i="1" s="1"/>
  <c r="D3158" i="1" s="1"/>
  <c r="D3159" i="1" s="1"/>
  <c r="D3160" i="1" s="1"/>
  <c r="D3161" i="1" s="1"/>
  <c r="D3162" i="1" s="1"/>
  <c r="D3163" i="1" s="1"/>
  <c r="D3164" i="1" s="1"/>
  <c r="D3165" i="1" s="1"/>
  <c r="D3166" i="1" s="1"/>
  <c r="D3167" i="1" s="1"/>
  <c r="D3168" i="1" s="1"/>
  <c r="D3169" i="1" s="1"/>
  <c r="D3170" i="1" s="1"/>
  <c r="D3171" i="1" s="1"/>
  <c r="D3172" i="1" s="1"/>
  <c r="D3173" i="1" s="1"/>
  <c r="D3174" i="1" s="1"/>
  <c r="D3175" i="1" s="1"/>
  <c r="D3176" i="1" s="1"/>
  <c r="D3177" i="1" s="1"/>
  <c r="D3178" i="1" s="1"/>
  <c r="D3179" i="1" s="1"/>
  <c r="D3180" i="1" s="1"/>
  <c r="D3181" i="1" s="1"/>
  <c r="D3182" i="1" s="1"/>
  <c r="D3183" i="1" s="1"/>
  <c r="D3184" i="1" s="1"/>
  <c r="D3185" i="1" s="1"/>
  <c r="D3186" i="1" s="1"/>
  <c r="D3187" i="1" s="1"/>
  <c r="D3188" i="1" s="1"/>
  <c r="D3189" i="1" s="1"/>
  <c r="D3190" i="1" s="1"/>
  <c r="D3191" i="1" s="1"/>
  <c r="D3192" i="1" s="1"/>
  <c r="D3193" i="1" s="1"/>
  <c r="D3194" i="1" s="1"/>
  <c r="D3195" i="1" s="1"/>
  <c r="D3196" i="1" s="1"/>
  <c r="D3197" i="1" s="1"/>
  <c r="D3198" i="1" s="1"/>
  <c r="D3199" i="1" s="1"/>
  <c r="D3200" i="1" s="1"/>
  <c r="D3201" i="1" s="1"/>
  <c r="D3202" i="1" s="1"/>
  <c r="D3203" i="1" s="1"/>
  <c r="D3204" i="1" s="1"/>
  <c r="D3205" i="1" s="1"/>
  <c r="D3206" i="1" s="1"/>
  <c r="D3207" i="1" s="1"/>
  <c r="D3208" i="1" s="1"/>
  <c r="D3209" i="1" s="1"/>
  <c r="D3210" i="1" s="1"/>
  <c r="D3211" i="1" s="1"/>
  <c r="D3212" i="1" s="1"/>
  <c r="D3213" i="1" s="1"/>
  <c r="D3214" i="1" s="1"/>
  <c r="D3215" i="1" s="1"/>
  <c r="D3216" i="1" s="1"/>
  <c r="D3217" i="1" s="1"/>
  <c r="D3218" i="1" s="1"/>
  <c r="D3219" i="1" s="1"/>
  <c r="D3220" i="1" s="1"/>
  <c r="D3221" i="1" s="1"/>
  <c r="D3222" i="1" s="1"/>
  <c r="D3223" i="1" s="1"/>
  <c r="D3224" i="1" s="1"/>
  <c r="D3225" i="1" s="1"/>
  <c r="D3226" i="1" s="1"/>
  <c r="D3227" i="1" s="1"/>
  <c r="D3228" i="1" s="1"/>
  <c r="D3229" i="1" s="1"/>
  <c r="D3230" i="1" s="1"/>
  <c r="D3231" i="1" s="1"/>
  <c r="D3232" i="1" s="1"/>
  <c r="D3233" i="1" s="1"/>
  <c r="D3234" i="1" s="1"/>
  <c r="D3235" i="1" s="1"/>
  <c r="D3236" i="1" s="1"/>
  <c r="D3237" i="1" s="1"/>
  <c r="D3238" i="1" s="1"/>
  <c r="D3239" i="1" s="1"/>
  <c r="D3240" i="1" s="1"/>
  <c r="D3241" i="1" s="1"/>
  <c r="D3242" i="1" s="1"/>
  <c r="D3243" i="1" s="1"/>
  <c r="D3244" i="1" s="1"/>
  <c r="D3245" i="1" s="1"/>
  <c r="D3246" i="1" s="1"/>
  <c r="D3247" i="1" s="1"/>
  <c r="D3248" i="1" s="1"/>
  <c r="D3249" i="1" s="1"/>
  <c r="D3250" i="1" s="1"/>
  <c r="D3251" i="1" s="1"/>
  <c r="D3252" i="1" s="1"/>
  <c r="D3253" i="1" s="1"/>
  <c r="D3254" i="1" s="1"/>
  <c r="D3255" i="1" s="1"/>
  <c r="D3256" i="1" s="1"/>
  <c r="D3257" i="1" s="1"/>
  <c r="D3258" i="1" s="1"/>
  <c r="D3259" i="1" s="1"/>
  <c r="D3260" i="1" s="1"/>
  <c r="D3261" i="1" s="1"/>
  <c r="D3262" i="1" s="1"/>
  <c r="D3263" i="1" s="1"/>
  <c r="D3264" i="1" s="1"/>
  <c r="D3265" i="1" s="1"/>
  <c r="D3266" i="1" s="1"/>
  <c r="D3267" i="1" s="1"/>
  <c r="D3268" i="1" s="1"/>
  <c r="D3269" i="1" s="1"/>
  <c r="D3270" i="1" s="1"/>
  <c r="D3271" i="1" s="1"/>
  <c r="D3272" i="1" s="1"/>
  <c r="D3273" i="1" s="1"/>
  <c r="D3274" i="1" s="1"/>
  <c r="D3275" i="1" s="1"/>
  <c r="D3276" i="1" s="1"/>
  <c r="D3277" i="1" s="1"/>
  <c r="D3278" i="1" s="1"/>
  <c r="D3279" i="1" s="1"/>
  <c r="D3280" i="1" s="1"/>
  <c r="D3281" i="1" s="1"/>
  <c r="D3282" i="1" s="1"/>
  <c r="D3283" i="1" s="1"/>
  <c r="D3284" i="1" s="1"/>
  <c r="D3285" i="1" s="1"/>
  <c r="D3286" i="1" s="1"/>
  <c r="D3287" i="1" s="1"/>
  <c r="D3288" i="1" s="1"/>
  <c r="D3289" i="1" s="1"/>
  <c r="D3290" i="1" s="1"/>
  <c r="D3291" i="1" s="1"/>
  <c r="D3292" i="1" s="1"/>
  <c r="D3293" i="1" s="1"/>
  <c r="D3294" i="1" s="1"/>
  <c r="D3295" i="1" s="1"/>
  <c r="D3296" i="1" s="1"/>
  <c r="D3297" i="1" s="1"/>
  <c r="D3298" i="1" s="1"/>
  <c r="D3299" i="1" s="1"/>
  <c r="D3300" i="1" s="1"/>
  <c r="D3301" i="1" s="1"/>
  <c r="D3302" i="1" s="1"/>
  <c r="D3303" i="1" s="1"/>
  <c r="D3304" i="1" s="1"/>
  <c r="D3305" i="1" s="1"/>
  <c r="D3306" i="1" s="1"/>
  <c r="D3307" i="1" s="1"/>
  <c r="D3308" i="1" s="1"/>
  <c r="D3309" i="1" s="1"/>
  <c r="D3310" i="1" s="1"/>
  <c r="D3311" i="1" s="1"/>
  <c r="D3312" i="1" s="1"/>
  <c r="D3313" i="1" s="1"/>
  <c r="D3314" i="1" s="1"/>
  <c r="D3315" i="1" s="1"/>
  <c r="D3316" i="1" s="1"/>
  <c r="D3317" i="1" s="1"/>
  <c r="D3318" i="1" s="1"/>
  <c r="D3319" i="1" s="1"/>
  <c r="D3320" i="1" s="1"/>
  <c r="D3321" i="1" s="1"/>
  <c r="D3322" i="1" s="1"/>
  <c r="D3323" i="1" s="1"/>
  <c r="D3324" i="1" s="1"/>
  <c r="D3325" i="1" s="1"/>
  <c r="D3326" i="1" s="1"/>
  <c r="D3327" i="1" s="1"/>
  <c r="D3328" i="1" s="1"/>
  <c r="D3329" i="1" s="1"/>
  <c r="D3330" i="1" s="1"/>
  <c r="D3331" i="1" s="1"/>
  <c r="D3332" i="1" s="1"/>
  <c r="D3333" i="1" s="1"/>
  <c r="D3334" i="1" s="1"/>
  <c r="D3335" i="1" s="1"/>
  <c r="D3336" i="1" s="1"/>
  <c r="D3337" i="1" s="1"/>
  <c r="D3338" i="1" s="1"/>
  <c r="D3339" i="1" s="1"/>
  <c r="D3340" i="1" s="1"/>
  <c r="D3341" i="1" s="1"/>
  <c r="D3342" i="1" s="1"/>
  <c r="D3343" i="1" s="1"/>
  <c r="D3344" i="1" s="1"/>
  <c r="D3345" i="1" s="1"/>
  <c r="D3346" i="1" s="1"/>
  <c r="D3347" i="1" s="1"/>
  <c r="D3348" i="1" s="1"/>
  <c r="D3349" i="1" s="1"/>
  <c r="D3350" i="1" s="1"/>
  <c r="D3351" i="1" s="1"/>
  <c r="D3352" i="1" s="1"/>
  <c r="D3353" i="1" s="1"/>
  <c r="D3354" i="1" s="1"/>
  <c r="D3355" i="1" s="1"/>
  <c r="D3356" i="1" s="1"/>
  <c r="D3357" i="1" s="1"/>
  <c r="D3358" i="1" s="1"/>
  <c r="D3359" i="1" s="1"/>
  <c r="D3360" i="1" s="1"/>
  <c r="D3361" i="1" s="1"/>
  <c r="D3362" i="1" s="1"/>
  <c r="D3363" i="1" s="1"/>
  <c r="D3364" i="1" s="1"/>
  <c r="D3365" i="1" s="1"/>
  <c r="D3366" i="1" s="1"/>
  <c r="D3367" i="1" s="1"/>
  <c r="D3368" i="1" s="1"/>
  <c r="D3369" i="1" s="1"/>
  <c r="D3370" i="1" s="1"/>
  <c r="D3371" i="1" s="1"/>
  <c r="D3372" i="1" s="1"/>
  <c r="D3373" i="1" s="1"/>
  <c r="D3374" i="1" s="1"/>
  <c r="D3375" i="1" s="1"/>
  <c r="D3376" i="1" s="1"/>
  <c r="D3377" i="1" s="1"/>
  <c r="D3378" i="1" s="1"/>
  <c r="D3379" i="1" s="1"/>
  <c r="D3380" i="1" s="1"/>
  <c r="D3381" i="1" s="1"/>
  <c r="D3382" i="1" s="1"/>
  <c r="D3383" i="1" s="1"/>
  <c r="D3384" i="1" s="1"/>
  <c r="D3385" i="1" s="1"/>
  <c r="D3386" i="1" s="1"/>
  <c r="D3387" i="1" s="1"/>
  <c r="D3388" i="1" s="1"/>
  <c r="D3389" i="1" s="1"/>
  <c r="D3390" i="1" s="1"/>
  <c r="D3391" i="1" s="1"/>
  <c r="D3392" i="1" s="1"/>
  <c r="D3393" i="1" s="1"/>
  <c r="D3394" i="1" s="1"/>
  <c r="D3395" i="1" s="1"/>
  <c r="D3396" i="1" s="1"/>
  <c r="D3397" i="1" s="1"/>
  <c r="D3398" i="1" s="1"/>
  <c r="D3399" i="1" s="1"/>
  <c r="D3400" i="1" s="1"/>
  <c r="D3401" i="1" s="1"/>
  <c r="D3402" i="1" s="1"/>
  <c r="D3403" i="1" s="1"/>
  <c r="D3404" i="1" s="1"/>
  <c r="D3405" i="1" s="1"/>
  <c r="D3406" i="1" s="1"/>
  <c r="D3407" i="1" s="1"/>
  <c r="D3408" i="1" s="1"/>
  <c r="D3409" i="1" s="1"/>
  <c r="D3410" i="1" s="1"/>
  <c r="D3411" i="1" s="1"/>
  <c r="D3412" i="1" s="1"/>
  <c r="D3413" i="1" s="1"/>
  <c r="D3414" i="1" s="1"/>
  <c r="D3415" i="1" s="1"/>
  <c r="D3416" i="1" s="1"/>
  <c r="D3417" i="1" s="1"/>
  <c r="D3418" i="1" s="1"/>
  <c r="D3419" i="1" s="1"/>
  <c r="D3420" i="1" s="1"/>
  <c r="D3421" i="1" s="1"/>
  <c r="D3422" i="1" s="1"/>
  <c r="D3423" i="1" s="1"/>
  <c r="D3424" i="1" s="1"/>
  <c r="D3425" i="1" s="1"/>
  <c r="D3426" i="1" s="1"/>
  <c r="D3427" i="1" s="1"/>
  <c r="D3428" i="1" s="1"/>
  <c r="D3429" i="1" s="1"/>
  <c r="D3430" i="1" s="1"/>
  <c r="D3431" i="1" s="1"/>
  <c r="D3432" i="1" s="1"/>
  <c r="D3433" i="1" s="1"/>
  <c r="D3434" i="1" s="1"/>
  <c r="D3435" i="1" s="1"/>
  <c r="D3436" i="1" s="1"/>
  <c r="D3437" i="1" s="1"/>
  <c r="D3438" i="1" s="1"/>
  <c r="D3439" i="1" s="1"/>
  <c r="D3440" i="1" s="1"/>
  <c r="D3441" i="1" s="1"/>
  <c r="D3442" i="1" s="1"/>
  <c r="D3443" i="1" s="1"/>
  <c r="D3444" i="1" s="1"/>
  <c r="D3445" i="1" s="1"/>
  <c r="D3446" i="1" s="1"/>
  <c r="D3447" i="1" s="1"/>
  <c r="D3448" i="1" s="1"/>
  <c r="D3449" i="1" s="1"/>
  <c r="D3450" i="1" s="1"/>
  <c r="D3451" i="1" s="1"/>
  <c r="D3452" i="1" s="1"/>
  <c r="D3453" i="1" s="1"/>
  <c r="D3454" i="1" s="1"/>
  <c r="D3455" i="1" s="1"/>
  <c r="D3456" i="1" s="1"/>
  <c r="D3457" i="1" s="1"/>
  <c r="D3458" i="1" s="1"/>
  <c r="D3459" i="1" s="1"/>
  <c r="D3460" i="1" s="1"/>
  <c r="D3461" i="1" s="1"/>
  <c r="D3462" i="1" s="1"/>
  <c r="D3463" i="1" s="1"/>
  <c r="D3464" i="1" s="1"/>
  <c r="D3465" i="1" s="1"/>
  <c r="D3466" i="1" s="1"/>
  <c r="D3467" i="1" s="1"/>
  <c r="D3468" i="1" s="1"/>
  <c r="D3469" i="1" s="1"/>
  <c r="D3470" i="1" s="1"/>
  <c r="D3471" i="1" s="1"/>
  <c r="D3472" i="1" s="1"/>
  <c r="D3473" i="1" s="1"/>
  <c r="D3474" i="1" s="1"/>
  <c r="D3475" i="1" s="1"/>
  <c r="D3476" i="1" s="1"/>
  <c r="D3477" i="1" s="1"/>
  <c r="D3478" i="1" s="1"/>
  <c r="D3479" i="1" s="1"/>
  <c r="D3480" i="1" s="1"/>
  <c r="D3481" i="1" s="1"/>
  <c r="D3482" i="1" s="1"/>
  <c r="D3483" i="1" s="1"/>
  <c r="D3484" i="1" s="1"/>
  <c r="D3485" i="1" s="1"/>
  <c r="D3486" i="1" s="1"/>
  <c r="D3487" i="1" s="1"/>
  <c r="D3488" i="1" s="1"/>
  <c r="D3489" i="1" s="1"/>
  <c r="D3490" i="1" s="1"/>
  <c r="D3491" i="1" s="1"/>
  <c r="D3492" i="1" s="1"/>
  <c r="D3493" i="1" s="1"/>
  <c r="D3494" i="1" s="1"/>
  <c r="D3495" i="1" s="1"/>
  <c r="D3496" i="1" s="1"/>
  <c r="D3497" i="1" s="1"/>
  <c r="D3498" i="1" s="1"/>
  <c r="D3499" i="1" s="1"/>
  <c r="D3500" i="1" s="1"/>
  <c r="D3501" i="1" s="1"/>
  <c r="D3502" i="1" s="1"/>
  <c r="D3503" i="1" s="1"/>
  <c r="D3504" i="1" s="1"/>
  <c r="D3505" i="1" s="1"/>
  <c r="D3506" i="1" s="1"/>
  <c r="D3507" i="1" s="1"/>
  <c r="D3508" i="1" s="1"/>
  <c r="D3509" i="1" s="1"/>
  <c r="D3510" i="1" s="1"/>
  <c r="D3511" i="1" s="1"/>
  <c r="D3512" i="1" s="1"/>
  <c r="D3513" i="1" s="1"/>
  <c r="D3514" i="1" s="1"/>
  <c r="D3515" i="1" s="1"/>
  <c r="D3516" i="1" s="1"/>
  <c r="D3517" i="1" s="1"/>
  <c r="D3518" i="1" s="1"/>
  <c r="D3519" i="1" s="1"/>
  <c r="D3520" i="1" s="1"/>
  <c r="D3521" i="1" s="1"/>
  <c r="D3522" i="1" s="1"/>
  <c r="D3523" i="1" s="1"/>
  <c r="D3524" i="1" s="1"/>
  <c r="D3525" i="1" s="1"/>
  <c r="D3526" i="1" s="1"/>
  <c r="D3527" i="1" s="1"/>
  <c r="D3528" i="1" s="1"/>
  <c r="D3529" i="1" s="1"/>
  <c r="D3530" i="1" s="1"/>
  <c r="D3531" i="1" s="1"/>
  <c r="D3532" i="1" s="1"/>
  <c r="D3533" i="1" s="1"/>
  <c r="D3534" i="1" s="1"/>
  <c r="D3535" i="1" s="1"/>
  <c r="D3536" i="1" s="1"/>
  <c r="D3537" i="1" s="1"/>
  <c r="D3538" i="1" s="1"/>
  <c r="D3539" i="1" s="1"/>
  <c r="D3540" i="1" s="1"/>
  <c r="D3541" i="1" s="1"/>
  <c r="D3542" i="1" s="1"/>
  <c r="D3543" i="1" s="1"/>
  <c r="D3544" i="1" s="1"/>
  <c r="D3545" i="1" s="1"/>
  <c r="D3546" i="1" s="1"/>
  <c r="D3547" i="1" s="1"/>
  <c r="D3548" i="1" s="1"/>
  <c r="D3549" i="1" s="1"/>
  <c r="D3550" i="1" s="1"/>
  <c r="D3551" i="1" s="1"/>
  <c r="D3552" i="1" s="1"/>
  <c r="D3553" i="1" s="1"/>
  <c r="D3554" i="1" s="1"/>
  <c r="D3555" i="1" s="1"/>
  <c r="D3556" i="1" s="1"/>
  <c r="D3557" i="1" s="1"/>
  <c r="D3558" i="1" s="1"/>
  <c r="D3559" i="1" s="1"/>
  <c r="D3560" i="1" s="1"/>
  <c r="D3561" i="1" s="1"/>
  <c r="D3562" i="1" s="1"/>
  <c r="D3563" i="1" s="1"/>
  <c r="D3564" i="1" s="1"/>
  <c r="D3565" i="1" s="1"/>
  <c r="D3566" i="1" s="1"/>
  <c r="D3567" i="1" s="1"/>
  <c r="D3568" i="1" s="1"/>
  <c r="D3569" i="1" s="1"/>
  <c r="D3570" i="1" s="1"/>
  <c r="D3571" i="1" s="1"/>
  <c r="D3572" i="1" s="1"/>
  <c r="D3573" i="1" s="1"/>
  <c r="D3574" i="1" s="1"/>
  <c r="D3575" i="1" s="1"/>
  <c r="D3576" i="1" s="1"/>
  <c r="D3577" i="1" s="1"/>
  <c r="D3578" i="1" s="1"/>
  <c r="D3579" i="1" s="1"/>
  <c r="D3580" i="1" s="1"/>
  <c r="D3581" i="1" s="1"/>
  <c r="D3582" i="1" s="1"/>
  <c r="D3583" i="1" s="1"/>
  <c r="D3584" i="1" s="1"/>
  <c r="D3585" i="1" s="1"/>
  <c r="D3586" i="1" s="1"/>
  <c r="D3587" i="1" s="1"/>
  <c r="D3588" i="1" s="1"/>
  <c r="D3589" i="1" s="1"/>
  <c r="D3590" i="1" s="1"/>
  <c r="D3591" i="1" s="1"/>
  <c r="D3592" i="1" s="1"/>
  <c r="D3593" i="1" s="1"/>
  <c r="D3594" i="1" s="1"/>
  <c r="D3595" i="1" s="1"/>
  <c r="D3596" i="1" s="1"/>
  <c r="D3597" i="1" s="1"/>
  <c r="D3598" i="1" s="1"/>
  <c r="D3599" i="1" s="1"/>
  <c r="D3600" i="1" s="1"/>
  <c r="D3601" i="1" s="1"/>
  <c r="D3602" i="1" s="1"/>
  <c r="D3603" i="1" s="1"/>
  <c r="D3604" i="1" s="1"/>
  <c r="D3605" i="1" s="1"/>
  <c r="D3606" i="1" s="1"/>
  <c r="D3607" i="1" s="1"/>
  <c r="D3608" i="1" s="1"/>
  <c r="D3609" i="1" s="1"/>
  <c r="D3610" i="1" s="1"/>
  <c r="D3611" i="1" s="1"/>
  <c r="D3612" i="1" s="1"/>
  <c r="D3613" i="1" s="1"/>
  <c r="D3614" i="1" s="1"/>
  <c r="D3615" i="1" s="1"/>
  <c r="D3616" i="1" s="1"/>
  <c r="D3617" i="1" s="1"/>
  <c r="D3618" i="1" s="1"/>
  <c r="D3619" i="1" s="1"/>
  <c r="D3620" i="1" s="1"/>
  <c r="D3621" i="1" s="1"/>
  <c r="D3622" i="1" s="1"/>
  <c r="D3623" i="1" s="1"/>
  <c r="D3624" i="1" s="1"/>
  <c r="D3625" i="1" s="1"/>
  <c r="D3626" i="1" s="1"/>
  <c r="D3627" i="1" s="1"/>
  <c r="D3628" i="1" s="1"/>
  <c r="D3629" i="1" s="1"/>
  <c r="D3630" i="1" s="1"/>
  <c r="D3631" i="1" s="1"/>
  <c r="D3632" i="1" s="1"/>
  <c r="D3633" i="1" s="1"/>
  <c r="D3634" i="1" s="1"/>
  <c r="D3635" i="1" s="1"/>
  <c r="D3636" i="1" s="1"/>
  <c r="D3637" i="1" s="1"/>
  <c r="D3638" i="1" s="1"/>
  <c r="D3639" i="1" s="1"/>
  <c r="D3640" i="1" s="1"/>
  <c r="D3641" i="1" s="1"/>
  <c r="D3642" i="1" s="1"/>
  <c r="D3643" i="1" s="1"/>
  <c r="D3644" i="1" s="1"/>
  <c r="D3645" i="1" s="1"/>
  <c r="D3646" i="1" s="1"/>
  <c r="D3647" i="1" s="1"/>
  <c r="D3648" i="1" s="1"/>
  <c r="D3649" i="1" s="1"/>
  <c r="D3650" i="1" s="1"/>
  <c r="D3651" i="1" s="1"/>
  <c r="D3652" i="1" s="1"/>
  <c r="D3653" i="1" s="1"/>
  <c r="D3654" i="1" s="1"/>
  <c r="D3655" i="1" s="1"/>
  <c r="D3656" i="1" s="1"/>
  <c r="D3657" i="1" s="1"/>
  <c r="D3658" i="1" s="1"/>
  <c r="D3659" i="1" s="1"/>
  <c r="D3660" i="1" s="1"/>
  <c r="D3661" i="1" s="1"/>
  <c r="D3662" i="1" s="1"/>
  <c r="D3663" i="1" s="1"/>
  <c r="D3664" i="1" s="1"/>
  <c r="D3665" i="1" s="1"/>
  <c r="D3666" i="1" s="1"/>
  <c r="D3667" i="1" s="1"/>
  <c r="D3668" i="1" s="1"/>
  <c r="D3669" i="1" s="1"/>
  <c r="D3670" i="1" s="1"/>
  <c r="D3671" i="1" s="1"/>
  <c r="D3672" i="1" s="1"/>
  <c r="D3673" i="1" s="1"/>
  <c r="D3674" i="1" s="1"/>
  <c r="D3675" i="1" s="1"/>
  <c r="D3676" i="1" s="1"/>
  <c r="D3677" i="1" s="1"/>
  <c r="D3678" i="1" s="1"/>
  <c r="D3679" i="1" s="1"/>
  <c r="D3680" i="1" s="1"/>
  <c r="D3681" i="1" s="1"/>
  <c r="D3682" i="1" s="1"/>
  <c r="D3683" i="1" s="1"/>
  <c r="D3684" i="1" s="1"/>
  <c r="D3685" i="1" s="1"/>
  <c r="D3686" i="1" s="1"/>
  <c r="D3687" i="1" s="1"/>
  <c r="D3688" i="1" s="1"/>
  <c r="D3689" i="1" s="1"/>
  <c r="D3690" i="1" s="1"/>
  <c r="D3691" i="1" s="1"/>
  <c r="D3692" i="1" s="1"/>
  <c r="D3693" i="1" s="1"/>
  <c r="D3694" i="1" s="1"/>
  <c r="D3695" i="1" s="1"/>
  <c r="D3696" i="1" s="1"/>
  <c r="D3697" i="1" s="1"/>
  <c r="D3698" i="1" s="1"/>
  <c r="D3699" i="1" s="1"/>
  <c r="D3700" i="1" s="1"/>
  <c r="D3701" i="1" s="1"/>
  <c r="D3702" i="1" s="1"/>
  <c r="D3703" i="1" s="1"/>
  <c r="D3704" i="1" s="1"/>
  <c r="D3705" i="1" s="1"/>
  <c r="D3706" i="1" s="1"/>
  <c r="D3707" i="1" s="1"/>
  <c r="D3708" i="1" s="1"/>
  <c r="D3709" i="1" s="1"/>
  <c r="D3710" i="1" s="1"/>
  <c r="D3711" i="1" s="1"/>
  <c r="D3712" i="1" s="1"/>
  <c r="D3713" i="1" s="1"/>
  <c r="D3714" i="1" s="1"/>
  <c r="D3715" i="1" s="1"/>
  <c r="D3716" i="1" s="1"/>
  <c r="D3717" i="1" s="1"/>
  <c r="D3718" i="1" s="1"/>
  <c r="D3719" i="1" s="1"/>
  <c r="D3720" i="1" s="1"/>
  <c r="D3721" i="1" s="1"/>
  <c r="D3722" i="1" s="1"/>
  <c r="D3723" i="1" s="1"/>
  <c r="D3724" i="1" s="1"/>
  <c r="D3725" i="1" s="1"/>
  <c r="D3726" i="1" s="1"/>
  <c r="D3727" i="1" s="1"/>
  <c r="D3728" i="1" s="1"/>
  <c r="D3729" i="1" s="1"/>
  <c r="D3730" i="1" s="1"/>
  <c r="D3731" i="1" s="1"/>
  <c r="D3732" i="1" s="1"/>
  <c r="D3733" i="1" s="1"/>
  <c r="D3734" i="1" s="1"/>
  <c r="D3735" i="1" s="1"/>
  <c r="D3736" i="1" s="1"/>
  <c r="D3737" i="1" s="1"/>
  <c r="D3738" i="1" s="1"/>
  <c r="D3739" i="1" s="1"/>
  <c r="D3740" i="1" s="1"/>
  <c r="D3741" i="1" s="1"/>
  <c r="D3742" i="1" s="1"/>
  <c r="D3743" i="1" s="1"/>
  <c r="D3744" i="1" s="1"/>
  <c r="D3745" i="1" s="1"/>
  <c r="D3746" i="1" s="1"/>
  <c r="D3747" i="1" s="1"/>
  <c r="D3748" i="1" s="1"/>
  <c r="D3749" i="1" s="1"/>
  <c r="D3750" i="1" s="1"/>
  <c r="D3751" i="1" s="1"/>
  <c r="D3752" i="1" s="1"/>
  <c r="D3753" i="1" s="1"/>
  <c r="D3754" i="1" s="1"/>
  <c r="D3755" i="1" s="1"/>
  <c r="D3756" i="1" s="1"/>
  <c r="D3757" i="1" s="1"/>
  <c r="D3758" i="1" s="1"/>
  <c r="D3759" i="1" s="1"/>
  <c r="D3760" i="1" s="1"/>
  <c r="D3761" i="1" s="1"/>
  <c r="D3762" i="1" s="1"/>
  <c r="D3763" i="1" s="1"/>
  <c r="D3764" i="1" s="1"/>
  <c r="D3765" i="1" s="1"/>
  <c r="D3766" i="1" s="1"/>
  <c r="D3767" i="1" s="1"/>
  <c r="D3768" i="1" s="1"/>
  <c r="D3769" i="1" s="1"/>
  <c r="D3770" i="1" s="1"/>
  <c r="D3771" i="1" s="1"/>
  <c r="D3772" i="1" s="1"/>
  <c r="D3773" i="1" s="1"/>
  <c r="D3774" i="1" s="1"/>
  <c r="D3775" i="1" s="1"/>
  <c r="D3776" i="1" s="1"/>
  <c r="D3777" i="1" s="1"/>
  <c r="D3778" i="1" s="1"/>
  <c r="D3779" i="1" s="1"/>
  <c r="D3780" i="1" s="1"/>
  <c r="D3781" i="1" s="1"/>
  <c r="D3782" i="1" s="1"/>
  <c r="D3783" i="1" s="1"/>
  <c r="D3784" i="1" s="1"/>
  <c r="D3785" i="1" s="1"/>
  <c r="D3786" i="1" s="1"/>
  <c r="D3787" i="1" s="1"/>
  <c r="D3788" i="1" s="1"/>
  <c r="D3789" i="1" s="1"/>
  <c r="D3790" i="1" s="1"/>
  <c r="D3791" i="1" s="1"/>
  <c r="D3792" i="1" s="1"/>
  <c r="D3793" i="1" s="1"/>
  <c r="D3794" i="1" s="1"/>
  <c r="D3795" i="1" s="1"/>
  <c r="D3796" i="1" s="1"/>
  <c r="D3797" i="1" s="1"/>
  <c r="D3798" i="1" s="1"/>
  <c r="D3799" i="1" s="1"/>
  <c r="D3800" i="1" s="1"/>
  <c r="D3801" i="1" s="1"/>
  <c r="D3802" i="1" s="1"/>
  <c r="D3803" i="1" s="1"/>
  <c r="D3804" i="1" s="1"/>
  <c r="D3805" i="1" s="1"/>
  <c r="D3806" i="1" s="1"/>
  <c r="D3807" i="1" s="1"/>
  <c r="D3808" i="1" s="1"/>
  <c r="D3809" i="1" s="1"/>
  <c r="D3810" i="1" s="1"/>
  <c r="D3811" i="1" s="1"/>
  <c r="D3812" i="1" s="1"/>
  <c r="D3813" i="1" s="1"/>
  <c r="D3814" i="1" s="1"/>
  <c r="D3815" i="1" s="1"/>
  <c r="D3816" i="1" s="1"/>
  <c r="D3817" i="1" s="1"/>
  <c r="D3818" i="1" s="1"/>
  <c r="D3819" i="1" s="1"/>
  <c r="D3820" i="1" s="1"/>
  <c r="D3821" i="1" s="1"/>
  <c r="D3822" i="1" s="1"/>
  <c r="D3823" i="1" s="1"/>
  <c r="D3824" i="1" s="1"/>
  <c r="D3825" i="1" s="1"/>
  <c r="D3826" i="1" s="1"/>
  <c r="D3827" i="1" s="1"/>
  <c r="D3828" i="1" s="1"/>
  <c r="D3829" i="1" s="1"/>
  <c r="D3830" i="1" s="1"/>
  <c r="D3831" i="1" s="1"/>
  <c r="D3832" i="1" s="1"/>
  <c r="D3833" i="1" s="1"/>
  <c r="D3834" i="1" s="1"/>
  <c r="D3835" i="1" s="1"/>
  <c r="D3836" i="1" s="1"/>
  <c r="D3837" i="1" s="1"/>
  <c r="D3838" i="1" s="1"/>
  <c r="D3839" i="1" s="1"/>
  <c r="D3840" i="1" s="1"/>
  <c r="D3841" i="1" s="1"/>
  <c r="D3842" i="1" s="1"/>
  <c r="D3843" i="1" s="1"/>
  <c r="D3844" i="1" s="1"/>
  <c r="D3845" i="1" s="1"/>
  <c r="D3846" i="1" s="1"/>
  <c r="D3847" i="1" s="1"/>
  <c r="D3848" i="1" s="1"/>
  <c r="D3849" i="1" s="1"/>
  <c r="D3850" i="1" s="1"/>
  <c r="D3851" i="1" s="1"/>
  <c r="D3852" i="1" s="1"/>
  <c r="D3853" i="1" s="1"/>
  <c r="D3854" i="1" s="1"/>
  <c r="D3855" i="1" s="1"/>
  <c r="D3856" i="1" s="1"/>
  <c r="D3857" i="1" s="1"/>
  <c r="D3858" i="1" s="1"/>
  <c r="D3859" i="1" s="1"/>
  <c r="D3860" i="1" s="1"/>
  <c r="D3861" i="1" s="1"/>
  <c r="D3862" i="1" s="1"/>
  <c r="D3863" i="1" s="1"/>
  <c r="D3864" i="1" s="1"/>
  <c r="D3865" i="1" s="1"/>
  <c r="D3866" i="1" s="1"/>
  <c r="D3867" i="1" s="1"/>
  <c r="D3868" i="1" s="1"/>
  <c r="D3869" i="1" s="1"/>
  <c r="D3870" i="1" s="1"/>
  <c r="D3871" i="1" s="1"/>
  <c r="D3872" i="1" s="1"/>
  <c r="D3873" i="1" s="1"/>
  <c r="D3874" i="1" s="1"/>
  <c r="D3875" i="1" s="1"/>
  <c r="D3876" i="1" s="1"/>
  <c r="D3877" i="1" s="1"/>
  <c r="D3878" i="1" s="1"/>
  <c r="D3879" i="1" s="1"/>
  <c r="D3880" i="1" s="1"/>
  <c r="D3881" i="1" s="1"/>
  <c r="D3882" i="1" s="1"/>
  <c r="D3883" i="1" s="1"/>
  <c r="D3884" i="1" s="1"/>
  <c r="D3885" i="1" s="1"/>
  <c r="D3886" i="1" s="1"/>
  <c r="D3887" i="1" s="1"/>
  <c r="D3888" i="1" s="1"/>
  <c r="D3889" i="1" s="1"/>
  <c r="D3890" i="1" s="1"/>
  <c r="D3891" i="1" s="1"/>
  <c r="D3892" i="1" s="1"/>
  <c r="D3893" i="1" s="1"/>
  <c r="D3894" i="1" s="1"/>
  <c r="D3895" i="1" s="1"/>
  <c r="D3896" i="1" s="1"/>
  <c r="D3897" i="1" s="1"/>
  <c r="D3898" i="1" s="1"/>
  <c r="D3899" i="1" s="1"/>
  <c r="D3900" i="1" s="1"/>
  <c r="D3901" i="1" s="1"/>
  <c r="D3902" i="1" s="1"/>
  <c r="D3903" i="1" s="1"/>
  <c r="D3904" i="1" s="1"/>
  <c r="D3905" i="1" s="1"/>
  <c r="D3906" i="1" s="1"/>
  <c r="D3907" i="1" s="1"/>
  <c r="D3908" i="1" s="1"/>
  <c r="D3909" i="1" s="1"/>
  <c r="D3910" i="1" s="1"/>
  <c r="D3911" i="1" s="1"/>
  <c r="D3912" i="1" s="1"/>
  <c r="D3913" i="1" s="1"/>
  <c r="D3914" i="1" s="1"/>
  <c r="D3915" i="1" s="1"/>
  <c r="D3916" i="1" s="1"/>
  <c r="D3917" i="1" s="1"/>
  <c r="D3918" i="1" s="1"/>
  <c r="D3919" i="1" s="1"/>
  <c r="D3920" i="1" s="1"/>
  <c r="D3921" i="1" s="1"/>
  <c r="D3922" i="1" s="1"/>
  <c r="D3923" i="1" s="1"/>
  <c r="D3924" i="1" s="1"/>
  <c r="D3925" i="1" s="1"/>
  <c r="D3926" i="1" s="1"/>
  <c r="D3927" i="1" s="1"/>
  <c r="D3928" i="1" s="1"/>
  <c r="D3929" i="1" s="1"/>
  <c r="D3930" i="1" s="1"/>
  <c r="D3931" i="1" s="1"/>
  <c r="D3932" i="1" s="1"/>
  <c r="D3933" i="1" s="1"/>
  <c r="D3934" i="1" s="1"/>
  <c r="D3935" i="1" s="1"/>
  <c r="D3936" i="1" s="1"/>
  <c r="D3937" i="1" s="1"/>
  <c r="D3938" i="1" s="1"/>
  <c r="D3939" i="1" s="1"/>
  <c r="D3940" i="1" s="1"/>
  <c r="D3941" i="1" s="1"/>
  <c r="D3942" i="1" s="1"/>
  <c r="D3943" i="1" s="1"/>
  <c r="D3944" i="1" s="1"/>
  <c r="D3945" i="1" s="1"/>
  <c r="D3946" i="1" s="1"/>
  <c r="D3947" i="1" s="1"/>
  <c r="D3948" i="1" s="1"/>
  <c r="D3949" i="1" s="1"/>
  <c r="D3950" i="1" s="1"/>
  <c r="D3951" i="1" s="1"/>
  <c r="D3952" i="1" s="1"/>
  <c r="D3953" i="1" s="1"/>
  <c r="D3954" i="1" s="1"/>
  <c r="D3955" i="1" s="1"/>
  <c r="D3956" i="1" s="1"/>
  <c r="D3957" i="1" s="1"/>
  <c r="D3958" i="1" s="1"/>
  <c r="D3959" i="1" s="1"/>
  <c r="D3960" i="1" s="1"/>
  <c r="D3961" i="1" s="1"/>
  <c r="D3962" i="1" s="1"/>
  <c r="D3963" i="1" s="1"/>
  <c r="D3964" i="1" s="1"/>
  <c r="D3965" i="1" s="1"/>
  <c r="D3966" i="1" s="1"/>
  <c r="D3967" i="1" s="1"/>
  <c r="D3968" i="1" s="1"/>
  <c r="D3969" i="1" s="1"/>
  <c r="D3970" i="1" s="1"/>
  <c r="D3971" i="1" s="1"/>
  <c r="D3972" i="1" s="1"/>
  <c r="D3973" i="1" s="1"/>
  <c r="D3974" i="1" s="1"/>
  <c r="D3975" i="1" s="1"/>
  <c r="D3976" i="1" s="1"/>
  <c r="D3977" i="1" s="1"/>
  <c r="D3978" i="1" s="1"/>
  <c r="D3979" i="1" s="1"/>
  <c r="D3980" i="1" s="1"/>
  <c r="D3981" i="1" s="1"/>
  <c r="D3982" i="1" s="1"/>
  <c r="D3983" i="1" s="1"/>
  <c r="D3984" i="1" s="1"/>
  <c r="D3985" i="1" s="1"/>
  <c r="D3986" i="1" s="1"/>
  <c r="D3987" i="1" s="1"/>
  <c r="D3988" i="1" s="1"/>
  <c r="D3989" i="1" s="1"/>
  <c r="D3990" i="1" s="1"/>
  <c r="D3991" i="1" s="1"/>
  <c r="D3992" i="1" s="1"/>
  <c r="D3993" i="1" s="1"/>
  <c r="D3994" i="1" s="1"/>
  <c r="D3995" i="1" s="1"/>
  <c r="D3996" i="1" s="1"/>
  <c r="D3997" i="1" s="1"/>
  <c r="D3998" i="1" s="1"/>
  <c r="D3999" i="1" s="1"/>
  <c r="D4000" i="1" s="1"/>
  <c r="D4001" i="1" s="1"/>
  <c r="D4002" i="1" s="1"/>
  <c r="D4003" i="1" s="1"/>
  <c r="D4004" i="1" s="1"/>
  <c r="D4005" i="1" s="1"/>
  <c r="D4006" i="1" s="1"/>
  <c r="D4007" i="1" s="1"/>
  <c r="D4008" i="1" s="1"/>
  <c r="D4009" i="1" s="1"/>
  <c r="D4010" i="1" s="1"/>
  <c r="D4011" i="1" s="1"/>
  <c r="D4012" i="1" s="1"/>
  <c r="D4013" i="1" s="1"/>
  <c r="D4014" i="1" s="1"/>
  <c r="D4015" i="1" s="1"/>
  <c r="D4016" i="1" s="1"/>
  <c r="D4017" i="1" s="1"/>
  <c r="D4018" i="1" s="1"/>
  <c r="D4019" i="1" s="1"/>
  <c r="D4020" i="1" s="1"/>
  <c r="D4021" i="1" s="1"/>
  <c r="D4022" i="1" s="1"/>
  <c r="D4023" i="1" s="1"/>
  <c r="D4024" i="1" s="1"/>
  <c r="D4025" i="1" s="1"/>
  <c r="D4026" i="1" s="1"/>
  <c r="D4027" i="1" s="1"/>
  <c r="D4028" i="1" s="1"/>
  <c r="D4029" i="1" s="1"/>
  <c r="D4030" i="1" s="1"/>
  <c r="D4031" i="1" s="1"/>
  <c r="D4032" i="1" s="1"/>
  <c r="D4033" i="1" s="1"/>
  <c r="D4034" i="1" s="1"/>
  <c r="D4035" i="1" s="1"/>
  <c r="D4036" i="1" s="1"/>
  <c r="D4037" i="1" s="1"/>
  <c r="D4038" i="1" s="1"/>
  <c r="D4039" i="1" s="1"/>
  <c r="D4040" i="1" s="1"/>
  <c r="D4041" i="1" s="1"/>
  <c r="D4042" i="1" s="1"/>
  <c r="D4043" i="1" s="1"/>
  <c r="D4044" i="1" s="1"/>
  <c r="D4045" i="1" s="1"/>
  <c r="D4046" i="1" s="1"/>
  <c r="D4047" i="1" s="1"/>
  <c r="D4048" i="1" s="1"/>
  <c r="D4049" i="1" s="1"/>
  <c r="D4050" i="1" s="1"/>
  <c r="D4051" i="1" s="1"/>
  <c r="D4052" i="1" s="1"/>
  <c r="D4053" i="1" s="1"/>
  <c r="D4054" i="1" s="1"/>
  <c r="D4055" i="1" s="1"/>
  <c r="D4056" i="1" s="1"/>
  <c r="D4057" i="1" s="1"/>
  <c r="D4058" i="1" s="1"/>
  <c r="D4059" i="1" s="1"/>
  <c r="D4060" i="1" s="1"/>
  <c r="D4061" i="1" s="1"/>
  <c r="D4062" i="1" s="1"/>
  <c r="D4063" i="1" s="1"/>
  <c r="D4064" i="1" s="1"/>
  <c r="D4065" i="1" s="1"/>
  <c r="D4066" i="1" s="1"/>
  <c r="D4067" i="1" s="1"/>
  <c r="D4068" i="1" s="1"/>
  <c r="D4069" i="1" s="1"/>
  <c r="D4070" i="1" s="1"/>
  <c r="D4071" i="1" s="1"/>
  <c r="D4072" i="1" s="1"/>
  <c r="D4073" i="1" s="1"/>
  <c r="D4074" i="1" s="1"/>
  <c r="D4075" i="1" s="1"/>
  <c r="D4076" i="1" s="1"/>
  <c r="D4077" i="1" s="1"/>
  <c r="D4078" i="1" s="1"/>
  <c r="D4079" i="1" s="1"/>
  <c r="D4080" i="1" s="1"/>
  <c r="D4081" i="1" s="1"/>
  <c r="D4082" i="1" s="1"/>
  <c r="D4083" i="1" s="1"/>
  <c r="D4084" i="1" s="1"/>
  <c r="D4085" i="1" s="1"/>
  <c r="D4086" i="1" s="1"/>
  <c r="D4087" i="1" s="1"/>
  <c r="D4088" i="1" s="1"/>
  <c r="D4089" i="1" s="1"/>
  <c r="D4090" i="1" s="1"/>
  <c r="D4091" i="1" s="1"/>
  <c r="D4092" i="1" s="1"/>
  <c r="D4093" i="1" s="1"/>
  <c r="D4094" i="1" s="1"/>
  <c r="D4095" i="1" s="1"/>
  <c r="D4096" i="1" s="1"/>
  <c r="D4097" i="1" s="1"/>
  <c r="D4098" i="1" s="1"/>
  <c r="D4099" i="1" s="1"/>
  <c r="D4100" i="1" s="1"/>
  <c r="D4101" i="1" s="1"/>
  <c r="D4102" i="1" s="1"/>
  <c r="D4103" i="1" s="1"/>
  <c r="D4104" i="1" s="1"/>
  <c r="D4105" i="1" s="1"/>
  <c r="D4106" i="1" s="1"/>
  <c r="D4107" i="1" s="1"/>
  <c r="D4108" i="1" s="1"/>
  <c r="D4109" i="1" s="1"/>
  <c r="D4110" i="1" s="1"/>
  <c r="D4111" i="1" s="1"/>
  <c r="D4112" i="1" s="1"/>
  <c r="D4113" i="1" s="1"/>
  <c r="D4114" i="1" s="1"/>
  <c r="D4115" i="1" s="1"/>
  <c r="D4116" i="1" s="1"/>
  <c r="D4117" i="1" s="1"/>
  <c r="D4118" i="1" s="1"/>
  <c r="D4119" i="1" s="1"/>
  <c r="D4120" i="1" s="1"/>
  <c r="D4121" i="1" s="1"/>
  <c r="D4122" i="1" s="1"/>
  <c r="D4123" i="1" s="1"/>
  <c r="D4124" i="1" s="1"/>
  <c r="D4125" i="1" s="1"/>
  <c r="D4126" i="1" s="1"/>
  <c r="D4127" i="1" s="1"/>
  <c r="D4128" i="1" s="1"/>
  <c r="D4129" i="1" s="1"/>
  <c r="D4130" i="1" s="1"/>
  <c r="D4131" i="1" s="1"/>
  <c r="D4132" i="1" s="1"/>
  <c r="D4133" i="1" s="1"/>
  <c r="D4134" i="1" s="1"/>
  <c r="D4135" i="1" s="1"/>
  <c r="D4136" i="1" s="1"/>
  <c r="D4137" i="1" s="1"/>
  <c r="D4138" i="1" s="1"/>
  <c r="D4139" i="1" s="1"/>
  <c r="D4140" i="1" s="1"/>
  <c r="D4141" i="1" s="1"/>
  <c r="D4142" i="1" s="1"/>
  <c r="D4143" i="1" s="1"/>
  <c r="D4144" i="1" s="1"/>
  <c r="D4145" i="1" s="1"/>
  <c r="D4146" i="1" s="1"/>
  <c r="D4147" i="1" s="1"/>
  <c r="D4148" i="1" s="1"/>
  <c r="D4149" i="1" s="1"/>
  <c r="D4150" i="1" s="1"/>
  <c r="D4151" i="1" s="1"/>
  <c r="D4152" i="1" s="1"/>
  <c r="D4153" i="1" s="1"/>
  <c r="D4154" i="1" s="1"/>
  <c r="D4155" i="1" s="1"/>
  <c r="D4156" i="1" s="1"/>
  <c r="D4157" i="1" s="1"/>
  <c r="D4158" i="1" s="1"/>
  <c r="D4159" i="1" s="1"/>
  <c r="D4160" i="1" s="1"/>
  <c r="D4161" i="1" s="1"/>
  <c r="D4162" i="1" s="1"/>
  <c r="D4163" i="1" s="1"/>
  <c r="D4164" i="1" s="1"/>
  <c r="D4165" i="1" s="1"/>
  <c r="D4166" i="1" s="1"/>
  <c r="D4167" i="1" s="1"/>
  <c r="D4168" i="1" s="1"/>
  <c r="D4169" i="1" s="1"/>
  <c r="D4170" i="1" s="1"/>
  <c r="D4171" i="1" s="1"/>
  <c r="D4172" i="1" s="1"/>
  <c r="D4173" i="1" s="1"/>
  <c r="D4174" i="1" s="1"/>
  <c r="D4175" i="1" s="1"/>
  <c r="D4176" i="1" s="1"/>
  <c r="D4177" i="1" s="1"/>
  <c r="D4178" i="1" s="1"/>
  <c r="D4179" i="1" s="1"/>
  <c r="D4180" i="1" s="1"/>
  <c r="D4181" i="1" s="1"/>
  <c r="D4182" i="1" s="1"/>
  <c r="D4183" i="1" s="1"/>
  <c r="D4184" i="1" s="1"/>
  <c r="D4185" i="1" s="1"/>
  <c r="D4186" i="1" s="1"/>
  <c r="D4187" i="1" s="1"/>
  <c r="D4188" i="1" s="1"/>
  <c r="D4189" i="1" s="1"/>
  <c r="D4190" i="1" s="1"/>
  <c r="D4191" i="1" s="1"/>
  <c r="D4192" i="1" s="1"/>
  <c r="D4193" i="1" s="1"/>
  <c r="D4194" i="1" s="1"/>
  <c r="D4195" i="1" s="1"/>
  <c r="D4196" i="1" s="1"/>
  <c r="D4197" i="1" s="1"/>
  <c r="D4198" i="1" s="1"/>
  <c r="D4199" i="1" s="1"/>
  <c r="D4200" i="1" s="1"/>
  <c r="D4201" i="1" s="1"/>
  <c r="D4202" i="1" s="1"/>
  <c r="D4203" i="1" s="1"/>
  <c r="D4204" i="1" s="1"/>
  <c r="D4205" i="1" s="1"/>
  <c r="D4206" i="1" s="1"/>
  <c r="D4207" i="1" s="1"/>
  <c r="D4208" i="1" s="1"/>
  <c r="D4209" i="1" s="1"/>
  <c r="D4210" i="1" s="1"/>
  <c r="D4211" i="1" s="1"/>
  <c r="D4212" i="1" s="1"/>
  <c r="D4213" i="1" s="1"/>
  <c r="D4214" i="1" s="1"/>
  <c r="D4215" i="1" s="1"/>
  <c r="D4216" i="1" s="1"/>
  <c r="D4217" i="1" s="1"/>
  <c r="D4218" i="1" s="1"/>
  <c r="D4219" i="1" s="1"/>
  <c r="D4220" i="1" s="1"/>
  <c r="D4221" i="1" s="1"/>
  <c r="D4222" i="1" s="1"/>
  <c r="D4223" i="1" s="1"/>
  <c r="D4224" i="1" s="1"/>
  <c r="D4225" i="1" s="1"/>
  <c r="D4226" i="1" s="1"/>
  <c r="D4227" i="1" s="1"/>
  <c r="D4228" i="1" s="1"/>
  <c r="D4229" i="1" s="1"/>
  <c r="D4230" i="1" s="1"/>
  <c r="D4231" i="1" s="1"/>
  <c r="D4232" i="1" s="1"/>
  <c r="D4233" i="1" s="1"/>
  <c r="D4234" i="1" s="1"/>
  <c r="D4235" i="1" s="1"/>
  <c r="D4236" i="1" s="1"/>
  <c r="D4237" i="1" s="1"/>
  <c r="D4238" i="1" s="1"/>
  <c r="D4239" i="1" s="1"/>
  <c r="D4240" i="1" s="1"/>
  <c r="D4241" i="1" s="1"/>
  <c r="D4242" i="1" s="1"/>
  <c r="D4243" i="1" s="1"/>
  <c r="D4244" i="1" s="1"/>
  <c r="D4245" i="1" s="1"/>
  <c r="D4246" i="1" s="1"/>
  <c r="D4247" i="1" s="1"/>
  <c r="D4248" i="1" s="1"/>
  <c r="D4249" i="1" s="1"/>
  <c r="D4250" i="1" s="1"/>
  <c r="D4251" i="1" s="1"/>
  <c r="D4252" i="1" s="1"/>
  <c r="D4253" i="1" s="1"/>
  <c r="D4254" i="1" s="1"/>
  <c r="D4255" i="1" s="1"/>
  <c r="D4256" i="1" s="1"/>
  <c r="D4257" i="1" s="1"/>
  <c r="D4258" i="1" s="1"/>
  <c r="D4259" i="1" s="1"/>
  <c r="D4260" i="1" s="1"/>
  <c r="D4261" i="1" s="1"/>
  <c r="D4262" i="1" s="1"/>
  <c r="D4263" i="1" s="1"/>
  <c r="D4264" i="1" s="1"/>
  <c r="D4265" i="1" s="1"/>
  <c r="D4266" i="1" s="1"/>
  <c r="D4267" i="1" s="1"/>
  <c r="D4268" i="1" s="1"/>
  <c r="D4269" i="1" s="1"/>
  <c r="D4270" i="1" s="1"/>
  <c r="D4271" i="1" s="1"/>
  <c r="D4272" i="1" s="1"/>
  <c r="D4273" i="1" s="1"/>
  <c r="D4274" i="1" s="1"/>
  <c r="D4275" i="1" s="1"/>
  <c r="D4276" i="1" s="1"/>
  <c r="D4277" i="1" s="1"/>
  <c r="D4278" i="1" s="1"/>
  <c r="D4279" i="1" s="1"/>
  <c r="D4280" i="1" s="1"/>
  <c r="D4281" i="1" s="1"/>
  <c r="D4282" i="1" s="1"/>
  <c r="D4283" i="1" s="1"/>
  <c r="D4284" i="1" s="1"/>
  <c r="D4285" i="1" s="1"/>
  <c r="D4286" i="1" s="1"/>
  <c r="D4287" i="1" s="1"/>
  <c r="D4288" i="1" s="1"/>
  <c r="D4289" i="1" s="1"/>
  <c r="D4290" i="1" s="1"/>
  <c r="D4291" i="1" s="1"/>
  <c r="D4292" i="1" s="1"/>
  <c r="D4293" i="1" s="1"/>
  <c r="D4294" i="1" s="1"/>
  <c r="D4295" i="1" s="1"/>
  <c r="D4296" i="1" s="1"/>
  <c r="D4297" i="1" s="1"/>
  <c r="D4298" i="1" s="1"/>
  <c r="D4299" i="1" s="1"/>
  <c r="D4300" i="1" s="1"/>
  <c r="D4301" i="1" s="1"/>
  <c r="D4302" i="1" s="1"/>
  <c r="D4303" i="1" s="1"/>
  <c r="D4304" i="1" s="1"/>
  <c r="D4305" i="1" s="1"/>
  <c r="D4306" i="1" s="1"/>
  <c r="D4307" i="1" s="1"/>
  <c r="D4308" i="1" s="1"/>
  <c r="D4309" i="1" s="1"/>
  <c r="D4310" i="1" s="1"/>
  <c r="D4311" i="1" s="1"/>
  <c r="D4312" i="1" s="1"/>
  <c r="D4313" i="1" s="1"/>
  <c r="D4314" i="1" s="1"/>
  <c r="D4315" i="1" s="1"/>
  <c r="D4316" i="1" s="1"/>
  <c r="D4317" i="1" s="1"/>
  <c r="D4318" i="1" s="1"/>
  <c r="D4319" i="1" s="1"/>
  <c r="D4320" i="1" s="1"/>
  <c r="D4321" i="1" s="1"/>
  <c r="D4322" i="1" s="1"/>
  <c r="D4323" i="1" s="1"/>
  <c r="D4324" i="1" s="1"/>
  <c r="D4325" i="1" s="1"/>
  <c r="D4326" i="1" s="1"/>
  <c r="D4327" i="1" s="1"/>
  <c r="D4328" i="1" s="1"/>
  <c r="D4329" i="1" s="1"/>
  <c r="D4330" i="1" s="1"/>
  <c r="D4331" i="1" s="1"/>
  <c r="D4332" i="1" s="1"/>
  <c r="D4333" i="1" s="1"/>
  <c r="D4334" i="1" s="1"/>
  <c r="D4335" i="1" s="1"/>
  <c r="D4336" i="1" s="1"/>
  <c r="D4337" i="1" s="1"/>
  <c r="D4338" i="1" s="1"/>
  <c r="D4339" i="1" s="1"/>
  <c r="D4340" i="1" s="1"/>
  <c r="D4341" i="1" s="1"/>
  <c r="D4342" i="1" s="1"/>
  <c r="D4343" i="1" s="1"/>
  <c r="D4344" i="1" s="1"/>
  <c r="D4345" i="1" s="1"/>
  <c r="D4346" i="1" s="1"/>
  <c r="D4347" i="1" s="1"/>
  <c r="D4348" i="1" s="1"/>
  <c r="D4349" i="1" s="1"/>
  <c r="D4350" i="1" s="1"/>
  <c r="D4351" i="1" s="1"/>
  <c r="D4352" i="1" s="1"/>
  <c r="D4353" i="1" s="1"/>
  <c r="D4354" i="1" s="1"/>
  <c r="D4355" i="1" s="1"/>
  <c r="D4356" i="1" s="1"/>
  <c r="D4357" i="1" s="1"/>
  <c r="D4358" i="1" s="1"/>
  <c r="D4359" i="1" s="1"/>
  <c r="D4360" i="1" s="1"/>
  <c r="D4361" i="1" s="1"/>
  <c r="D4362" i="1" s="1"/>
  <c r="D4363" i="1" s="1"/>
  <c r="D4364" i="1" s="1"/>
  <c r="D4365" i="1" s="1"/>
  <c r="D4366" i="1" s="1"/>
  <c r="D4367" i="1" s="1"/>
  <c r="D4368" i="1" s="1"/>
  <c r="D4369" i="1" s="1"/>
  <c r="D4370" i="1" s="1"/>
  <c r="D4371" i="1" s="1"/>
  <c r="D4372" i="1" s="1"/>
  <c r="D4373" i="1" s="1"/>
  <c r="D4374" i="1" s="1"/>
  <c r="D4375" i="1" s="1"/>
  <c r="D4376" i="1" s="1"/>
  <c r="D4377" i="1" s="1"/>
  <c r="D4378" i="1" s="1"/>
  <c r="D4379" i="1" s="1"/>
  <c r="D4380" i="1" s="1"/>
  <c r="D4381" i="1" s="1"/>
  <c r="D4382" i="1" s="1"/>
  <c r="D4383" i="1" s="1"/>
  <c r="D4384" i="1" s="1"/>
  <c r="D4385" i="1" s="1"/>
  <c r="D4386" i="1" s="1"/>
  <c r="D4387" i="1" s="1"/>
  <c r="D4388" i="1" s="1"/>
  <c r="D4389" i="1" s="1"/>
  <c r="D4390" i="1" s="1"/>
  <c r="D4391" i="1" s="1"/>
  <c r="D4392" i="1" s="1"/>
  <c r="D4393" i="1" s="1"/>
  <c r="D4394" i="1" s="1"/>
  <c r="D4395" i="1" s="1"/>
  <c r="D4396" i="1" s="1"/>
  <c r="D4397" i="1" s="1"/>
  <c r="D4398" i="1" s="1"/>
  <c r="D4399" i="1" s="1"/>
  <c r="D4400" i="1" s="1"/>
  <c r="D4401" i="1" s="1"/>
  <c r="D4402" i="1" s="1"/>
  <c r="D4403" i="1" s="1"/>
  <c r="D4404" i="1" s="1"/>
  <c r="D4405" i="1" s="1"/>
  <c r="D4406" i="1" s="1"/>
  <c r="D4407" i="1" s="1"/>
  <c r="D4408" i="1" s="1"/>
  <c r="D4409" i="1" s="1"/>
  <c r="D4410" i="1" s="1"/>
  <c r="D4411" i="1" s="1"/>
  <c r="D4412" i="1" s="1"/>
  <c r="D4413" i="1" s="1"/>
  <c r="D4414" i="1" s="1"/>
  <c r="D4415" i="1" s="1"/>
  <c r="D4416" i="1" s="1"/>
  <c r="D4417" i="1" s="1"/>
  <c r="D4418" i="1" s="1"/>
  <c r="D4419" i="1" s="1"/>
  <c r="D4420" i="1" s="1"/>
  <c r="D4421" i="1" s="1"/>
  <c r="D4422" i="1" s="1"/>
  <c r="D4423" i="1" s="1"/>
  <c r="D4424" i="1" s="1"/>
  <c r="D4425" i="1" s="1"/>
  <c r="D4426" i="1" s="1"/>
  <c r="D4427" i="1" s="1"/>
  <c r="D4428" i="1" s="1"/>
  <c r="D4429" i="1" s="1"/>
  <c r="D4430" i="1" s="1"/>
  <c r="D4431" i="1" s="1"/>
  <c r="D4432" i="1" s="1"/>
  <c r="D4433" i="1" s="1"/>
  <c r="D4434" i="1" s="1"/>
  <c r="D4435" i="1" s="1"/>
  <c r="D4436" i="1" s="1"/>
  <c r="D4437" i="1" s="1"/>
  <c r="D4438" i="1" s="1"/>
  <c r="D4439" i="1" s="1"/>
  <c r="D4440" i="1" s="1"/>
  <c r="D4441" i="1" s="1"/>
  <c r="D4442" i="1" s="1"/>
  <c r="D4443" i="1" s="1"/>
  <c r="D4444" i="1" s="1"/>
  <c r="D4445" i="1" s="1"/>
  <c r="D4446" i="1" s="1"/>
  <c r="D4447" i="1" s="1"/>
  <c r="D4448" i="1" s="1"/>
  <c r="D4449" i="1" s="1"/>
  <c r="D4450" i="1" s="1"/>
  <c r="D4451" i="1" s="1"/>
  <c r="D4452" i="1" s="1"/>
  <c r="D4453" i="1" s="1"/>
  <c r="D4454" i="1" s="1"/>
  <c r="D4455" i="1" s="1"/>
  <c r="D4456" i="1" s="1"/>
  <c r="D4457" i="1" s="1"/>
  <c r="D4458" i="1" s="1"/>
  <c r="D4459" i="1" s="1"/>
  <c r="D4460" i="1" s="1"/>
  <c r="D4461" i="1" s="1"/>
  <c r="D4462" i="1" s="1"/>
  <c r="D4463" i="1" s="1"/>
  <c r="D4464" i="1" s="1"/>
  <c r="D4465" i="1" s="1"/>
  <c r="D4466" i="1" s="1"/>
  <c r="D4467" i="1" s="1"/>
  <c r="D4468" i="1" s="1"/>
  <c r="D4469" i="1" s="1"/>
  <c r="D4470" i="1" s="1"/>
  <c r="D4471" i="1" s="1"/>
  <c r="D4472" i="1" s="1"/>
  <c r="D4473" i="1" s="1"/>
  <c r="D4474" i="1" s="1"/>
  <c r="D4475" i="1" s="1"/>
  <c r="D4476" i="1" s="1"/>
  <c r="D4477" i="1" s="1"/>
  <c r="D4478" i="1" s="1"/>
  <c r="D4479" i="1" s="1"/>
  <c r="D4480" i="1" s="1"/>
  <c r="D4481" i="1" s="1"/>
  <c r="D4482" i="1" s="1"/>
  <c r="D4483" i="1" s="1"/>
  <c r="D4484" i="1" s="1"/>
  <c r="D4485" i="1" s="1"/>
  <c r="D4486" i="1" s="1"/>
  <c r="D4487" i="1" s="1"/>
  <c r="D4488" i="1" s="1"/>
  <c r="D4489" i="1" s="1"/>
  <c r="D4490" i="1" s="1"/>
  <c r="D4491" i="1" s="1"/>
  <c r="D4492" i="1" s="1"/>
  <c r="D4493" i="1" s="1"/>
  <c r="D4494" i="1" s="1"/>
  <c r="D4495" i="1" s="1"/>
  <c r="D4496" i="1" s="1"/>
  <c r="D4497" i="1" s="1"/>
  <c r="D4498" i="1" s="1"/>
  <c r="D4499" i="1" s="1"/>
  <c r="D4500" i="1" s="1"/>
  <c r="D4501" i="1" s="1"/>
  <c r="D4502" i="1" s="1"/>
  <c r="D4503" i="1" s="1"/>
  <c r="D4504" i="1" s="1"/>
  <c r="D4505" i="1" s="1"/>
  <c r="D4506" i="1" s="1"/>
  <c r="D4507" i="1" s="1"/>
  <c r="D4508" i="1" s="1"/>
  <c r="D4509" i="1" s="1"/>
  <c r="D4510" i="1" s="1"/>
  <c r="D4511" i="1" s="1"/>
  <c r="D4512" i="1" s="1"/>
  <c r="D4513" i="1" s="1"/>
  <c r="D4514" i="1" s="1"/>
  <c r="D4515" i="1" s="1"/>
  <c r="D4516" i="1" s="1"/>
  <c r="D4517" i="1" s="1"/>
  <c r="D4518" i="1" s="1"/>
  <c r="D4519" i="1" s="1"/>
  <c r="D4520" i="1" s="1"/>
  <c r="D4521" i="1" s="1"/>
  <c r="D4522" i="1" s="1"/>
  <c r="D4523" i="1" s="1"/>
  <c r="D4524" i="1" s="1"/>
  <c r="D4525" i="1" s="1"/>
  <c r="D4526" i="1" s="1"/>
  <c r="D4527" i="1" s="1"/>
  <c r="D4528" i="1" s="1"/>
  <c r="D4529" i="1" s="1"/>
  <c r="D4530" i="1" s="1"/>
  <c r="D4531" i="1" s="1"/>
  <c r="D4532" i="1" s="1"/>
  <c r="D4533" i="1" s="1"/>
  <c r="D4534" i="1" s="1"/>
  <c r="D4535" i="1" s="1"/>
  <c r="D4536" i="1" s="1"/>
  <c r="D4537" i="1" s="1"/>
  <c r="D4538" i="1" s="1"/>
  <c r="D4539" i="1" s="1"/>
  <c r="D4540" i="1" s="1"/>
  <c r="D4541" i="1" s="1"/>
  <c r="D4542" i="1" s="1"/>
  <c r="D4543" i="1" s="1"/>
  <c r="D4544" i="1" s="1"/>
  <c r="D4545" i="1" s="1"/>
  <c r="D4546" i="1" s="1"/>
  <c r="D4547" i="1" s="1"/>
  <c r="D4548" i="1" s="1"/>
  <c r="D4549" i="1" s="1"/>
  <c r="D4550" i="1" s="1"/>
  <c r="D4551" i="1" s="1"/>
  <c r="D4552" i="1" s="1"/>
  <c r="D4553" i="1" s="1"/>
  <c r="D4554" i="1" s="1"/>
  <c r="D4555" i="1" s="1"/>
  <c r="D4556" i="1" s="1"/>
  <c r="D4557" i="1" s="1"/>
  <c r="D4558" i="1" s="1"/>
  <c r="D4559" i="1" s="1"/>
  <c r="D4560" i="1" s="1"/>
  <c r="D4561" i="1" s="1"/>
  <c r="D4562" i="1" s="1"/>
  <c r="D4563" i="1" s="1"/>
  <c r="D4564" i="1" s="1"/>
  <c r="D4565" i="1" s="1"/>
  <c r="D4566" i="1" s="1"/>
  <c r="D4567" i="1" s="1"/>
  <c r="D4568" i="1" s="1"/>
  <c r="D4569" i="1" s="1"/>
  <c r="D4570" i="1" s="1"/>
  <c r="D4571" i="1" s="1"/>
  <c r="D4572" i="1" s="1"/>
  <c r="D4573" i="1" s="1"/>
  <c r="D4574" i="1" s="1"/>
  <c r="D4575" i="1" s="1"/>
  <c r="D4576" i="1" s="1"/>
  <c r="D4577" i="1" s="1"/>
  <c r="D4578" i="1" s="1"/>
  <c r="D4579" i="1" s="1"/>
  <c r="D4580" i="1" s="1"/>
  <c r="D4581" i="1" s="1"/>
  <c r="D4582" i="1" s="1"/>
  <c r="D4583" i="1" s="1"/>
  <c r="D4584" i="1" s="1"/>
  <c r="D4585" i="1" s="1"/>
  <c r="D4586" i="1" s="1"/>
  <c r="D4587" i="1" s="1"/>
  <c r="D4588" i="1" s="1"/>
  <c r="D4589" i="1" s="1"/>
  <c r="D4590" i="1" s="1"/>
  <c r="D4591" i="1" s="1"/>
  <c r="D4592" i="1" s="1"/>
  <c r="D4593" i="1" s="1"/>
  <c r="D4594" i="1" s="1"/>
  <c r="D4595" i="1" s="1"/>
  <c r="D4596" i="1" s="1"/>
  <c r="D4597" i="1" s="1"/>
  <c r="D4598" i="1" s="1"/>
  <c r="D4599" i="1" s="1"/>
  <c r="D4600" i="1" s="1"/>
  <c r="D4601" i="1" s="1"/>
  <c r="D4602" i="1" s="1"/>
  <c r="D4603" i="1" s="1"/>
  <c r="D4604" i="1" s="1"/>
  <c r="D4605" i="1" s="1"/>
  <c r="D4606" i="1" s="1"/>
  <c r="D4607" i="1" s="1"/>
  <c r="D4608" i="1" s="1"/>
  <c r="D4609" i="1" s="1"/>
  <c r="D4610" i="1" s="1"/>
  <c r="D4611" i="1" s="1"/>
  <c r="D4612" i="1" s="1"/>
  <c r="D4613" i="1" s="1"/>
  <c r="D4614" i="1" s="1"/>
  <c r="D4615" i="1" s="1"/>
  <c r="D4616" i="1" s="1"/>
  <c r="D4617" i="1" s="1"/>
  <c r="D4618" i="1" s="1"/>
  <c r="D4619" i="1" s="1"/>
  <c r="D4620" i="1" s="1"/>
  <c r="D4621" i="1" s="1"/>
  <c r="D4622" i="1" s="1"/>
  <c r="D4623" i="1" s="1"/>
  <c r="D4624" i="1" s="1"/>
  <c r="D4625" i="1" s="1"/>
  <c r="D4626" i="1" s="1"/>
  <c r="D4627" i="1" s="1"/>
  <c r="D4628" i="1" s="1"/>
  <c r="D4629" i="1" s="1"/>
  <c r="D4630" i="1" s="1"/>
  <c r="D4631" i="1" s="1"/>
  <c r="D4632" i="1" s="1"/>
  <c r="D4633" i="1" s="1"/>
  <c r="D4634" i="1" s="1"/>
  <c r="D4635" i="1" s="1"/>
  <c r="D4636" i="1" s="1"/>
  <c r="D4637" i="1" s="1"/>
  <c r="D4638" i="1" s="1"/>
  <c r="D4639" i="1" s="1"/>
  <c r="D4640" i="1" s="1"/>
  <c r="D4641" i="1" s="1"/>
  <c r="D4642" i="1" s="1"/>
  <c r="D4643" i="1" s="1"/>
  <c r="D4644" i="1" s="1"/>
  <c r="D4645" i="1" s="1"/>
  <c r="D4646" i="1" s="1"/>
  <c r="D4647" i="1" s="1"/>
  <c r="D4648" i="1" s="1"/>
  <c r="D4649" i="1" s="1"/>
  <c r="D4650" i="1" s="1"/>
  <c r="D4651" i="1" s="1"/>
  <c r="D4652" i="1" s="1"/>
  <c r="D4653" i="1" s="1"/>
  <c r="D4654" i="1" s="1"/>
  <c r="D4655" i="1" s="1"/>
  <c r="D4656" i="1" s="1"/>
  <c r="D4657" i="1" s="1"/>
  <c r="D4658" i="1" s="1"/>
  <c r="D4659" i="1" s="1"/>
  <c r="D4660" i="1" s="1"/>
  <c r="D4661" i="1" s="1"/>
  <c r="D4662" i="1" s="1"/>
  <c r="D4663" i="1" s="1"/>
  <c r="D4664" i="1" s="1"/>
  <c r="D4665" i="1" s="1"/>
  <c r="D4666" i="1" s="1"/>
  <c r="D4667" i="1" s="1"/>
  <c r="D4668" i="1" s="1"/>
  <c r="D4669" i="1" s="1"/>
  <c r="D4670" i="1" s="1"/>
  <c r="D4671" i="1" s="1"/>
  <c r="D4672" i="1" s="1"/>
  <c r="D4673" i="1" s="1"/>
  <c r="D4674" i="1" s="1"/>
  <c r="D4675" i="1" s="1"/>
  <c r="D4676" i="1" s="1"/>
  <c r="D4677" i="1" s="1"/>
  <c r="D4678" i="1" s="1"/>
  <c r="D4679" i="1" s="1"/>
  <c r="D4680" i="1" s="1"/>
  <c r="D4681" i="1" s="1"/>
  <c r="D4682" i="1" s="1"/>
  <c r="D4683" i="1" s="1"/>
  <c r="D4684" i="1" s="1"/>
  <c r="D4685" i="1" s="1"/>
  <c r="D4686" i="1" s="1"/>
  <c r="D4687" i="1" s="1"/>
  <c r="D4688" i="1" s="1"/>
  <c r="D4689" i="1" s="1"/>
  <c r="D4690" i="1" s="1"/>
  <c r="D4691" i="1" s="1"/>
  <c r="D4692" i="1" s="1"/>
  <c r="D4693" i="1" s="1"/>
  <c r="D4694" i="1" s="1"/>
  <c r="D4695" i="1" s="1"/>
  <c r="D4696" i="1" s="1"/>
  <c r="D4697" i="1" s="1"/>
  <c r="D4698" i="1" s="1"/>
  <c r="D4699" i="1" s="1"/>
  <c r="D4700" i="1" s="1"/>
  <c r="D4701" i="1" s="1"/>
  <c r="D4702" i="1" s="1"/>
  <c r="D4703" i="1" s="1"/>
  <c r="D4704" i="1" s="1"/>
  <c r="D4705" i="1" s="1"/>
  <c r="D4706" i="1" s="1"/>
  <c r="D4707" i="1" s="1"/>
  <c r="D4708" i="1" s="1"/>
  <c r="D4709" i="1" s="1"/>
  <c r="D4710" i="1" s="1"/>
  <c r="D4711" i="1" s="1"/>
  <c r="D4712" i="1" s="1"/>
  <c r="D4713" i="1" s="1"/>
  <c r="D4714" i="1" s="1"/>
  <c r="D4715" i="1" s="1"/>
  <c r="D4716" i="1" s="1"/>
  <c r="D4717" i="1" s="1"/>
  <c r="D4718" i="1" s="1"/>
  <c r="D4719" i="1" s="1"/>
  <c r="D4720" i="1" s="1"/>
  <c r="D4721" i="1" s="1"/>
  <c r="D4722" i="1" s="1"/>
  <c r="D4723" i="1" s="1"/>
  <c r="D4724" i="1" s="1"/>
  <c r="D4725" i="1" s="1"/>
  <c r="D4726" i="1" s="1"/>
  <c r="D4727" i="1" s="1"/>
  <c r="D4728" i="1" s="1"/>
  <c r="D4729" i="1" s="1"/>
  <c r="D4730" i="1" s="1"/>
  <c r="D4731" i="1" s="1"/>
  <c r="D4732" i="1" s="1"/>
  <c r="D4733" i="1" s="1"/>
  <c r="D4734" i="1" s="1"/>
  <c r="D4735" i="1" s="1"/>
  <c r="D4736" i="1" s="1"/>
  <c r="D4737" i="1" s="1"/>
  <c r="D4738" i="1" s="1"/>
  <c r="D4739" i="1" s="1"/>
  <c r="D4740" i="1" s="1"/>
  <c r="D4741" i="1" s="1"/>
  <c r="D4742" i="1" s="1"/>
  <c r="D4743" i="1" s="1"/>
  <c r="D4744" i="1" s="1"/>
  <c r="D4745" i="1" s="1"/>
  <c r="D4746" i="1" s="1"/>
  <c r="D4747" i="1" s="1"/>
  <c r="D4748" i="1" s="1"/>
  <c r="D4749" i="1" s="1"/>
  <c r="D4750" i="1" s="1"/>
  <c r="D4751" i="1" s="1"/>
  <c r="D4752" i="1" s="1"/>
  <c r="D4753" i="1" s="1"/>
  <c r="D4754" i="1" s="1"/>
  <c r="D4755" i="1" s="1"/>
  <c r="D4756" i="1" s="1"/>
  <c r="D4757" i="1" s="1"/>
  <c r="D4758" i="1" s="1"/>
  <c r="D4759" i="1" s="1"/>
  <c r="D4760" i="1" s="1"/>
  <c r="D4761" i="1" s="1"/>
  <c r="D4762" i="1" s="1"/>
  <c r="D4763" i="1" s="1"/>
  <c r="D4764" i="1" s="1"/>
  <c r="D4765" i="1" s="1"/>
  <c r="D4766" i="1" s="1"/>
  <c r="D4767" i="1" s="1"/>
  <c r="D4768" i="1" s="1"/>
  <c r="D4769" i="1" s="1"/>
  <c r="D4770" i="1" s="1"/>
  <c r="D4771" i="1" s="1"/>
  <c r="D4772" i="1" s="1"/>
  <c r="D4773" i="1" s="1"/>
  <c r="D4774" i="1" s="1"/>
  <c r="D4775" i="1" s="1"/>
  <c r="D4776" i="1" s="1"/>
  <c r="D4777" i="1" s="1"/>
  <c r="D4778" i="1" s="1"/>
  <c r="D4779" i="1" s="1"/>
  <c r="D4780" i="1" s="1"/>
  <c r="D4781" i="1" s="1"/>
  <c r="D4782" i="1" s="1"/>
  <c r="D4783" i="1" s="1"/>
  <c r="D4784" i="1" s="1"/>
  <c r="D4785" i="1" s="1"/>
  <c r="D4786" i="1" s="1"/>
  <c r="D4787" i="1" s="1"/>
  <c r="D4788" i="1" s="1"/>
  <c r="D4789" i="1" s="1"/>
  <c r="D4790" i="1" s="1"/>
  <c r="D4791" i="1" s="1"/>
  <c r="D4792" i="1" s="1"/>
  <c r="D4793" i="1" s="1"/>
  <c r="D4794" i="1" s="1"/>
  <c r="D4795" i="1" s="1"/>
  <c r="D4796" i="1" s="1"/>
  <c r="D4797" i="1" s="1"/>
  <c r="D4798" i="1" s="1"/>
  <c r="D4799" i="1" s="1"/>
  <c r="D4800" i="1" s="1"/>
  <c r="D4801" i="1" s="1"/>
  <c r="D4802" i="1" s="1"/>
  <c r="D4803" i="1" s="1"/>
  <c r="D4804" i="1" s="1"/>
  <c r="D4805" i="1" s="1"/>
  <c r="D4806" i="1" s="1"/>
  <c r="D4807" i="1" s="1"/>
  <c r="D4808" i="1" s="1"/>
  <c r="D4809" i="1" s="1"/>
  <c r="D4810" i="1" s="1"/>
  <c r="D4811" i="1" s="1"/>
  <c r="D4812" i="1" s="1"/>
  <c r="D4813" i="1" s="1"/>
  <c r="D4814" i="1" s="1"/>
  <c r="D4815" i="1" s="1"/>
  <c r="D4816" i="1" s="1"/>
  <c r="D4817" i="1" s="1"/>
  <c r="D4818" i="1" s="1"/>
  <c r="D4819" i="1" s="1"/>
  <c r="D4820" i="1" s="1"/>
  <c r="D4821" i="1" s="1"/>
  <c r="D4822" i="1" s="1"/>
  <c r="D4823" i="1" s="1"/>
  <c r="D4824" i="1" s="1"/>
  <c r="D4825" i="1" s="1"/>
  <c r="D4826" i="1" s="1"/>
  <c r="D4827" i="1" s="1"/>
  <c r="D4828" i="1" s="1"/>
  <c r="D4829" i="1" s="1"/>
  <c r="D4830" i="1" s="1"/>
  <c r="D4831" i="1" s="1"/>
  <c r="D4832" i="1" s="1"/>
  <c r="D4833" i="1" s="1"/>
  <c r="D4834" i="1" s="1"/>
  <c r="D4835" i="1" s="1"/>
  <c r="D4836" i="1" s="1"/>
  <c r="D4837" i="1" s="1"/>
  <c r="D4838" i="1" s="1"/>
  <c r="D4839" i="1" s="1"/>
  <c r="D4840" i="1" s="1"/>
  <c r="D4841" i="1" s="1"/>
  <c r="D4842" i="1" s="1"/>
  <c r="D4843" i="1" s="1"/>
  <c r="D4844" i="1" s="1"/>
  <c r="D4845" i="1" s="1"/>
  <c r="D4846" i="1" s="1"/>
  <c r="D4847" i="1" s="1"/>
  <c r="D4848" i="1" s="1"/>
  <c r="D4849" i="1" s="1"/>
  <c r="D4850" i="1" s="1"/>
  <c r="D4851" i="1" s="1"/>
  <c r="D4852" i="1" s="1"/>
  <c r="D4853" i="1" s="1"/>
  <c r="D4854" i="1" s="1"/>
  <c r="D4855" i="1" s="1"/>
  <c r="D4856" i="1" s="1"/>
  <c r="D4857" i="1" s="1"/>
  <c r="D4858" i="1" s="1"/>
  <c r="D4859" i="1" s="1"/>
  <c r="D4860" i="1" s="1"/>
  <c r="D4861" i="1" s="1"/>
  <c r="D4862" i="1" s="1"/>
  <c r="D4863" i="1" s="1"/>
  <c r="D4864" i="1" s="1"/>
  <c r="D4865" i="1" s="1"/>
  <c r="D4866" i="1" s="1"/>
  <c r="D4867" i="1" s="1"/>
  <c r="D4868" i="1" s="1"/>
  <c r="D4869" i="1" s="1"/>
  <c r="D4870" i="1" s="1"/>
  <c r="D4871" i="1" s="1"/>
  <c r="D4872" i="1" s="1"/>
  <c r="D4873" i="1" s="1"/>
  <c r="D4874" i="1" s="1"/>
  <c r="D4875" i="1" s="1"/>
  <c r="D4876" i="1" s="1"/>
  <c r="D4877" i="1" s="1"/>
  <c r="D4878" i="1" s="1"/>
  <c r="D4879" i="1" s="1"/>
  <c r="D4880" i="1" s="1"/>
  <c r="D4881" i="1" s="1"/>
  <c r="D4882" i="1" s="1"/>
  <c r="D4883" i="1" s="1"/>
  <c r="D4884" i="1" s="1"/>
  <c r="D4885" i="1" s="1"/>
  <c r="D4886" i="1" s="1"/>
  <c r="D4887" i="1" s="1"/>
  <c r="D4888" i="1" s="1"/>
  <c r="D4889" i="1" s="1"/>
  <c r="D4890" i="1" s="1"/>
  <c r="D4891" i="1" s="1"/>
  <c r="D4892" i="1" s="1"/>
  <c r="D4893" i="1" s="1"/>
  <c r="D4894" i="1" s="1"/>
  <c r="D4895" i="1" s="1"/>
  <c r="D4896" i="1" s="1"/>
  <c r="D4897" i="1" s="1"/>
  <c r="D4898" i="1" s="1"/>
  <c r="D4899" i="1" s="1"/>
  <c r="D4900" i="1" s="1"/>
  <c r="D4901" i="1" s="1"/>
  <c r="D4902" i="1" s="1"/>
  <c r="D4903" i="1" s="1"/>
  <c r="D4904" i="1" s="1"/>
  <c r="D4905" i="1" s="1"/>
  <c r="D4906" i="1" s="1"/>
  <c r="D4907" i="1" s="1"/>
  <c r="D4908" i="1" s="1"/>
  <c r="D4909" i="1" s="1"/>
  <c r="D4910" i="1" s="1"/>
  <c r="D4911" i="1" s="1"/>
  <c r="D4912" i="1" s="1"/>
  <c r="D4913" i="1" s="1"/>
  <c r="D4914" i="1" s="1"/>
  <c r="D4915" i="1" s="1"/>
  <c r="D4916" i="1" s="1"/>
  <c r="D4917" i="1" s="1"/>
  <c r="D4918" i="1" s="1"/>
  <c r="D4919" i="1" s="1"/>
  <c r="D4920" i="1" s="1"/>
  <c r="D4921" i="1" s="1"/>
  <c r="D4922" i="1" s="1"/>
  <c r="D4923" i="1" s="1"/>
  <c r="D4924" i="1" s="1"/>
  <c r="D4925" i="1" s="1"/>
  <c r="D4926" i="1" s="1"/>
  <c r="D4927" i="1" s="1"/>
  <c r="D4928" i="1" s="1"/>
  <c r="D4929" i="1" s="1"/>
  <c r="D4930" i="1" s="1"/>
  <c r="D4931" i="1" s="1"/>
  <c r="D4932" i="1" s="1"/>
  <c r="D4933" i="1" s="1"/>
  <c r="D4934" i="1" s="1"/>
  <c r="D4935" i="1" s="1"/>
  <c r="D4936" i="1" s="1"/>
  <c r="D4937" i="1" s="1"/>
  <c r="D4938" i="1" s="1"/>
  <c r="D4939" i="1" s="1"/>
  <c r="D4940" i="1" s="1"/>
  <c r="D4941" i="1" s="1"/>
  <c r="D4942" i="1" s="1"/>
  <c r="D4943" i="1" s="1"/>
  <c r="D4944" i="1" s="1"/>
  <c r="D4945" i="1" s="1"/>
  <c r="D4946" i="1" s="1"/>
  <c r="D4947" i="1" s="1"/>
  <c r="D4948" i="1" s="1"/>
  <c r="D4949" i="1" s="1"/>
  <c r="D4950" i="1" s="1"/>
  <c r="D4951" i="1" s="1"/>
  <c r="D4952" i="1" s="1"/>
  <c r="D4953" i="1" s="1"/>
  <c r="D4954" i="1" s="1"/>
  <c r="D4955" i="1" s="1"/>
  <c r="D4956" i="1" s="1"/>
  <c r="D4957" i="1" s="1"/>
  <c r="D4958" i="1" s="1"/>
  <c r="D4959" i="1" s="1"/>
  <c r="D4960" i="1" s="1"/>
  <c r="D4961" i="1" s="1"/>
  <c r="D4962" i="1" s="1"/>
  <c r="D4963" i="1" s="1"/>
  <c r="D4964" i="1" s="1"/>
  <c r="D4965" i="1" s="1"/>
  <c r="D4966" i="1" s="1"/>
  <c r="D4967" i="1" s="1"/>
  <c r="D4968" i="1" s="1"/>
  <c r="D4969" i="1" s="1"/>
  <c r="D4970" i="1" s="1"/>
  <c r="D4971" i="1" s="1"/>
  <c r="D4972" i="1" s="1"/>
  <c r="D4973" i="1" s="1"/>
  <c r="D4974" i="1" s="1"/>
  <c r="D4975" i="1" s="1"/>
  <c r="D4976" i="1" s="1"/>
  <c r="D4977" i="1" s="1"/>
  <c r="D4978" i="1" s="1"/>
  <c r="D4979" i="1" s="1"/>
  <c r="D4980" i="1" s="1"/>
  <c r="D4981" i="1" s="1"/>
  <c r="D4982" i="1" s="1"/>
  <c r="D4983" i="1" s="1"/>
  <c r="D4984" i="1" s="1"/>
  <c r="D4985" i="1" s="1"/>
  <c r="D4986" i="1" s="1"/>
  <c r="D4987" i="1" s="1"/>
  <c r="D4988" i="1" s="1"/>
  <c r="D4989" i="1" s="1"/>
  <c r="D4990" i="1" s="1"/>
  <c r="D4991" i="1" s="1"/>
  <c r="D4992" i="1" s="1"/>
  <c r="D4993" i="1" s="1"/>
  <c r="D4994" i="1" s="1"/>
  <c r="D4995" i="1" s="1"/>
  <c r="D4996" i="1" s="1"/>
  <c r="D4997" i="1" s="1"/>
  <c r="D4998" i="1" s="1"/>
  <c r="D4999" i="1" s="1"/>
  <c r="D5000" i="1" s="1"/>
  <c r="D5001" i="1" s="1"/>
  <c r="D5002" i="1" s="1"/>
  <c r="D5003" i="1" s="1"/>
  <c r="D5004" i="1" s="1"/>
  <c r="D5005" i="1" s="1"/>
  <c r="D5006" i="1" s="1"/>
  <c r="D5007" i="1" s="1"/>
  <c r="D5008" i="1" s="1"/>
  <c r="D5009" i="1" s="1"/>
  <c r="D5010" i="1" s="1"/>
  <c r="D5011" i="1" s="1"/>
  <c r="D5012" i="1" s="1"/>
  <c r="D5013" i="1" s="1"/>
  <c r="D5014" i="1" s="1"/>
  <c r="D5015" i="1" s="1"/>
  <c r="D5016" i="1" s="1"/>
  <c r="D5017" i="1" s="1"/>
  <c r="D5018" i="1" s="1"/>
  <c r="D5019" i="1" s="1"/>
  <c r="D5020" i="1" s="1"/>
  <c r="D5021" i="1" s="1"/>
  <c r="D5022" i="1" s="1"/>
  <c r="D5023" i="1" s="1"/>
  <c r="D5024" i="1" s="1"/>
  <c r="D5025" i="1" s="1"/>
  <c r="D5026" i="1" s="1"/>
  <c r="D5027" i="1" s="1"/>
  <c r="D5028" i="1" s="1"/>
  <c r="D5029" i="1" s="1"/>
  <c r="D5030" i="1" s="1"/>
  <c r="D5031" i="1" s="1"/>
  <c r="D5032" i="1" s="1"/>
  <c r="D5033" i="1" s="1"/>
  <c r="D5034" i="1" s="1"/>
  <c r="D5035" i="1" s="1"/>
  <c r="D5036" i="1" s="1"/>
  <c r="D5037" i="1" s="1"/>
  <c r="D5038" i="1" s="1"/>
  <c r="D5039" i="1" s="1"/>
  <c r="D5040" i="1" s="1"/>
  <c r="D5041" i="1" s="1"/>
  <c r="D5042" i="1" s="1"/>
  <c r="D5043" i="1" s="1"/>
  <c r="D5044" i="1" s="1"/>
  <c r="D5045" i="1" s="1"/>
  <c r="D5046" i="1" s="1"/>
  <c r="D5047" i="1" s="1"/>
  <c r="D5048" i="1" s="1"/>
  <c r="D5049" i="1" s="1"/>
  <c r="D5050" i="1" s="1"/>
  <c r="D5051" i="1" s="1"/>
  <c r="D5052" i="1" s="1"/>
  <c r="D5053" i="1" s="1"/>
  <c r="D5054" i="1" s="1"/>
  <c r="D5055" i="1" s="1"/>
  <c r="D5056" i="1" s="1"/>
  <c r="D5057" i="1" s="1"/>
  <c r="D5058" i="1" s="1"/>
  <c r="D5059" i="1" s="1"/>
  <c r="D5060" i="1" s="1"/>
  <c r="D5061" i="1" s="1"/>
  <c r="D5062" i="1" s="1"/>
  <c r="D5063" i="1" s="1"/>
  <c r="D5064" i="1" s="1"/>
  <c r="D5065" i="1" s="1"/>
  <c r="D5066" i="1" s="1"/>
  <c r="D5067" i="1" s="1"/>
  <c r="D5068" i="1" s="1"/>
  <c r="D5069" i="1" s="1"/>
  <c r="D5070" i="1" s="1"/>
  <c r="D5071" i="1" s="1"/>
  <c r="D5072" i="1" s="1"/>
  <c r="D5073" i="1" s="1"/>
  <c r="D5074" i="1" s="1"/>
  <c r="D5075" i="1" s="1"/>
  <c r="D5076" i="1" s="1"/>
  <c r="D5077" i="1" s="1"/>
  <c r="D5078" i="1" s="1"/>
  <c r="D5079" i="1" s="1"/>
  <c r="D5080" i="1" s="1"/>
  <c r="D5081" i="1" s="1"/>
  <c r="D5082" i="1" s="1"/>
  <c r="D5083" i="1" s="1"/>
  <c r="D5084" i="1" s="1"/>
  <c r="D5085" i="1" s="1"/>
  <c r="D5086" i="1" s="1"/>
  <c r="D5087" i="1" s="1"/>
  <c r="D5088" i="1" s="1"/>
  <c r="D5089" i="1" s="1"/>
  <c r="D5090" i="1" s="1"/>
  <c r="D5091" i="1" s="1"/>
  <c r="D5092" i="1" s="1"/>
  <c r="D5093" i="1" s="1"/>
  <c r="D5094" i="1" s="1"/>
  <c r="D5095" i="1" s="1"/>
  <c r="D5096" i="1" s="1"/>
  <c r="D5097" i="1" s="1"/>
  <c r="D5098" i="1" s="1"/>
  <c r="D5099" i="1" s="1"/>
  <c r="D5100" i="1" s="1"/>
  <c r="D5101" i="1" s="1"/>
  <c r="D5102" i="1" s="1"/>
  <c r="D5103" i="1" s="1"/>
  <c r="D5104" i="1" s="1"/>
  <c r="D5105" i="1" s="1"/>
  <c r="D5106" i="1" s="1"/>
  <c r="D5107" i="1" s="1"/>
  <c r="D5108" i="1" s="1"/>
  <c r="D5109" i="1" s="1"/>
  <c r="D5110" i="1" s="1"/>
  <c r="D5111" i="1" s="1"/>
  <c r="D5112" i="1" s="1"/>
  <c r="D5113" i="1" s="1"/>
  <c r="D5114" i="1" s="1"/>
  <c r="D5115" i="1" s="1"/>
  <c r="D5116" i="1" s="1"/>
  <c r="D5117" i="1" s="1"/>
  <c r="D5118" i="1" s="1"/>
  <c r="D5119" i="1" s="1"/>
  <c r="D5120" i="1" s="1"/>
  <c r="D5121" i="1" s="1"/>
  <c r="D5122" i="1" s="1"/>
  <c r="D5123" i="1" s="1"/>
  <c r="D5124" i="1" s="1"/>
  <c r="D5125" i="1" s="1"/>
  <c r="D5126" i="1" s="1"/>
  <c r="D5127" i="1" s="1"/>
  <c r="D5128" i="1" s="1"/>
  <c r="D5129" i="1" s="1"/>
  <c r="D5130" i="1" s="1"/>
  <c r="D5131" i="1" s="1"/>
  <c r="D5132" i="1" s="1"/>
  <c r="D5133" i="1" s="1"/>
  <c r="D5134" i="1" s="1"/>
  <c r="D5135" i="1" s="1"/>
  <c r="D5136" i="1" s="1"/>
  <c r="D5137" i="1" s="1"/>
  <c r="D5138" i="1" s="1"/>
  <c r="D5139" i="1" s="1"/>
  <c r="D5140" i="1" s="1"/>
  <c r="D5141" i="1" s="1"/>
  <c r="D5142" i="1" s="1"/>
  <c r="D5143" i="1" s="1"/>
  <c r="D5144" i="1" s="1"/>
  <c r="D5145" i="1" s="1"/>
  <c r="D5146" i="1" s="1"/>
  <c r="D5147" i="1" s="1"/>
  <c r="D5148" i="1" s="1"/>
  <c r="D5149" i="1" s="1"/>
  <c r="D5150" i="1" s="1"/>
  <c r="D5151" i="1" s="1"/>
  <c r="D5152" i="1" s="1"/>
  <c r="D5153" i="1" s="1"/>
  <c r="D5154" i="1" s="1"/>
  <c r="D5155" i="1" s="1"/>
  <c r="D5156" i="1" s="1"/>
  <c r="D5157" i="1" s="1"/>
  <c r="D5158" i="1" s="1"/>
  <c r="D5159" i="1" s="1"/>
  <c r="D5160" i="1" s="1"/>
  <c r="D5161" i="1" s="1"/>
  <c r="D5162" i="1" s="1"/>
  <c r="D5163" i="1" s="1"/>
  <c r="D5164" i="1" s="1"/>
  <c r="D5165" i="1" s="1"/>
  <c r="D5166" i="1" s="1"/>
  <c r="D5167" i="1" s="1"/>
  <c r="D5168" i="1" s="1"/>
  <c r="D5169" i="1" s="1"/>
  <c r="D5170" i="1" s="1"/>
  <c r="D5171" i="1" s="1"/>
  <c r="D5172" i="1" s="1"/>
  <c r="D5173" i="1" s="1"/>
  <c r="D5174" i="1" s="1"/>
  <c r="D5175" i="1" s="1"/>
  <c r="D5176" i="1" s="1"/>
  <c r="D5177" i="1" s="1"/>
  <c r="D5178" i="1" s="1"/>
  <c r="D5179" i="1" s="1"/>
  <c r="D5180" i="1" s="1"/>
  <c r="D5181" i="1" s="1"/>
  <c r="D5182" i="1" s="1"/>
  <c r="D5183" i="1" s="1"/>
  <c r="D5184" i="1" s="1"/>
  <c r="D5185" i="1" s="1"/>
  <c r="D5186" i="1" s="1"/>
  <c r="D5187" i="1" s="1"/>
  <c r="D5188" i="1" s="1"/>
  <c r="D5189" i="1" s="1"/>
  <c r="D5190" i="1" s="1"/>
  <c r="D5191" i="1" s="1"/>
  <c r="D5192" i="1" s="1"/>
  <c r="D5193" i="1" s="1"/>
  <c r="D5194" i="1" s="1"/>
  <c r="D5195" i="1" s="1"/>
  <c r="D5196" i="1" s="1"/>
  <c r="D5197" i="1" s="1"/>
  <c r="D5198" i="1" s="1"/>
  <c r="D5199" i="1" s="1"/>
  <c r="D5200" i="1" s="1"/>
  <c r="D5201" i="1" s="1"/>
  <c r="D5202" i="1" s="1"/>
  <c r="D5203" i="1" s="1"/>
  <c r="D5204" i="1" s="1"/>
  <c r="D5205" i="1" s="1"/>
  <c r="D5206" i="1" s="1"/>
  <c r="D5207" i="1" s="1"/>
  <c r="D5208" i="1" s="1"/>
  <c r="D5209" i="1" s="1"/>
  <c r="D5210" i="1" s="1"/>
  <c r="D5211" i="1" s="1"/>
  <c r="D5212" i="1" s="1"/>
  <c r="D5213" i="1" s="1"/>
  <c r="D5214" i="1" s="1"/>
  <c r="D5215" i="1" s="1"/>
  <c r="D5216" i="1" s="1"/>
  <c r="D5217" i="1" s="1"/>
  <c r="D5218" i="1" s="1"/>
  <c r="D5219" i="1" s="1"/>
  <c r="D5220" i="1" s="1"/>
  <c r="D5221" i="1" s="1"/>
  <c r="D5222" i="1" s="1"/>
  <c r="D5223" i="1" s="1"/>
  <c r="D5224" i="1" s="1"/>
  <c r="D5225" i="1" s="1"/>
  <c r="D5226" i="1" s="1"/>
  <c r="D5227" i="1" s="1"/>
  <c r="D5228" i="1" s="1"/>
  <c r="D5229" i="1" s="1"/>
  <c r="D5230" i="1" s="1"/>
  <c r="D5231" i="1" s="1"/>
  <c r="D5232" i="1" s="1"/>
  <c r="D5233" i="1" s="1"/>
  <c r="D5234" i="1" s="1"/>
  <c r="D5235" i="1" s="1"/>
  <c r="D5236" i="1" s="1"/>
  <c r="D5237" i="1" s="1"/>
  <c r="D5238" i="1" s="1"/>
  <c r="D5239" i="1" s="1"/>
  <c r="D5240" i="1" s="1"/>
  <c r="D5241" i="1" s="1"/>
  <c r="D5242" i="1" s="1"/>
  <c r="D5243" i="1" s="1"/>
  <c r="D5244" i="1" s="1"/>
  <c r="D5245" i="1" s="1"/>
  <c r="D5246" i="1" s="1"/>
  <c r="D5247" i="1" s="1"/>
  <c r="D5248" i="1" s="1"/>
  <c r="D5249" i="1" s="1"/>
  <c r="D5250" i="1" s="1"/>
  <c r="D5251" i="1" s="1"/>
  <c r="D5252" i="1" s="1"/>
  <c r="D5253" i="1" s="1"/>
  <c r="D5254" i="1" s="1"/>
  <c r="D5255" i="1" s="1"/>
  <c r="D5256" i="1" s="1"/>
  <c r="D5257" i="1" s="1"/>
  <c r="D5258" i="1" s="1"/>
  <c r="D5259" i="1" s="1"/>
  <c r="D5260" i="1" s="1"/>
  <c r="D5261" i="1" s="1"/>
  <c r="D5262" i="1" s="1"/>
  <c r="D5263" i="1" s="1"/>
  <c r="D5264" i="1" s="1"/>
  <c r="D5265" i="1" s="1"/>
  <c r="D5266" i="1" s="1"/>
  <c r="D5267" i="1" s="1"/>
  <c r="D5268" i="1" s="1"/>
  <c r="D5269" i="1" s="1"/>
  <c r="D5270" i="1" s="1"/>
  <c r="D5271" i="1" s="1"/>
  <c r="D5272" i="1" s="1"/>
  <c r="D5273" i="1" s="1"/>
  <c r="D5274" i="1" s="1"/>
  <c r="D5275" i="1" s="1"/>
  <c r="D5276" i="1" s="1"/>
  <c r="D5277" i="1" s="1"/>
  <c r="D5278" i="1" s="1"/>
  <c r="D5279" i="1" s="1"/>
  <c r="D5280" i="1" s="1"/>
  <c r="D5281" i="1" s="1"/>
  <c r="D5282" i="1" s="1"/>
  <c r="D5283" i="1" s="1"/>
  <c r="D5284" i="1" s="1"/>
  <c r="D5285" i="1" s="1"/>
  <c r="D5286" i="1" s="1"/>
  <c r="D5287" i="1" s="1"/>
  <c r="D5288" i="1" s="1"/>
  <c r="D5289" i="1" s="1"/>
  <c r="D5290" i="1" s="1"/>
  <c r="D5291" i="1" s="1"/>
  <c r="D5292" i="1" s="1"/>
  <c r="D5293" i="1"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<sst xmlns="http://schemas.openxmlformats.org/spreadsheetml/2006/main" count="24408" uniqueCount="1127">
  <si>
    <t>CW20 – Distribution mains condition - cohort analysis guidance</t>
  </si>
  <si>
    <t>Version 1.0</t>
  </si>
  <si>
    <r>
      <t xml:space="preserve">Objective
</t>
    </r>
    <r>
      <rPr>
        <sz val="11"/>
        <color theme="1"/>
        <rFont val="Arial"/>
        <family val="2"/>
      </rPr>
      <t xml:space="preserve">To set out additional guidance for how companies should construct the .xls file in support of Business Plan Table CW20 Distribution Mains Condition. This includes the variables to be used.
Companies were asked to provide information on what metrics they use in cohort/deterioration analysis. This data has been analysed to determine the variables that should be available across the majority of water companies, these are considered primary variables that all company's must standardise upon. Further metrics were identified that are available across a number of company's, these are considered secondary variables, which companies should standardise on where feasible, but are not mandatory. Companies can also add any further variables as required, provided the primary variables are adhered to. 
This guidance should be read in conjunction with the Business Plan Table Guidance and Table template.  
</t>
    </r>
    <r>
      <rPr>
        <b/>
        <sz val="11"/>
        <color theme="1"/>
        <rFont val="Arial"/>
        <family val="2"/>
      </rPr>
      <t xml:space="preserve">
Data sources
</t>
    </r>
    <r>
      <rPr>
        <sz val="11"/>
        <color theme="1"/>
        <rFont val="Arial"/>
        <family val="2"/>
      </rPr>
      <t>-Ofwat data request</t>
    </r>
  </si>
  <si>
    <t xml:space="preserve">Example table providing an indicative layout for the supporting .xls file of the cohort analysis. </t>
  </si>
  <si>
    <t>Primary</t>
  </si>
  <si>
    <t>Secondary</t>
  </si>
  <si>
    <t>Other</t>
  </si>
  <si>
    <t>Cohort Ref (user specified)</t>
  </si>
  <si>
    <t>Material</t>
  </si>
  <si>
    <t>Age</t>
  </si>
  <si>
    <t>Pipe size</t>
  </si>
  <si>
    <t>ZONE_DA</t>
  </si>
  <si>
    <t>HotSpot</t>
  </si>
  <si>
    <t xml:space="preserve">DMA </t>
  </si>
  <si>
    <t>WSS</t>
  </si>
  <si>
    <t>Ground Cover</t>
  </si>
  <si>
    <t>Sum of length (km)</t>
  </si>
  <si>
    <t>Sum of bursts (over 5 year period)</t>
  </si>
  <si>
    <t>Average annual bursts</t>
  </si>
  <si>
    <t>Nominal expected bursts</t>
  </si>
  <si>
    <t>Annual burst rate tolerance (+/-50% as far as practicable)</t>
  </si>
  <si>
    <t>Tolerance</t>
  </si>
  <si>
    <t>Within tolerance</t>
  </si>
  <si>
    <t>Average annual bursts per 1000km</t>
  </si>
  <si>
    <t>Grade</t>
  </si>
  <si>
    <t>Rank</t>
  </si>
  <si>
    <t>CI</t>
  </si>
  <si>
    <t>1941-1960</t>
  </si>
  <si>
    <t>≤320mm</t>
  </si>
  <si>
    <t>101 to 124mm</t>
  </si>
  <si>
    <t>No</t>
  </si>
  <si>
    <t>Not Used</t>
  </si>
  <si>
    <t>1CHE</t>
  </si>
  <si>
    <t>Highway</t>
  </si>
  <si>
    <t>+/-50%</t>
  </si>
  <si>
    <t>1921-1940</t>
  </si>
  <si>
    <t>1LSH</t>
  </si>
  <si>
    <t>Less than 90mm</t>
  </si>
  <si>
    <t>1SEL</t>
  </si>
  <si>
    <t>1WAK</t>
  </si>
  <si>
    <t>HDPE</t>
  </si>
  <si>
    <t>2001-2020</t>
  </si>
  <si>
    <t>90 to 100mm</t>
  </si>
  <si>
    <t>1BRG</t>
  </si>
  <si>
    <t>DI</t>
  </si>
  <si>
    <t>1YOR</t>
  </si>
  <si>
    <t>Open Ground</t>
  </si>
  <si>
    <t>PVC</t>
  </si>
  <si>
    <t>1981-2000</t>
  </si>
  <si>
    <t>AC</t>
  </si>
  <si>
    <t>1RIV</t>
  </si>
  <si>
    <t>1GRA</t>
  </si>
  <si>
    <t>1HUL</t>
  </si>
  <si>
    <t>125 to 164mm</t>
  </si>
  <si>
    <t>1961-1980</t>
  </si>
  <si>
    <t>1LSL</t>
  </si>
  <si>
    <t>MDPE</t>
  </si>
  <si>
    <t>165 to 215mm</t>
  </si>
  <si>
    <t>1CLI</t>
  </si>
  <si>
    <t>1HAL</t>
  </si>
  <si>
    <t>1SCC</t>
  </si>
  <si>
    <t>Garden/Driveway</t>
  </si>
  <si>
    <t>1HAR</t>
  </si>
  <si>
    <t>STEEL</t>
  </si>
  <si>
    <t>216 to 295mm</t>
  </si>
  <si>
    <t>1881-1900</t>
  </si>
  <si>
    <t>1901-1920</t>
  </si>
  <si>
    <t>1TIN</t>
  </si>
  <si>
    <t>1DEW</t>
  </si>
  <si>
    <t>1ETT</t>
  </si>
  <si>
    <t>1BRI</t>
  </si>
  <si>
    <t>1EAN</t>
  </si>
  <si>
    <t>1NUT</t>
  </si>
  <si>
    <t>295 to 320mm</t>
  </si>
  <si>
    <t>1HOO</t>
  </si>
  <si>
    <t>1BLA</t>
  </si>
  <si>
    <t>1BIL</t>
  </si>
  <si>
    <t>G087</t>
  </si>
  <si>
    <t>1LAN</t>
  </si>
  <si>
    <t>G480</t>
  </si>
  <si>
    <t>G040</t>
  </si>
  <si>
    <t>1FIX</t>
  </si>
  <si>
    <t>1CLB</t>
  </si>
  <si>
    <t>1LON</t>
  </si>
  <si>
    <t>1KEI</t>
  </si>
  <si>
    <t>1RUS</t>
  </si>
  <si>
    <t>1GAE</t>
  </si>
  <si>
    <t>PE</t>
  </si>
  <si>
    <t>Small</t>
  </si>
  <si>
    <t>1CAT</t>
  </si>
  <si>
    <t>Paths</t>
  </si>
  <si>
    <t>G070</t>
  </si>
  <si>
    <t>G038</t>
  </si>
  <si>
    <t>B620</t>
  </si>
  <si>
    <t>F697</t>
  </si>
  <si>
    <t>1GRI</t>
  </si>
  <si>
    <t>G122</t>
  </si>
  <si>
    <t>HT44</t>
  </si>
  <si>
    <t>1WTB</t>
  </si>
  <si>
    <t>Y022</t>
  </si>
  <si>
    <t>Pre 1881</t>
  </si>
  <si>
    <t>1LOX</t>
  </si>
  <si>
    <t>1SKI</t>
  </si>
  <si>
    <t>F717</t>
  </si>
  <si>
    <t>G023</t>
  </si>
  <si>
    <t>1KLB</t>
  </si>
  <si>
    <t>G440</t>
  </si>
  <si>
    <t>1BRP</t>
  </si>
  <si>
    <t>Medium</t>
  </si>
  <si>
    <t>A316</t>
  </si>
  <si>
    <t>G108</t>
  </si>
  <si>
    <t>G219</t>
  </si>
  <si>
    <t>G091</t>
  </si>
  <si>
    <t>G105</t>
  </si>
  <si>
    <t>1NOR</t>
  </si>
  <si>
    <t>K710</t>
  </si>
  <si>
    <t>G143</t>
  </si>
  <si>
    <t>1CAN</t>
  </si>
  <si>
    <t>Landform</t>
  </si>
  <si>
    <t>B635</t>
  </si>
  <si>
    <t>F704</t>
  </si>
  <si>
    <t>F729</t>
  </si>
  <si>
    <t>F811</t>
  </si>
  <si>
    <t>F826</t>
  </si>
  <si>
    <t>G154</t>
  </si>
  <si>
    <t>Y046</t>
  </si>
  <si>
    <t>L021</t>
  </si>
  <si>
    <t>M360</t>
  </si>
  <si>
    <t>M420</t>
  </si>
  <si>
    <t>2021 on</t>
  </si>
  <si>
    <t>F784</t>
  </si>
  <si>
    <t>Yes</t>
  </si>
  <si>
    <t>G071</t>
  </si>
  <si>
    <t>G257</t>
  </si>
  <si>
    <t>G095</t>
  </si>
  <si>
    <t>J855</t>
  </si>
  <si>
    <t>1WEN</t>
  </si>
  <si>
    <t>B511</t>
  </si>
  <si>
    <t>G093</t>
  </si>
  <si>
    <t>L260</t>
  </si>
  <si>
    <t>1LEV</t>
  </si>
  <si>
    <t>B523</t>
  </si>
  <si>
    <t>C509</t>
  </si>
  <si>
    <t>J665</t>
  </si>
  <si>
    <t>C309</t>
  </si>
  <si>
    <t>G151</t>
  </si>
  <si>
    <t>D475</t>
  </si>
  <si>
    <t>D497</t>
  </si>
  <si>
    <t>L388</t>
  </si>
  <si>
    <t>Y038</t>
  </si>
  <si>
    <t>1KEL</t>
  </si>
  <si>
    <t>J523</t>
  </si>
  <si>
    <t>A257</t>
  </si>
  <si>
    <t>B587</t>
  </si>
  <si>
    <t>B605</t>
  </si>
  <si>
    <t>C062</t>
  </si>
  <si>
    <t>C478</t>
  </si>
  <si>
    <t>C428</t>
  </si>
  <si>
    <t>1HLB</t>
  </si>
  <si>
    <t>J615</t>
  </si>
  <si>
    <t>G026</t>
  </si>
  <si>
    <t>G109</t>
  </si>
  <si>
    <t>G118</t>
  </si>
  <si>
    <t>J801</t>
  </si>
  <si>
    <t>D590</t>
  </si>
  <si>
    <t>H507</t>
  </si>
  <si>
    <t>Y009</t>
  </si>
  <si>
    <t>Y037</t>
  </si>
  <si>
    <t>C386</t>
  </si>
  <si>
    <t>D477</t>
  </si>
  <si>
    <t>B612</t>
  </si>
  <si>
    <t>L007</t>
  </si>
  <si>
    <t>L075</t>
  </si>
  <si>
    <t>D589</t>
  </si>
  <si>
    <t>F698</t>
  </si>
  <si>
    <t>F819</t>
  </si>
  <si>
    <t>C381</t>
  </si>
  <si>
    <t>F770</t>
  </si>
  <si>
    <t>H061</t>
  </si>
  <si>
    <t>G117</t>
  </si>
  <si>
    <t>G240</t>
  </si>
  <si>
    <t>G465</t>
  </si>
  <si>
    <t>G134</t>
  </si>
  <si>
    <t>G291</t>
  </si>
  <si>
    <t>D458</t>
  </si>
  <si>
    <t>D474</t>
  </si>
  <si>
    <t>H261</t>
  </si>
  <si>
    <t>L041</t>
  </si>
  <si>
    <t>Y065</t>
  </si>
  <si>
    <t>C201</t>
  </si>
  <si>
    <t>J762</t>
  </si>
  <si>
    <t>J787</t>
  </si>
  <si>
    <t>A261</t>
  </si>
  <si>
    <t>F639</t>
  </si>
  <si>
    <t>L010</t>
  </si>
  <si>
    <t>C033</t>
  </si>
  <si>
    <t>C066</t>
  </si>
  <si>
    <t>L222</t>
  </si>
  <si>
    <t>F617</t>
  </si>
  <si>
    <t>C225</t>
  </si>
  <si>
    <t>C271</t>
  </si>
  <si>
    <t>G432</t>
  </si>
  <si>
    <t>G106</t>
  </si>
  <si>
    <t>G184</t>
  </si>
  <si>
    <t>G487</t>
  </si>
  <si>
    <t>D426</t>
  </si>
  <si>
    <t>D448</t>
  </si>
  <si>
    <t>D478</t>
  </si>
  <si>
    <t>D521</t>
  </si>
  <si>
    <t>D575</t>
  </si>
  <si>
    <t>J885</t>
  </si>
  <si>
    <t>H189</t>
  </si>
  <si>
    <t>L170</t>
  </si>
  <si>
    <t>H513</t>
  </si>
  <si>
    <t>1WET</t>
  </si>
  <si>
    <t>D574</t>
  </si>
  <si>
    <t>B508</t>
  </si>
  <si>
    <t>B637</t>
  </si>
  <si>
    <t>L031</t>
  </si>
  <si>
    <t>D471</t>
  </si>
  <si>
    <t>C048</t>
  </si>
  <si>
    <t>F712</t>
  </si>
  <si>
    <t>F804</t>
  </si>
  <si>
    <t>F825</t>
  </si>
  <si>
    <t>G233</t>
  </si>
  <si>
    <t>G502</t>
  </si>
  <si>
    <t>J532</t>
  </si>
  <si>
    <t>J598</t>
  </si>
  <si>
    <t>L086</t>
  </si>
  <si>
    <t>F624</t>
  </si>
  <si>
    <t>C422</t>
  </si>
  <si>
    <t>A364</t>
  </si>
  <si>
    <t>H051</t>
  </si>
  <si>
    <t>F683</t>
  </si>
  <si>
    <t>FT19</t>
  </si>
  <si>
    <t>J664</t>
  </si>
  <si>
    <t>K713</t>
  </si>
  <si>
    <t>G164</t>
  </si>
  <si>
    <t>G085</t>
  </si>
  <si>
    <t>G139</t>
  </si>
  <si>
    <t>JT07</t>
  </si>
  <si>
    <t>C350</t>
  </si>
  <si>
    <t>L429</t>
  </si>
  <si>
    <t>A078</t>
  </si>
  <si>
    <t>A121</t>
  </si>
  <si>
    <t>B631</t>
  </si>
  <si>
    <t>B642</t>
  </si>
  <si>
    <t>L002</t>
  </si>
  <si>
    <t>L020</t>
  </si>
  <si>
    <t>L073</t>
  </si>
  <si>
    <t>H085</t>
  </si>
  <si>
    <t>H274</t>
  </si>
  <si>
    <t>H560</t>
  </si>
  <si>
    <t>F684</t>
  </si>
  <si>
    <t>C239</t>
  </si>
  <si>
    <t>F863</t>
  </si>
  <si>
    <t>J582</t>
  </si>
  <si>
    <t>F310</t>
  </si>
  <si>
    <t>F812</t>
  </si>
  <si>
    <t>J791</t>
  </si>
  <si>
    <t>G031</t>
  </si>
  <si>
    <t>G074</t>
  </si>
  <si>
    <t>G167</t>
  </si>
  <si>
    <t>G430</t>
  </si>
  <si>
    <t>G211</t>
  </si>
  <si>
    <t>G229</t>
  </si>
  <si>
    <t>J838</t>
  </si>
  <si>
    <t>M322</t>
  </si>
  <si>
    <t>K878</t>
  </si>
  <si>
    <t>J427</t>
  </si>
  <si>
    <t>J600</t>
  </si>
  <si>
    <t>J620</t>
  </si>
  <si>
    <t>L009</t>
  </si>
  <si>
    <t>L261</t>
  </si>
  <si>
    <t>Y003</t>
  </si>
  <si>
    <t>Y068</t>
  </si>
  <si>
    <t>C329</t>
  </si>
  <si>
    <t>E109</t>
  </si>
  <si>
    <t>B622</t>
  </si>
  <si>
    <t>B651</t>
  </si>
  <si>
    <t>B668</t>
  </si>
  <si>
    <t>B719</t>
  </si>
  <si>
    <t>G197</t>
  </si>
  <si>
    <t>L084</t>
  </si>
  <si>
    <t>D419</t>
  </si>
  <si>
    <t>C507</t>
  </si>
  <si>
    <t>F607</t>
  </si>
  <si>
    <t>F747</t>
  </si>
  <si>
    <t>C245</t>
  </si>
  <si>
    <t>C249</t>
  </si>
  <si>
    <t>C319</t>
  </si>
  <si>
    <t>F502</t>
  </si>
  <si>
    <t>F517</t>
  </si>
  <si>
    <t>F813</t>
  </si>
  <si>
    <t>C307</t>
  </si>
  <si>
    <t>J760</t>
  </si>
  <si>
    <t>G042</t>
  </si>
  <si>
    <t>G083</t>
  </si>
  <si>
    <t>G090</t>
  </si>
  <si>
    <t>G094</t>
  </si>
  <si>
    <t>G137</t>
  </si>
  <si>
    <t>G162</t>
  </si>
  <si>
    <t>G220</t>
  </si>
  <si>
    <t>G231</t>
  </si>
  <si>
    <t>G052</t>
  </si>
  <si>
    <t>G079</t>
  </si>
  <si>
    <t>G281</t>
  </si>
  <si>
    <t>G444</t>
  </si>
  <si>
    <t>G488</t>
  </si>
  <si>
    <t>G500</t>
  </si>
  <si>
    <t>D520</t>
  </si>
  <si>
    <t>C477</t>
  </si>
  <si>
    <t>H109</t>
  </si>
  <si>
    <t>M376</t>
  </si>
  <si>
    <t>M603</t>
  </si>
  <si>
    <t>L052</t>
  </si>
  <si>
    <t>L234</t>
  </si>
  <si>
    <t>L256</t>
  </si>
  <si>
    <t>L282</t>
  </si>
  <si>
    <t>L443</t>
  </si>
  <si>
    <t>E112</t>
  </si>
  <si>
    <t>E084</t>
  </si>
  <si>
    <t>Y006</t>
  </si>
  <si>
    <t>Y011</t>
  </si>
  <si>
    <t>Y020</t>
  </si>
  <si>
    <t>Y082</t>
  </si>
  <si>
    <t>1BOR</t>
  </si>
  <si>
    <t>1MOO</t>
  </si>
  <si>
    <t>1TAD</t>
  </si>
  <si>
    <t>1HEA</t>
  </si>
  <si>
    <t>Building</t>
  </si>
  <si>
    <t>J564</t>
  </si>
  <si>
    <t>J570</t>
  </si>
  <si>
    <t>F304</t>
  </si>
  <si>
    <t>F744</t>
  </si>
  <si>
    <t>C472</t>
  </si>
  <si>
    <t>A034</t>
  </si>
  <si>
    <t>A120</t>
  </si>
  <si>
    <t>A281</t>
  </si>
  <si>
    <t>A287</t>
  </si>
  <si>
    <t>A288</t>
  </si>
  <si>
    <t>A361</t>
  </si>
  <si>
    <t>A267</t>
  </si>
  <si>
    <t>E103</t>
  </si>
  <si>
    <t>B506</t>
  </si>
  <si>
    <t>B544</t>
  </si>
  <si>
    <t>B610</t>
  </si>
  <si>
    <t>B643</t>
  </si>
  <si>
    <t>B655</t>
  </si>
  <si>
    <t>B667</t>
  </si>
  <si>
    <t>G111</t>
  </si>
  <si>
    <t>D414</t>
  </si>
  <si>
    <t>D508</t>
  </si>
  <si>
    <t>H191</t>
  </si>
  <si>
    <t>F696</t>
  </si>
  <si>
    <t>F843</t>
  </si>
  <si>
    <t>C244</t>
  </si>
  <si>
    <t>C248</t>
  </si>
  <si>
    <t>G043</t>
  </si>
  <si>
    <t>K561</t>
  </si>
  <si>
    <t>K714</t>
  </si>
  <si>
    <t>F721</t>
  </si>
  <si>
    <t>C219</t>
  </si>
  <si>
    <t>C251</t>
  </si>
  <si>
    <t>E025</t>
  </si>
  <si>
    <t>E038</t>
  </si>
  <si>
    <t>E064</t>
  </si>
  <si>
    <t>C382</t>
  </si>
  <si>
    <t>A042</t>
  </si>
  <si>
    <t>J581</t>
  </si>
  <si>
    <t>F309</t>
  </si>
  <si>
    <t>F665</t>
  </si>
  <si>
    <t>H561</t>
  </si>
  <si>
    <t>HT40</t>
  </si>
  <si>
    <t>J701</t>
  </si>
  <si>
    <t>J759</t>
  </si>
  <si>
    <t>G004</t>
  </si>
  <si>
    <t>G075</t>
  </si>
  <si>
    <t>G096</t>
  </si>
  <si>
    <t>G144</t>
  </si>
  <si>
    <t>G236</t>
  </si>
  <si>
    <t>G482</t>
  </si>
  <si>
    <t>G509</t>
  </si>
  <si>
    <t>G046</t>
  </si>
  <si>
    <t>G059</t>
  </si>
  <si>
    <t>G073</t>
  </si>
  <si>
    <t>G250</t>
  </si>
  <si>
    <t>E217</t>
  </si>
  <si>
    <t>D427</t>
  </si>
  <si>
    <t>J822</t>
  </si>
  <si>
    <t>J873</t>
  </si>
  <si>
    <t>J874</t>
  </si>
  <si>
    <t>J881</t>
  </si>
  <si>
    <t>C474</t>
  </si>
  <si>
    <t>H185</t>
  </si>
  <si>
    <t>D596</t>
  </si>
  <si>
    <t>M312</t>
  </si>
  <si>
    <t>M340</t>
  </si>
  <si>
    <t>M390</t>
  </si>
  <si>
    <t>M430</t>
  </si>
  <si>
    <t>L035</t>
  </si>
  <si>
    <t>L244</t>
  </si>
  <si>
    <t>E171</t>
  </si>
  <si>
    <t>Y033</t>
  </si>
  <si>
    <t>Y045</t>
  </si>
  <si>
    <t>Y052</t>
  </si>
  <si>
    <t>Y081</t>
  </si>
  <si>
    <t>CU</t>
  </si>
  <si>
    <t>J560</t>
  </si>
  <si>
    <t>J562</t>
  </si>
  <si>
    <t>A258</t>
  </si>
  <si>
    <t>A314</t>
  </si>
  <si>
    <t>F641</t>
  </si>
  <si>
    <t>D453</t>
  </si>
  <si>
    <t>D604</t>
  </si>
  <si>
    <t>B538</t>
  </si>
  <si>
    <t>B548</t>
  </si>
  <si>
    <t>B550</t>
  </si>
  <si>
    <t>B607</t>
  </si>
  <si>
    <t>B615</t>
  </si>
  <si>
    <t>B636</t>
  </si>
  <si>
    <t>B659</t>
  </si>
  <si>
    <t>B661</t>
  </si>
  <si>
    <t>B692</t>
  </si>
  <si>
    <t>B722</t>
  </si>
  <si>
    <t>C001</t>
  </si>
  <si>
    <t>G212</t>
  </si>
  <si>
    <t>C040</t>
  </si>
  <si>
    <t>L071</t>
  </si>
  <si>
    <t>D480</t>
  </si>
  <si>
    <t>D486</t>
  </si>
  <si>
    <t>D579</t>
  </si>
  <si>
    <t>C013</t>
  </si>
  <si>
    <t>C047</t>
  </si>
  <si>
    <t>C504</t>
  </si>
  <si>
    <t>H205</t>
  </si>
  <si>
    <t>H525</t>
  </si>
  <si>
    <t>HT36</t>
  </si>
  <si>
    <t>C238</t>
  </si>
  <si>
    <t>C240</t>
  </si>
  <si>
    <t>G081</t>
  </si>
  <si>
    <t>L309</t>
  </si>
  <si>
    <t>B576</t>
  </si>
  <si>
    <t>K740</t>
  </si>
  <si>
    <t>F606</t>
  </si>
  <si>
    <t>C254</t>
  </si>
  <si>
    <t>C468</t>
  </si>
  <si>
    <t>C476</t>
  </si>
  <si>
    <t>A020</t>
  </si>
  <si>
    <t>F664</t>
  </si>
  <si>
    <t>F689</t>
  </si>
  <si>
    <t>F733</t>
  </si>
  <si>
    <t>K716</t>
  </si>
  <si>
    <t>H534</t>
  </si>
  <si>
    <t>H542</t>
  </si>
  <si>
    <t>A109</t>
  </si>
  <si>
    <t>A236</t>
  </si>
  <si>
    <t>A328</t>
  </si>
  <si>
    <t>A333</t>
  </si>
  <si>
    <t>AT11</t>
  </si>
  <si>
    <t>J673</t>
  </si>
  <si>
    <t>J675</t>
  </si>
  <si>
    <t>F623</t>
  </si>
  <si>
    <t>F859</t>
  </si>
  <si>
    <t>FT17</t>
  </si>
  <si>
    <t>C379</t>
  </si>
  <si>
    <t>C465</t>
  </si>
  <si>
    <t>G013</t>
  </si>
  <si>
    <t>G044</t>
  </si>
  <si>
    <t>G119</t>
  </si>
  <si>
    <t>G156</t>
  </si>
  <si>
    <t>G159</t>
  </si>
  <si>
    <t>G160</t>
  </si>
  <si>
    <t>G234</t>
  </si>
  <si>
    <t>G484</t>
  </si>
  <si>
    <t>G048</t>
  </si>
  <si>
    <t>G064</t>
  </si>
  <si>
    <t>G104</t>
  </si>
  <si>
    <t>G142</t>
  </si>
  <si>
    <t>G292</t>
  </si>
  <si>
    <t>G467</t>
  </si>
  <si>
    <t>G499</t>
  </si>
  <si>
    <t>G505</t>
  </si>
  <si>
    <t>L174</t>
  </si>
  <si>
    <t>J692</t>
  </si>
  <si>
    <t>J708</t>
  </si>
  <si>
    <t>J815</t>
  </si>
  <si>
    <t>E155</t>
  </si>
  <si>
    <t>D583</t>
  </si>
  <si>
    <t>J518</t>
  </si>
  <si>
    <t>J531</t>
  </si>
  <si>
    <t>J789</t>
  </si>
  <si>
    <t>J800</t>
  </si>
  <si>
    <t>C017</t>
  </si>
  <si>
    <t>C035</t>
  </si>
  <si>
    <t>H232</t>
  </si>
  <si>
    <t>H572</t>
  </si>
  <si>
    <t>M400</t>
  </si>
  <si>
    <t>M445</t>
  </si>
  <si>
    <t>MT10</t>
  </si>
  <si>
    <t>K828</t>
  </si>
  <si>
    <t>J607</t>
  </si>
  <si>
    <t>J900</t>
  </si>
  <si>
    <t>L082</t>
  </si>
  <si>
    <t>L151</t>
  </si>
  <si>
    <t>L157</t>
  </si>
  <si>
    <t>L200</t>
  </si>
  <si>
    <t>E125</t>
  </si>
  <si>
    <t>Y013</t>
  </si>
  <si>
    <t>Y048</t>
  </si>
  <si>
    <t>Y070</t>
  </si>
  <si>
    <t>Y083</t>
  </si>
  <si>
    <t>1EWD</t>
  </si>
  <si>
    <t>J573</t>
  </si>
  <si>
    <t>F621</t>
  </si>
  <si>
    <t>F829</t>
  </si>
  <si>
    <t>C341</t>
  </si>
  <si>
    <t>C423</t>
  </si>
  <si>
    <t>C445</t>
  </si>
  <si>
    <t>A203</t>
  </si>
  <si>
    <t>A233</t>
  </si>
  <si>
    <t>A283</t>
  </si>
  <si>
    <t>A313</t>
  </si>
  <si>
    <t>A370</t>
  </si>
  <si>
    <t>F736</t>
  </si>
  <si>
    <t>B513</t>
  </si>
  <si>
    <t>B525</t>
  </si>
  <si>
    <t>B526</t>
  </si>
  <si>
    <t>B557</t>
  </si>
  <si>
    <t>B626</t>
  </si>
  <si>
    <t>B658</t>
  </si>
  <si>
    <t>B695</t>
  </si>
  <si>
    <t>L004</t>
  </si>
  <si>
    <t>L131</t>
  </si>
  <si>
    <t>L135</t>
  </si>
  <si>
    <t>D401</t>
  </si>
  <si>
    <t>C043</t>
  </si>
  <si>
    <t>C046</t>
  </si>
  <si>
    <t>C050</t>
  </si>
  <si>
    <t>C301</t>
  </si>
  <si>
    <t>H271</t>
  </si>
  <si>
    <t>H278</t>
  </si>
  <si>
    <t>C231</t>
  </si>
  <si>
    <t>G002</t>
  </si>
  <si>
    <t>G003</t>
  </si>
  <si>
    <t>G082</t>
  </si>
  <si>
    <t>G165</t>
  </si>
  <si>
    <t>B567</t>
  </si>
  <si>
    <t>B571</t>
  </si>
  <si>
    <t>B674</t>
  </si>
  <si>
    <t>F610</t>
  </si>
  <si>
    <t>F612</t>
  </si>
  <si>
    <t>C281</t>
  </si>
  <si>
    <t>E018</t>
  </si>
  <si>
    <t>E022</t>
  </si>
  <si>
    <t>E094</t>
  </si>
  <si>
    <t>B581</t>
  </si>
  <si>
    <t>C426</t>
  </si>
  <si>
    <t>C444</t>
  </si>
  <si>
    <t>J612</t>
  </si>
  <si>
    <t>J650</t>
  </si>
  <si>
    <t>F818</t>
  </si>
  <si>
    <t>F868</t>
  </si>
  <si>
    <t>F879</t>
  </si>
  <si>
    <t>K731</t>
  </si>
  <si>
    <t>K743</t>
  </si>
  <si>
    <t>J407</t>
  </si>
  <si>
    <t>J729</t>
  </si>
  <si>
    <t>C372</t>
  </si>
  <si>
    <t>J795</t>
  </si>
  <si>
    <t>G010</t>
  </si>
  <si>
    <t>G014</t>
  </si>
  <si>
    <t>G015</t>
  </si>
  <si>
    <t>G017</t>
  </si>
  <si>
    <t>G039</t>
  </si>
  <si>
    <t>G041</t>
  </si>
  <si>
    <t>G054</t>
  </si>
  <si>
    <t>G213</t>
  </si>
  <si>
    <t>G932</t>
  </si>
  <si>
    <t>G008</t>
  </si>
  <si>
    <t>G030</t>
  </si>
  <si>
    <t>G128</t>
  </si>
  <si>
    <t>G289</t>
  </si>
  <si>
    <t>D434</t>
  </si>
  <si>
    <t>J406</t>
  </si>
  <si>
    <t>J543</t>
  </si>
  <si>
    <t>J805</t>
  </si>
  <si>
    <t>J812</t>
  </si>
  <si>
    <t>J835</t>
  </si>
  <si>
    <t>C349</t>
  </si>
  <si>
    <t>H022</t>
  </si>
  <si>
    <t>H198</t>
  </si>
  <si>
    <t>L181</t>
  </si>
  <si>
    <t>M362</t>
  </si>
  <si>
    <t>M375</t>
  </si>
  <si>
    <t>M385</t>
  </si>
  <si>
    <t>K785</t>
  </si>
  <si>
    <t>K876</t>
  </si>
  <si>
    <t>J688</t>
  </si>
  <si>
    <t>L155</t>
  </si>
  <si>
    <t>L270</t>
  </si>
  <si>
    <t>E121</t>
  </si>
  <si>
    <t>E145</t>
  </si>
  <si>
    <t>Y012</t>
  </si>
  <si>
    <t>Y016</t>
  </si>
  <si>
    <t>Y043</t>
  </si>
  <si>
    <t>Y044</t>
  </si>
  <si>
    <t>Y047</t>
  </si>
  <si>
    <t>J569</t>
  </si>
  <si>
    <t>A219</t>
  </si>
  <si>
    <t>H114</t>
  </si>
  <si>
    <t>A223</t>
  </si>
  <si>
    <t>B553</t>
  </si>
  <si>
    <t>B555</t>
  </si>
  <si>
    <t>B556</t>
  </si>
  <si>
    <t>C045</t>
  </si>
  <si>
    <t>H083</t>
  </si>
  <si>
    <t>H103</t>
  </si>
  <si>
    <t>F690</t>
  </si>
  <si>
    <t>C258</t>
  </si>
  <si>
    <t>B568</t>
  </si>
  <si>
    <t>C212</t>
  </si>
  <si>
    <t>C270</t>
  </si>
  <si>
    <t>C276</t>
  </si>
  <si>
    <t>E029</t>
  </si>
  <si>
    <t>E030</t>
  </si>
  <si>
    <t>J678</t>
  </si>
  <si>
    <t>K711</t>
  </si>
  <si>
    <t>K721</t>
  </si>
  <si>
    <t>C450</t>
  </si>
  <si>
    <t>J763</t>
  </si>
  <si>
    <t>G077</t>
  </si>
  <si>
    <t>D570</t>
  </si>
  <si>
    <t>J510</t>
  </si>
  <si>
    <t>J537</t>
  </si>
  <si>
    <t>J802</t>
  </si>
  <si>
    <t>J814</t>
  </si>
  <si>
    <t>J854</t>
  </si>
  <si>
    <t>J858</t>
  </si>
  <si>
    <t>H028</t>
  </si>
  <si>
    <t>H037</t>
  </si>
  <si>
    <t>M380</t>
  </si>
  <si>
    <t>K751</t>
  </si>
  <si>
    <t>E128</t>
  </si>
  <si>
    <t>Y079</t>
  </si>
  <si>
    <t>J553</t>
  </si>
  <si>
    <t>J565</t>
  </si>
  <si>
    <t>J572</t>
  </si>
  <si>
    <t>F651</t>
  </si>
  <si>
    <t>F742</t>
  </si>
  <si>
    <t>F822</t>
  </si>
  <si>
    <t>C358</t>
  </si>
  <si>
    <t>C388</t>
  </si>
  <si>
    <t>E082</t>
  </si>
  <si>
    <t>A030</t>
  </si>
  <si>
    <t>A040</t>
  </si>
  <si>
    <t>A076</t>
  </si>
  <si>
    <t>A262</t>
  </si>
  <si>
    <t>F681</t>
  </si>
  <si>
    <t>F735</t>
  </si>
  <si>
    <t>F740</t>
  </si>
  <si>
    <t>F785</t>
  </si>
  <si>
    <t>F854</t>
  </si>
  <si>
    <t>A306</t>
  </si>
  <si>
    <t>A322</t>
  </si>
  <si>
    <t>D428</t>
  </si>
  <si>
    <t>E107</t>
  </si>
  <si>
    <t>E160</t>
  </si>
  <si>
    <t>E174</t>
  </si>
  <si>
    <t>E239</t>
  </si>
  <si>
    <t>B011</t>
  </si>
  <si>
    <t>B501</t>
  </si>
  <si>
    <t>B502</t>
  </si>
  <si>
    <t>B551</t>
  </si>
  <si>
    <t>B614</t>
  </si>
  <si>
    <t>B617</t>
  </si>
  <si>
    <t>B624</t>
  </si>
  <si>
    <t>B628</t>
  </si>
  <si>
    <t>B646</t>
  </si>
  <si>
    <t>B653</t>
  </si>
  <si>
    <t>B670</t>
  </si>
  <si>
    <t>B673</t>
  </si>
  <si>
    <t>B676</t>
  </si>
  <si>
    <t>L003</t>
  </si>
  <si>
    <t>L074</t>
  </si>
  <si>
    <t>D403</t>
  </si>
  <si>
    <t>D406</t>
  </si>
  <si>
    <t>D412</t>
  </si>
  <si>
    <t>D417</t>
  </si>
  <si>
    <t>D425</t>
  </si>
  <si>
    <t>D606</t>
  </si>
  <si>
    <t>C026</t>
  </si>
  <si>
    <t>C044</t>
  </si>
  <si>
    <t>C051</t>
  </si>
  <si>
    <t>C063</t>
  </si>
  <si>
    <t>C065</t>
  </si>
  <si>
    <t>C077</t>
  </si>
  <si>
    <t>C511</t>
  </si>
  <si>
    <t>H086</t>
  </si>
  <si>
    <t>H192</t>
  </si>
  <si>
    <t>C227</t>
  </si>
  <si>
    <t>G036</t>
  </si>
  <si>
    <t>G163</t>
  </si>
  <si>
    <t>B562</t>
  </si>
  <si>
    <t>K570</t>
  </si>
  <si>
    <t>K715</t>
  </si>
  <si>
    <t>K739</t>
  </si>
  <si>
    <t>F616</t>
  </si>
  <si>
    <t>C253</t>
  </si>
  <si>
    <t>C260</t>
  </si>
  <si>
    <t>C261</t>
  </si>
  <si>
    <t>C266</t>
  </si>
  <si>
    <t>C287</t>
  </si>
  <si>
    <t>C289</t>
  </si>
  <si>
    <t>E032</t>
  </si>
  <si>
    <t>E203</t>
  </si>
  <si>
    <t>B588</t>
  </si>
  <si>
    <t>C389</t>
  </si>
  <si>
    <t>J667</t>
  </si>
  <si>
    <t>J668</t>
  </si>
  <si>
    <t>F618</t>
  </si>
  <si>
    <t>F722</t>
  </si>
  <si>
    <t>F787</t>
  </si>
  <si>
    <t>K706</t>
  </si>
  <si>
    <t>H538</t>
  </si>
  <si>
    <t>A311</t>
  </si>
  <si>
    <t>J702</t>
  </si>
  <si>
    <t>F316</t>
  </si>
  <si>
    <t>C339</t>
  </si>
  <si>
    <t>C357</t>
  </si>
  <si>
    <t>C433</t>
  </si>
  <si>
    <t>C514</t>
  </si>
  <si>
    <t>J757</t>
  </si>
  <si>
    <t>J793</t>
  </si>
  <si>
    <t>J824</t>
  </si>
  <si>
    <t>JT18</t>
  </si>
  <si>
    <t>G102</t>
  </si>
  <si>
    <t>G107</t>
  </si>
  <si>
    <t>G152</t>
  </si>
  <si>
    <t>G175</t>
  </si>
  <si>
    <t>G224</t>
  </si>
  <si>
    <t>G288</t>
  </si>
  <si>
    <t>G426</t>
  </si>
  <si>
    <t>G431</t>
  </si>
  <si>
    <t>G464</t>
  </si>
  <si>
    <t>G497</t>
  </si>
  <si>
    <t>G510</t>
  </si>
  <si>
    <t>G029</t>
  </si>
  <si>
    <t>G127</t>
  </si>
  <si>
    <t>G191</t>
  </si>
  <si>
    <t>G192</t>
  </si>
  <si>
    <t>G406</t>
  </si>
  <si>
    <t>G412</t>
  </si>
  <si>
    <t>E130</t>
  </si>
  <si>
    <t>D436</t>
  </si>
  <si>
    <t>D581</t>
  </si>
  <si>
    <t>D609</t>
  </si>
  <si>
    <t>J511</t>
  </si>
  <si>
    <t>J517</t>
  </si>
  <si>
    <t>J811</t>
  </si>
  <si>
    <t>J819</t>
  </si>
  <si>
    <t>C019</t>
  </si>
  <si>
    <t>C020</t>
  </si>
  <si>
    <t>C056</t>
  </si>
  <si>
    <t>H020</t>
  </si>
  <si>
    <t>H024</t>
  </si>
  <si>
    <t>H124</t>
  </si>
  <si>
    <t>H182</t>
  </si>
  <si>
    <t>H282</t>
  </si>
  <si>
    <t>D432</t>
  </si>
  <si>
    <t>D605</t>
  </si>
  <si>
    <t>M276</t>
  </si>
  <si>
    <t>M347</t>
  </si>
  <si>
    <t>M359</t>
  </si>
  <si>
    <t>M371</t>
  </si>
  <si>
    <t>M410</t>
  </si>
  <si>
    <t>M440</t>
  </si>
  <si>
    <t>J590</t>
  </si>
  <si>
    <t>J611</t>
  </si>
  <si>
    <t>L050</t>
  </si>
  <si>
    <t>L083</t>
  </si>
  <si>
    <t>L090</t>
  </si>
  <si>
    <t>L156</t>
  </si>
  <si>
    <t>L230</t>
  </si>
  <si>
    <t>L250</t>
  </si>
  <si>
    <t>L255</t>
  </si>
  <si>
    <t>L280</t>
  </si>
  <si>
    <t>L291</t>
  </si>
  <si>
    <t>E122</t>
  </si>
  <si>
    <t>G185</t>
  </si>
  <si>
    <t>H501</t>
  </si>
  <si>
    <t>H504</t>
  </si>
  <si>
    <t>Y007</t>
  </si>
  <si>
    <t>Y024</t>
  </si>
  <si>
    <t>Y027</t>
  </si>
  <si>
    <t>Y028</t>
  </si>
  <si>
    <t>Y030</t>
  </si>
  <si>
    <t>Y035</t>
  </si>
  <si>
    <t>Y036</t>
  </si>
  <si>
    <t>Y058</t>
  </si>
  <si>
    <t>Y080</t>
  </si>
  <si>
    <t>F658</t>
  </si>
  <si>
    <t>C332</t>
  </si>
  <si>
    <t>C338</t>
  </si>
  <si>
    <t>B530</t>
  </si>
  <si>
    <t>B592</t>
  </si>
  <si>
    <t>B609</t>
  </si>
  <si>
    <t>B613</t>
  </si>
  <si>
    <t>K705</t>
  </si>
  <si>
    <t>B599</t>
  </si>
  <si>
    <t>F613</t>
  </si>
  <si>
    <t>F726</t>
  </si>
  <si>
    <t>C205</t>
  </si>
  <si>
    <t>C284</t>
  </si>
  <si>
    <t>C458</t>
  </si>
  <si>
    <t>E048</t>
  </si>
  <si>
    <t>E097</t>
  </si>
  <si>
    <t>C384</t>
  </si>
  <si>
    <t>A036</t>
  </si>
  <si>
    <t>A046</t>
  </si>
  <si>
    <t>A065</t>
  </si>
  <si>
    <t>F757</t>
  </si>
  <si>
    <t>F808</t>
  </si>
  <si>
    <t>K719</t>
  </si>
  <si>
    <t>H064</t>
  </si>
  <si>
    <t>A111</t>
  </si>
  <si>
    <t>A222</t>
  </si>
  <si>
    <t>A332</t>
  </si>
  <si>
    <t>J695</t>
  </si>
  <si>
    <t>J723</t>
  </si>
  <si>
    <t>J755</t>
  </si>
  <si>
    <t>G001</t>
  </si>
  <si>
    <t>G024</t>
  </si>
  <si>
    <t>G045</t>
  </si>
  <si>
    <t>G352</t>
  </si>
  <si>
    <t>G428</t>
  </si>
  <si>
    <t>G130</t>
  </si>
  <si>
    <t>G248</t>
  </si>
  <si>
    <t>G910</t>
  </si>
  <si>
    <t>E143</t>
  </si>
  <si>
    <t>J418</t>
  </si>
  <si>
    <t>J508</t>
  </si>
  <si>
    <t>J866</t>
  </si>
  <si>
    <t>J872</t>
  </si>
  <si>
    <t>J876</t>
  </si>
  <si>
    <t>C016</t>
  </si>
  <si>
    <t>C447</t>
  </si>
  <si>
    <t>H250</t>
  </si>
  <si>
    <t>H251</t>
  </si>
  <si>
    <t>K754</t>
  </si>
  <si>
    <t>K851</t>
  </si>
  <si>
    <t>J636</t>
  </si>
  <si>
    <t>E904</t>
  </si>
  <si>
    <t>Y008</t>
  </si>
  <si>
    <t>Y025</t>
  </si>
  <si>
    <t>Y057</t>
  </si>
  <si>
    <t>Y062</t>
  </si>
  <si>
    <t>J556</t>
  </si>
  <si>
    <t>J557</t>
  </si>
  <si>
    <t>F656</t>
  </si>
  <si>
    <t>F855</t>
  </si>
  <si>
    <t>C333</t>
  </si>
  <si>
    <t>C334</t>
  </si>
  <si>
    <t>C408</t>
  </si>
  <si>
    <t>A073</t>
  </si>
  <si>
    <t>A077</t>
  </si>
  <si>
    <t>A251</t>
  </si>
  <si>
    <t>A264</t>
  </si>
  <si>
    <t>A275</t>
  </si>
  <si>
    <t>A315</t>
  </si>
  <si>
    <t>F501</t>
  </si>
  <si>
    <t>F605</t>
  </si>
  <si>
    <t>F626</t>
  </si>
  <si>
    <t>F634</t>
  </si>
  <si>
    <t>F638</t>
  </si>
  <si>
    <t>F737</t>
  </si>
  <si>
    <t>F766</t>
  </si>
  <si>
    <t>F800</t>
  </si>
  <si>
    <t>F845</t>
  </si>
  <si>
    <t>F862</t>
  </si>
  <si>
    <t>FT05</t>
  </si>
  <si>
    <t>A196</t>
  </si>
  <si>
    <t>A199</t>
  </si>
  <si>
    <t>A321</t>
  </si>
  <si>
    <t>D503</t>
  </si>
  <si>
    <t>D573</t>
  </si>
  <si>
    <t>E173</t>
  </si>
  <si>
    <t>B540</t>
  </si>
  <si>
    <t>B546</t>
  </si>
  <si>
    <t>B559</t>
  </si>
  <si>
    <t>B565</t>
  </si>
  <si>
    <t>B591</t>
  </si>
  <si>
    <t>B634</t>
  </si>
  <si>
    <t>B650</t>
  </si>
  <si>
    <t>B654</t>
  </si>
  <si>
    <t>B671</t>
  </si>
  <si>
    <t>BT23</t>
  </si>
  <si>
    <t>G115</t>
  </si>
  <si>
    <t>L062</t>
  </si>
  <si>
    <t>L072</t>
  </si>
  <si>
    <t>L419</t>
  </si>
  <si>
    <t>L420</t>
  </si>
  <si>
    <t>D408</t>
  </si>
  <si>
    <t>D463</t>
  </si>
  <si>
    <t>D487</t>
  </si>
  <si>
    <t>D512</t>
  </si>
  <si>
    <t>C010</t>
  </si>
  <si>
    <t>C011</t>
  </si>
  <si>
    <t>C029</t>
  </si>
  <si>
    <t>C031</t>
  </si>
  <si>
    <t>C058</t>
  </si>
  <si>
    <t>C074</t>
  </si>
  <si>
    <t>C418</t>
  </si>
  <si>
    <t>C437</t>
  </si>
  <si>
    <t>H101</t>
  </si>
  <si>
    <t>H152</t>
  </si>
  <si>
    <t>H195</t>
  </si>
  <si>
    <t>H272</t>
  </si>
  <si>
    <t>F682</t>
  </si>
  <si>
    <t>F727</t>
  </si>
  <si>
    <t>J741</t>
  </si>
  <si>
    <t>J742</t>
  </si>
  <si>
    <t>C229</t>
  </si>
  <si>
    <t>C232</t>
  </si>
  <si>
    <t>C241</t>
  </si>
  <si>
    <t>C250</t>
  </si>
  <si>
    <t>C302</t>
  </si>
  <si>
    <t>G006</t>
  </si>
  <si>
    <t>G016</t>
  </si>
  <si>
    <t>G035</t>
  </si>
  <si>
    <t>G474</t>
  </si>
  <si>
    <t>L311</t>
  </si>
  <si>
    <t>B560</t>
  </si>
  <si>
    <t>B572</t>
  </si>
  <si>
    <t>B578</t>
  </si>
  <si>
    <t>B579</t>
  </si>
  <si>
    <t>B593</t>
  </si>
  <si>
    <t>K718</t>
  </si>
  <si>
    <t>K720</t>
  </si>
  <si>
    <t>F603</t>
  </si>
  <si>
    <t>F827</t>
  </si>
  <si>
    <t>F828</t>
  </si>
  <si>
    <t>C204</t>
  </si>
  <si>
    <t>C252</t>
  </si>
  <si>
    <t>C259</t>
  </si>
  <si>
    <t>C262</t>
  </si>
  <si>
    <t>C263</t>
  </si>
  <si>
    <t>C480</t>
  </si>
  <si>
    <t>C495</t>
  </si>
  <si>
    <t>C505</t>
  </si>
  <si>
    <t>E039</t>
  </si>
  <si>
    <t>E049</t>
  </si>
  <si>
    <t>E055</t>
  </si>
  <si>
    <t>E062</t>
  </si>
  <si>
    <t>E079</t>
  </si>
  <si>
    <t>E200</t>
  </si>
  <si>
    <t>E201</t>
  </si>
  <si>
    <t>E202</t>
  </si>
  <si>
    <t>B611</t>
  </si>
  <si>
    <t>B684</t>
  </si>
  <si>
    <t>C342</t>
  </si>
  <si>
    <t>C427</t>
  </si>
  <si>
    <t>A018</t>
  </si>
  <si>
    <t>A027</t>
  </si>
  <si>
    <t>A039</t>
  </si>
  <si>
    <t>J660</t>
  </si>
  <si>
    <t>J663</t>
  </si>
  <si>
    <t>J666</t>
  </si>
  <si>
    <t>F635</t>
  </si>
  <si>
    <t>F688</t>
  </si>
  <si>
    <t>F703</t>
  </si>
  <si>
    <t>F714</t>
  </si>
  <si>
    <t>F715</t>
  </si>
  <si>
    <t>F767</t>
  </si>
  <si>
    <t>F801</t>
  </si>
  <si>
    <t>F814</t>
  </si>
  <si>
    <t>F832</t>
  </si>
  <si>
    <t>F853</t>
  </si>
  <si>
    <t>F883</t>
  </si>
  <si>
    <t>K709</t>
  </si>
  <si>
    <t>K722</t>
  </si>
  <si>
    <t>H540</t>
  </si>
  <si>
    <t>H600</t>
  </si>
  <si>
    <t>H065</t>
  </si>
  <si>
    <t>A116</t>
  </si>
  <si>
    <t>A117</t>
  </si>
  <si>
    <t>A227</t>
  </si>
  <si>
    <t>A285</t>
  </si>
  <si>
    <t>A308</t>
  </si>
  <si>
    <t>A312</t>
  </si>
  <si>
    <t>A367</t>
  </si>
  <si>
    <t>J671</t>
  </si>
  <si>
    <t>J696</t>
  </si>
  <si>
    <t>J790</t>
  </si>
  <si>
    <t>F303</t>
  </si>
  <si>
    <t>F314</t>
  </si>
  <si>
    <t>F746</t>
  </si>
  <si>
    <t>C242</t>
  </si>
  <si>
    <t>C374</t>
  </si>
  <si>
    <t>C430</t>
  </si>
  <si>
    <t>J750</t>
  </si>
  <si>
    <t>J753</t>
  </si>
  <si>
    <t>J764</t>
  </si>
  <si>
    <t>J765</t>
  </si>
  <si>
    <t>J766</t>
  </si>
  <si>
    <t>J781</t>
  </si>
  <si>
    <t>J799</t>
  </si>
  <si>
    <t>J816</t>
  </si>
  <si>
    <t>J899</t>
  </si>
  <si>
    <t>G065</t>
  </si>
  <si>
    <t>G068</t>
  </si>
  <si>
    <t>G092</t>
  </si>
  <si>
    <t>G114</t>
  </si>
  <si>
    <t>G124</t>
  </si>
  <si>
    <t>G126</t>
  </si>
  <si>
    <t>G135</t>
  </si>
  <si>
    <t>G195</t>
  </si>
  <si>
    <t>G218</t>
  </si>
  <si>
    <t>G264</t>
  </si>
  <si>
    <t>G286</t>
  </si>
  <si>
    <t>G407</t>
  </si>
  <si>
    <t>G411</t>
  </si>
  <si>
    <t>GT05</t>
  </si>
  <si>
    <t>G009</t>
  </si>
  <si>
    <t>G062</t>
  </si>
  <si>
    <t>G067</t>
  </si>
  <si>
    <t>G099</t>
  </si>
  <si>
    <t>G103</t>
  </si>
  <si>
    <t>G132</t>
  </si>
  <si>
    <t>G153</t>
  </si>
  <si>
    <t>G161</t>
  </si>
  <si>
    <t>G242</t>
  </si>
  <si>
    <t>G279</t>
  </si>
  <si>
    <t>E131</t>
  </si>
  <si>
    <t>E183</t>
  </si>
  <si>
    <t>E184</t>
  </si>
  <si>
    <t>E223</t>
  </si>
  <si>
    <t>D449</t>
  </si>
  <si>
    <t>D452</t>
  </si>
  <si>
    <t>D499</t>
  </si>
  <si>
    <t>D524</t>
  </si>
  <si>
    <t>J421</t>
  </si>
  <si>
    <t>J500</t>
  </si>
  <si>
    <t>J504</t>
  </si>
  <si>
    <t>J506</t>
  </si>
  <si>
    <t>J512</t>
  </si>
  <si>
    <t>J542</t>
  </si>
  <si>
    <t>J806</t>
  </si>
  <si>
    <t>J809</t>
  </si>
  <si>
    <t>J836</t>
  </si>
  <si>
    <t>J848</t>
  </si>
  <si>
    <t>J850</t>
  </si>
  <si>
    <t>J851</t>
  </si>
  <si>
    <t>J886</t>
  </si>
  <si>
    <t>C054</t>
  </si>
  <si>
    <t>C320</t>
  </si>
  <si>
    <t>C347</t>
  </si>
  <si>
    <t>C412</t>
  </si>
  <si>
    <t>C455</t>
  </si>
  <si>
    <t>H023</t>
  </si>
  <si>
    <t>H188</t>
  </si>
  <si>
    <t>D437</t>
  </si>
  <si>
    <t>L180</t>
  </si>
  <si>
    <t>L182</t>
  </si>
  <si>
    <t>M275</t>
  </si>
  <si>
    <t>M286</t>
  </si>
  <si>
    <t>M342</t>
  </si>
  <si>
    <t>M345</t>
  </si>
  <si>
    <t>M378</t>
  </si>
  <si>
    <t>M402</t>
  </si>
  <si>
    <t>M610</t>
  </si>
  <si>
    <t>K760</t>
  </si>
  <si>
    <t>K789</t>
  </si>
  <si>
    <t>K824</t>
  </si>
  <si>
    <t>K881</t>
  </si>
  <si>
    <t>J595</t>
  </si>
  <si>
    <t>J604</t>
  </si>
  <si>
    <t>J623</t>
  </si>
  <si>
    <t>J637</t>
  </si>
  <si>
    <t>J640</t>
  </si>
  <si>
    <t>J641</t>
  </si>
  <si>
    <t>J644</t>
  </si>
  <si>
    <t>J645</t>
  </si>
  <si>
    <t>J693</t>
  </si>
  <si>
    <t>L045</t>
  </si>
  <si>
    <t>L051</t>
  </si>
  <si>
    <t>L154</t>
  </si>
  <si>
    <t>L173</t>
  </si>
  <si>
    <t>L243</t>
  </si>
  <si>
    <t>E124</t>
  </si>
  <si>
    <t>E205</t>
  </si>
  <si>
    <t>E211</t>
  </si>
  <si>
    <t>E236</t>
  </si>
  <si>
    <t>G182</t>
  </si>
  <si>
    <t>H215</t>
  </si>
  <si>
    <t>H222</t>
  </si>
  <si>
    <t>Y017</t>
  </si>
  <si>
    <t>Y023</t>
  </si>
  <si>
    <t>Y050</t>
  </si>
  <si>
    <t>Y060</t>
  </si>
  <si>
    <t>Y061</t>
  </si>
  <si>
    <t>Y064</t>
  </si>
  <si>
    <t>Y069</t>
  </si>
  <si>
    <t>Y084</t>
  </si>
  <si>
    <t>LEAD</t>
  </si>
  <si>
    <t>CON</t>
  </si>
  <si>
    <t>&gt;320mm</t>
  </si>
  <si>
    <t>321 to 444mm</t>
  </si>
  <si>
    <t>WEST AREA (WESTERN) DA</t>
  </si>
  <si>
    <t>SOUTH AREA (SOUTHERN) DA</t>
  </si>
  <si>
    <t>Greater Than 596mm</t>
  </si>
  <si>
    <t>EAST AREA (EASTERN) DA</t>
  </si>
  <si>
    <t>445 to 596mm</t>
  </si>
  <si>
    <t>NORTH AREA (NORTHERN) DA</t>
  </si>
  <si>
    <t>Total</t>
  </si>
  <si>
    <t>+/-10%</t>
  </si>
  <si>
    <t>Average of averages</t>
  </si>
  <si>
    <t>Example table and graph of cumulative annual average bursts (y-axis) versus cumulative mains length (x-axis)</t>
  </si>
  <si>
    <t>Cohort Ref</t>
  </si>
  <si>
    <t>Cumulative average annual bursts</t>
  </si>
  <si>
    <t>Length</t>
  </si>
  <si>
    <t>Cumulative length</t>
  </si>
  <si>
    <t>Commentaries on the cohorts</t>
  </si>
  <si>
    <t>* A total of 53 cohorts with no bursts were created as part of the cohort analysis, these were split out from the cumulative burst chart</t>
  </si>
  <si>
    <t>* The total length of these cohorts is 63.3km</t>
  </si>
  <si>
    <t>* Variables used for Cohorting for Small Pipes are : Age, Diameter, Material, Hotspot, Ground Cover, District meter zone (DMA), WSS</t>
  </si>
  <si>
    <t>* Variables used for Cohorting for Large Pipes are : Age, Diameter, Material, Ground Cover, Operational Zone (North/South/East/West), WSS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</si>
</sst>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Arial"/>
      <family val="2"/>
    </font>
    <font>
      <sz val="11"/>
      <color theme="1"/>
      <name val="Arial"/>
      <family val="2"/>
    </font>
    <font>
      <b/>
      <sz val="11"/>
      <color theme="1"/>
      <name val="Arial"/>
      <family val="2"/>
    </font>
    <font>
      <sz val="11"/>
      <color theme="1"/>
      <name val="Calibri"/>
      <family val="2"/>
      <scheme val="minor"/>
    </font>
    <font>
      <b/>
      <sz val="9"/>
      <color theme="3"/>
      <name val="Arial"/>
      <family val="2"/>
    </font>
    <font>
      <u/>
      <sz val="11"/>
      <color theme="10"/>
      <name val="Calibri"/>
      <family val="2"/>
    </font>
    <font>
      <sz val="10"/>
      <color theme="1"/>
      <name val="Arial"/>
      <family val="2"/>
    </font>
    <font>
      <b/>
      <sz val="15"/>
      <color theme="0"/>
      <name val="Arial"/>
      <family val="2"/>
    </font>
    <font>
      <sz val="10"/>
      <color theme="3"/>
      <name val="Arial"/>
      <family val="2"/>
    </font>
    <font>
      <sz val="9"/>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rgb="FFDCECF5"/>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style="medium">
        <color theme="3"/>
      </top>
      <bottom style="medium">
        <color theme="3"/>
      </bottom>
      <diagonal/>
    </border>
  </borders>
  <cellStyleXfs count="7">
    <xf numFmtId="0" fontId="0" fillId="0" borderId="0"/>
    <xf numFmtId="0" fontId="3" fillId="0" borderId="0"/>
    <xf numFmtId="0" fontId="3" fillId="0" borderId="0"/>
    <xf numFmtId="0" fontId="1" fillId="0" borderId="0"/>
    <xf numFmtId="0" fontId="5" fillId="0" borderId="0" applyNumberFormat="0" applyFill="0" applyBorder="0" applyAlignment="0" applyProtection="0">
      <alignment vertical="top"/>
      <protection locked="0"/>
    </xf>
    <xf numFmtId="0" fontId="1" fillId="0" borderId="0"/>
    <xf numFmtId="0" fontId="6" fillId="0" borderId="0"/>
  </cellStyleXfs>
  <cellXfs count="23">
    <xf numFmtId="0" fontId="0" fillId="0" borderId="0" xfId="0"/>
    <xf numFmtId="0" fontId="4" fillId="2" borderId="0" xfId="2" applyFont="1" applyFill="1"/>
    <xf numFmtId="0" fontId="1" fillId="2" borderId="0" xfId="3" applyFill="1"/>
    <xf numFmtId="0" fontId="4" fillId="0" borderId="0" xfId="2" applyFont="1"/>
    <xf numFmtId="0" fontId="1" fillId="2" borderId="0" xfId="3" applyFill="1" applyAlignment="1">
      <alignment vertical="center" wrapText="1"/>
    </xf>
    <xf numFmtId="0" fontId="1" fillId="0" borderId="0" xfId="0" applyFont="1"/>
    <xf numFmtId="0" fontId="8" fillId="5" borderId="5" xfId="5" applyFont="1" applyFill="1" applyBorder="1" applyAlignment="1">
      <alignment vertical="center" wrapText="1"/>
    </xf>
    <xf numFmtId="0" fontId="9" fillId="0" borderId="4" xfId="5" applyFont="1" applyBorder="1" applyAlignment="1">
      <alignment horizontal="center" vertical="center"/>
    </xf>
    <xf numFmtId="0" fontId="9" fillId="0" borderId="4" xfId="5" applyFont="1" applyBorder="1" applyAlignment="1">
      <alignment vertical="center"/>
    </xf>
    <xf numFmtId="0" fontId="8" fillId="0" borderId="6" xfId="5" applyFont="1" applyBorder="1" applyAlignment="1">
      <alignment horizontal="center" vertical="center"/>
    </xf>
    <xf numFmtId="0" fontId="6" fillId="0" borderId="0" xfId="0" applyFont="1"/>
    <xf numFmtId="0" fontId="1" fillId="0" borderId="0" xfId="0" applyFont="1" applyAlignment="1">
      <alignment wrapText="1"/>
    </xf>
    <xf numFmtId="0" fontId="7" fillId="4" borderId="0" xfId="2" applyFont="1" applyFill="1" applyAlignment="1">
      <alignment vertical="center"/>
    </xf>
    <xf numFmtId="0" fontId="1" fillId="4" borderId="0" xfId="3" applyFill="1" applyAlignment="1">
      <alignment vertical="center"/>
    </xf>
    <xf numFmtId="0" fontId="1" fillId="0" borderId="0" xfId="3" applyAlignment="1">
      <alignment vertical="center"/>
    </xf>
    <xf numFmtId="0" fontId="7" fillId="4" borderId="0" xfId="5" applyFont="1" applyFill="1" applyAlignment="1">
      <alignment vertical="center"/>
    </xf>
    <xf numFmtId="0" fontId="2" fillId="0" borderId="0" xfId="0" applyFont="1" applyAlignment="1">
      <alignment vertical="center"/>
    </xf>
    <xf numFmtId="1" fontId="9" fillId="0" borderId="4" xfId="5" applyNumberFormat="1" applyFont="1" applyBorder="1" applyAlignment="1">
      <alignment vertical="center"/>
    </xf>
    <xf numFmtId="0" fontId="2" fillId="0" borderId="0" xfId="0" applyFont="1"/>
    <xf numFmtId="1" fontId="9" fillId="0" borderId="4" xfId="5" applyNumberFormat="1" applyFont="1" applyBorder="1" applyAlignment="1">
      <alignment horizontal="right" vertical="center"/>
    </xf>
    <xf numFmtId="0" fontId="2" fillId="3" borderId="1" xfId="3" applyFont="1" applyFill="1" applyBorder="1" applyAlignment="1">
      <alignment horizontal="left" vertical="center" wrapText="1"/>
    </xf>
    <xf numFmtId="0" fontId="1" fillId="3" borderId="2" xfId="3" applyFill="1" applyBorder="1" applyAlignment="1">
      <alignment horizontal="left" vertical="center" wrapText="1"/>
    </xf>
    <xf numFmtId="0" fontId="1" fillId="3" borderId="3" xfId="3" applyFill="1" applyBorder="1" applyAlignment="1">
      <alignment horizontal="left" vertical="center" wrapText="1"/>
    </xf>
  </cellXfs>
  <cellStyles count="7">
    <cellStyle name="Hyperlink 2" xfId="4" xr:uid="{8C4966F7-09BB-416B-B920-E158D39EADD5}"/>
    <cellStyle name="Normal" xfId="0" builtinId="0"/>
    <cellStyle name="Normal 2" xfId="1" xr:uid="{A853A54F-BB4C-4575-971D-9B1ED0A4C896}"/>
    <cellStyle name="Normal 2 6" xfId="2" xr:uid="{7A02C124-BB9C-4CFB-B049-565C37276340}"/>
    <cellStyle name="Normal 3 3" xfId="6" xr:uid="{5A5B78D8-A6E9-401F-B197-F4F774C9510E}"/>
    <cellStyle name="Normal 3 6" xfId="5" xr:uid="{B8E8502F-ED92-44A9-80C3-2591891550F8}"/>
    <cellStyle name="Normal 87 2" xfId="3" xr:uid="{A6E2171B-E23F-4852-B340-80273476B3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eetMetadata" Target="metadata.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Krub" panose="00000500000000000000" pitchFamily="2" charset="-34"/>
                <a:ea typeface="+mn-ea"/>
                <a:cs typeface="Krub" panose="00000500000000000000" pitchFamily="2" charset="-34"/>
              </a:defRPr>
            </a:pPr>
            <a:r>
              <a:rPr lang="en-US" sz="1200"/>
              <a:t>Cumulative Avg Annual Bursts v Cumulative Mains Length example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Krub" panose="00000500000000000000" pitchFamily="2" charset="-34"/>
              <a:ea typeface="+mn-ea"/>
              <a:cs typeface="Krub" panose="00000500000000000000" pitchFamily="2" charset="-34"/>
            </a:defRPr>
          </a:pPr>
          <a:endParaRPr lang="en-US"/>
        </a:p>
      </c:txPr>
    </c:title>
    <c:autoTitleDeleted val="0"/>
    <c:plotArea>
      <c:layout/>
      <c:scatterChart>
        <c:scatterStyle val="smoothMarker"/>
        <c:varyColors val="0"/>
        <c:ser>
          <c:idx val="0"/>
          <c:order val="0"/>
          <c:tx>
            <c:strRef>
              <c:f>Cohorts!$F$2651</c:f>
              <c:strCache>
                <c:ptCount val="1"/>
                <c:pt idx="0">
                  <c:v>Cumulative length</c:v>
                </c:pt>
              </c:strCache>
            </c:strRef>
          </c:tx>
          <c:spPr>
            <a:ln w="19050" cap="rnd">
              <a:solidFill>
                <a:schemeClr val="accent1"/>
              </a:solidFill>
              <a:round/>
            </a:ln>
            <a:effectLst/>
          </c:spPr>
          <c:marker>
            <c:symbol val="none"/>
          </c:marker>
          <c:xVal>
            <c:numRef>
              <c:f>Cohorts!$F$2652:$F$5293</c:f>
              <c:numCache>
                <c:formatCode>General</c:formatCode>
                <c:ptCount val="2642"/>
                <c:pt idx="0">
                  <c:v>9.59833E-4</c:v>
                </c:pt>
                <c:pt idx="1">
                  <c:v>3.3840290000000002E-3</c:v>
                </c:pt>
                <c:pt idx="2">
                  <c:v>6.0879650000000007E-3</c:v>
                </c:pt>
                <c:pt idx="3">
                  <c:v>8.4651670000000009E-3</c:v>
                </c:pt>
                <c:pt idx="4">
                  <c:v>1.2791083000000002E-2</c:v>
                </c:pt>
                <c:pt idx="5">
                  <c:v>1.6001070000000003E-2</c:v>
                </c:pt>
                <c:pt idx="6">
                  <c:v>1.8681397000000002E-2</c:v>
                </c:pt>
                <c:pt idx="7">
                  <c:v>2.3830725000000004E-2</c:v>
                </c:pt>
                <c:pt idx="8">
                  <c:v>2.7803754000000003E-2</c:v>
                </c:pt>
                <c:pt idx="9">
                  <c:v>3.2581309000000003E-2</c:v>
                </c:pt>
                <c:pt idx="10">
                  <c:v>3.7840108000000004E-2</c:v>
                </c:pt>
                <c:pt idx="11">
                  <c:v>4.4257716000000002E-2</c:v>
                </c:pt>
                <c:pt idx="12">
                  <c:v>5.082296E-2</c:v>
                </c:pt>
                <c:pt idx="13">
                  <c:v>5.6735297000000004E-2</c:v>
                </c:pt>
                <c:pt idx="14">
                  <c:v>6.3129607000000004E-2</c:v>
                </c:pt>
                <c:pt idx="15">
                  <c:v>7.2963680000000003E-2</c:v>
                </c:pt>
                <c:pt idx="16">
                  <c:v>8.1027139999999997E-2</c:v>
                </c:pt>
                <c:pt idx="17">
                  <c:v>9.6521382000000003E-2</c:v>
                </c:pt>
                <c:pt idx="18">
                  <c:v>0.12405171800000001</c:v>
                </c:pt>
                <c:pt idx="19">
                  <c:v>0.14461992600000001</c:v>
                </c:pt>
                <c:pt idx="20">
                  <c:v>0.16540223200000001</c:v>
                </c:pt>
                <c:pt idx="21">
                  <c:v>0.19163617300000002</c:v>
                </c:pt>
                <c:pt idx="22">
                  <c:v>0.20757772900000002</c:v>
                </c:pt>
                <c:pt idx="23">
                  <c:v>0.25833911300000001</c:v>
                </c:pt>
                <c:pt idx="24">
                  <c:v>0.29442706299999999</c:v>
                </c:pt>
                <c:pt idx="25">
                  <c:v>0.308833572</c:v>
                </c:pt>
                <c:pt idx="26">
                  <c:v>0.32357737399999997</c:v>
                </c:pt>
                <c:pt idx="27">
                  <c:v>0.35644783499999999</c:v>
                </c:pt>
                <c:pt idx="28">
                  <c:v>0.37493794799999997</c:v>
                </c:pt>
                <c:pt idx="29">
                  <c:v>0.40142785299999995</c:v>
                </c:pt>
                <c:pt idx="30">
                  <c:v>0.43201328699999997</c:v>
                </c:pt>
                <c:pt idx="31">
                  <c:v>0.44006045680299999</c:v>
                </c:pt>
                <c:pt idx="32">
                  <c:v>0.46032683380299999</c:v>
                </c:pt>
                <c:pt idx="33">
                  <c:v>0.495909977803</c:v>
                </c:pt>
                <c:pt idx="34">
                  <c:v>0.51835911380300004</c:v>
                </c:pt>
                <c:pt idx="35">
                  <c:v>0.56160504980300008</c:v>
                </c:pt>
                <c:pt idx="36">
                  <c:v>0.58977980080300008</c:v>
                </c:pt>
                <c:pt idx="37">
                  <c:v>0.62575376480300005</c:v>
                </c:pt>
                <c:pt idx="38">
                  <c:v>0.65610248080300004</c:v>
                </c:pt>
                <c:pt idx="39">
                  <c:v>0.70105991480300001</c:v>
                </c:pt>
                <c:pt idx="40">
                  <c:v>0.74014549880299996</c:v>
                </c:pt>
                <c:pt idx="41">
                  <c:v>0.7835024528029999</c:v>
                </c:pt>
                <c:pt idx="42">
                  <c:v>0.81974652680299986</c:v>
                </c:pt>
                <c:pt idx="43">
                  <c:v>0.85779577980299981</c:v>
                </c:pt>
                <c:pt idx="44">
                  <c:v>0.90365874680299985</c:v>
                </c:pt>
                <c:pt idx="45">
                  <c:v>0.95460765580299989</c:v>
                </c:pt>
                <c:pt idx="46">
                  <c:v>1.0145166658029998</c:v>
                </c:pt>
                <c:pt idx="47">
                  <c:v>1.0581313458029997</c:v>
                </c:pt>
                <c:pt idx="48">
                  <c:v>1.1131136448029997</c:v>
                </c:pt>
                <c:pt idx="49">
                  <c:v>1.1884067698029996</c:v>
                </c:pt>
                <c:pt idx="50">
                  <c:v>1.2560506818029997</c:v>
                </c:pt>
                <c:pt idx="51">
                  <c:v>1.3075829108029997</c:v>
                </c:pt>
                <c:pt idx="52">
                  <c:v>1.3282853648029997</c:v>
                </c:pt>
                <c:pt idx="53">
                  <c:v>1.3844784278029998</c:v>
                </c:pt>
                <c:pt idx="54">
                  <c:v>1.4801829958029997</c:v>
                </c:pt>
                <c:pt idx="55">
                  <c:v>1.5407408038029997</c:v>
                </c:pt>
                <c:pt idx="56">
                  <c:v>1.6056413098029998</c:v>
                </c:pt>
                <c:pt idx="57">
                  <c:v>1.6743112248029999</c:v>
                </c:pt>
                <c:pt idx="58">
                  <c:v>1.7468850518029999</c:v>
                </c:pt>
                <c:pt idx="59">
                  <c:v>1.8358868018029999</c:v>
                </c:pt>
                <c:pt idx="60">
                  <c:v>1.9468494528029998</c:v>
                </c:pt>
                <c:pt idx="61">
                  <c:v>2.3431697808029996</c:v>
                </c:pt>
                <c:pt idx="62">
                  <c:v>2.5111308138029997</c:v>
                </c:pt>
                <c:pt idx="63">
                  <c:v>2.6146524758029996</c:v>
                </c:pt>
                <c:pt idx="64">
                  <c:v>2.7361525068029997</c:v>
                </c:pt>
                <c:pt idx="65">
                  <c:v>2.8247740128029997</c:v>
                </c:pt>
                <c:pt idx="66">
                  <c:v>3.0811577608029999</c:v>
                </c:pt>
                <c:pt idx="67">
                  <c:v>3.1749301718030001</c:v>
                </c:pt>
                <c:pt idx="68">
                  <c:v>3.439380174803</c:v>
                </c:pt>
                <c:pt idx="69">
                  <c:v>3.535528884803</c:v>
                </c:pt>
                <c:pt idx="70">
                  <c:v>3.691348398803</c:v>
                </c:pt>
                <c:pt idx="71">
                  <c:v>3.8100742648030002</c:v>
                </c:pt>
                <c:pt idx="72">
                  <c:v>3.9487707668030003</c:v>
                </c:pt>
                <c:pt idx="73">
                  <c:v>4.0492624548030003</c:v>
                </c:pt>
                <c:pt idx="74">
                  <c:v>4.436988592803</c:v>
                </c:pt>
                <c:pt idx="75">
                  <c:v>4.5390971668029998</c:v>
                </c:pt>
                <c:pt idx="76">
                  <c:v>4.7900223188029996</c:v>
                </c:pt>
                <c:pt idx="77">
                  <c:v>4.9387403788029998</c:v>
                </c:pt>
                <c:pt idx="78">
                  <c:v>5.7756803528029996</c:v>
                </c:pt>
                <c:pt idx="79">
                  <c:v>6.1279197648029999</c:v>
                </c:pt>
                <c:pt idx="80">
                  <c:v>6.2820396308030002</c:v>
                </c:pt>
                <c:pt idx="81">
                  <c:v>6.415393523803</c:v>
                </c:pt>
                <c:pt idx="82">
                  <c:v>6.5539030308030002</c:v>
                </c:pt>
                <c:pt idx="83">
                  <c:v>6.6706720708030005</c:v>
                </c:pt>
                <c:pt idx="84">
                  <c:v>6.7908417848030007</c:v>
                </c:pt>
                <c:pt idx="85">
                  <c:v>6.9136937478030003</c:v>
                </c:pt>
                <c:pt idx="86">
                  <c:v>7.0378212578030004</c:v>
                </c:pt>
                <c:pt idx="87">
                  <c:v>7.1663062028030007</c:v>
                </c:pt>
                <c:pt idx="88">
                  <c:v>7.295943369803001</c:v>
                </c:pt>
                <c:pt idx="89">
                  <c:v>7.5661101718030013</c:v>
                </c:pt>
                <c:pt idx="90">
                  <c:v>7.593549270336001</c:v>
                </c:pt>
                <c:pt idx="91">
                  <c:v>7.8726391523360011</c:v>
                </c:pt>
                <c:pt idx="92">
                  <c:v>8.1010739703360013</c:v>
                </c:pt>
                <c:pt idx="93">
                  <c:v>8.2455875313360014</c:v>
                </c:pt>
                <c:pt idx="94">
                  <c:v>8.5138678793360008</c:v>
                </c:pt>
                <c:pt idx="95">
                  <c:v>8.8201409853360015</c:v>
                </c:pt>
                <c:pt idx="96">
                  <c:v>9.219241378336001</c:v>
                </c:pt>
                <c:pt idx="97">
                  <c:v>9.3736311843360003</c:v>
                </c:pt>
                <c:pt idx="98">
                  <c:v>9.6233340843360011</c:v>
                </c:pt>
                <c:pt idx="99">
                  <c:v>9.7805428203360005</c:v>
                </c:pt>
                <c:pt idx="100">
                  <c:v>9.8127702653360007</c:v>
                </c:pt>
                <c:pt idx="101">
                  <c:v>10.006535096336</c:v>
                </c:pt>
                <c:pt idx="102">
                  <c:v>10.202765030336</c:v>
                </c:pt>
                <c:pt idx="103">
                  <c:v>10.342341294336</c:v>
                </c:pt>
                <c:pt idx="104">
                  <c:v>10.518484745336</c:v>
                </c:pt>
                <c:pt idx="105">
                  <c:v>10.694855565336001</c:v>
                </c:pt>
                <c:pt idx="106">
                  <c:v>10.942536486336001</c:v>
                </c:pt>
                <c:pt idx="107">
                  <c:v>11.193283527336002</c:v>
                </c:pt>
                <c:pt idx="108">
                  <c:v>11.421666658336001</c:v>
                </c:pt>
                <c:pt idx="109">
                  <c:v>11.613261782336</c:v>
                </c:pt>
                <c:pt idx="110">
                  <c:v>12.092815388336</c:v>
                </c:pt>
                <c:pt idx="111">
                  <c:v>12.496751065335999</c:v>
                </c:pt>
                <c:pt idx="112">
                  <c:v>12.740920669335999</c:v>
                </c:pt>
                <c:pt idx="113">
                  <c:v>13.067355990335999</c:v>
                </c:pt>
                <c:pt idx="114">
                  <c:v>13.315166270335999</c:v>
                </c:pt>
                <c:pt idx="115">
                  <c:v>13.645825633335999</c:v>
                </c:pt>
                <c:pt idx="116">
                  <c:v>13.894367843335999</c:v>
                </c:pt>
                <c:pt idx="117">
                  <c:v>14.238794343336</c:v>
                </c:pt>
                <c:pt idx="118">
                  <c:v>14.632851334335999</c:v>
                </c:pt>
                <c:pt idx="119">
                  <c:v>14.900158178336</c:v>
                </c:pt>
                <c:pt idx="120">
                  <c:v>15.168968170335999</c:v>
                </c:pt>
                <c:pt idx="121">
                  <c:v>15.438561626336</c:v>
                </c:pt>
                <c:pt idx="122">
                  <c:v>15.709981490336</c:v>
                </c:pt>
                <c:pt idx="123">
                  <c:v>15.990868401336</c:v>
                </c:pt>
                <c:pt idx="124">
                  <c:v>16.810321225336001</c:v>
                </c:pt>
                <c:pt idx="125">
                  <c:v>17.679198837335999</c:v>
                </c:pt>
                <c:pt idx="126">
                  <c:v>17.969289168335997</c:v>
                </c:pt>
                <c:pt idx="127">
                  <c:v>18.598578989335998</c:v>
                </c:pt>
                <c:pt idx="128">
                  <c:v>18.889719837335999</c:v>
                </c:pt>
                <c:pt idx="129">
                  <c:v>19.132342698336</c:v>
                </c:pt>
                <c:pt idx="130">
                  <c:v>19.569711783336</c:v>
                </c:pt>
                <c:pt idx="131">
                  <c:v>19.965474669336</c:v>
                </c:pt>
                <c:pt idx="132">
                  <c:v>20.462617146336001</c:v>
                </c:pt>
                <c:pt idx="133">
                  <c:v>21.159186800336002</c:v>
                </c:pt>
                <c:pt idx="134">
                  <c:v>21.662946434336003</c:v>
                </c:pt>
                <c:pt idx="135">
                  <c:v>23.046937082336004</c:v>
                </c:pt>
                <c:pt idx="136">
                  <c:v>23.460037719336004</c:v>
                </c:pt>
                <c:pt idx="137">
                  <c:v>24.241742266336004</c:v>
                </c:pt>
                <c:pt idx="138">
                  <c:v>24.868877711336005</c:v>
                </c:pt>
                <c:pt idx="139">
                  <c:v>25.186673445336005</c:v>
                </c:pt>
                <c:pt idx="140">
                  <c:v>25.452391347336004</c:v>
                </c:pt>
                <c:pt idx="141">
                  <c:v>25.771418059336003</c:v>
                </c:pt>
                <c:pt idx="142">
                  <c:v>26.038898548336004</c:v>
                </c:pt>
                <c:pt idx="143">
                  <c:v>26.306535311336003</c:v>
                </c:pt>
                <c:pt idx="144">
                  <c:v>26.629249631336002</c:v>
                </c:pt>
                <c:pt idx="145">
                  <c:v>26.955730380336004</c:v>
                </c:pt>
                <c:pt idx="146">
                  <c:v>27.285401772336005</c:v>
                </c:pt>
                <c:pt idx="147">
                  <c:v>27.618301290336007</c:v>
                </c:pt>
                <c:pt idx="148">
                  <c:v>28.462229131336006</c:v>
                </c:pt>
                <c:pt idx="149">
                  <c:v>29.652768031336006</c:v>
                </c:pt>
                <c:pt idx="150">
                  <c:v>30.108277821336006</c:v>
                </c:pt>
                <c:pt idx="151">
                  <c:v>30.451853373336007</c:v>
                </c:pt>
                <c:pt idx="152">
                  <c:v>30.918729259336008</c:v>
                </c:pt>
                <c:pt idx="153">
                  <c:v>31.688124451336009</c:v>
                </c:pt>
                <c:pt idx="154">
                  <c:v>32.104460522336012</c:v>
                </c:pt>
                <c:pt idx="155">
                  <c:v>32.402210475336013</c:v>
                </c:pt>
                <c:pt idx="156">
                  <c:v>32.759896291336013</c:v>
                </c:pt>
                <c:pt idx="157">
                  <c:v>33.061167512336013</c:v>
                </c:pt>
                <c:pt idx="158">
                  <c:v>33.66906918633601</c:v>
                </c:pt>
                <c:pt idx="159">
                  <c:v>33.97651798933601</c:v>
                </c:pt>
                <c:pt idx="160">
                  <c:v>34.345760942336007</c:v>
                </c:pt>
                <c:pt idx="161">
                  <c:v>34.654658483336007</c:v>
                </c:pt>
                <c:pt idx="162">
                  <c:v>34.96400042133601</c:v>
                </c:pt>
                <c:pt idx="163">
                  <c:v>35.273686746336011</c:v>
                </c:pt>
                <c:pt idx="164">
                  <c:v>36.026773787336012</c:v>
                </c:pt>
                <c:pt idx="165">
                  <c:v>36.468085701336015</c:v>
                </c:pt>
                <c:pt idx="166">
                  <c:v>36.846355184336012</c:v>
                </c:pt>
                <c:pt idx="167">
                  <c:v>37.477595257336013</c:v>
                </c:pt>
                <c:pt idx="168">
                  <c:v>37.801255752336012</c:v>
                </c:pt>
                <c:pt idx="169">
                  <c:v>38.191698523336015</c:v>
                </c:pt>
                <c:pt idx="170">
                  <c:v>38.712796881336018</c:v>
                </c:pt>
                <c:pt idx="171">
                  <c:v>39.175925390336019</c:v>
                </c:pt>
                <c:pt idx="172">
                  <c:v>39.573276790336017</c:v>
                </c:pt>
                <c:pt idx="173">
                  <c:v>40.170479241336018</c:v>
                </c:pt>
                <c:pt idx="174">
                  <c:v>40.636057848336016</c:v>
                </c:pt>
                <c:pt idx="175">
                  <c:v>40.968981336336014</c:v>
                </c:pt>
                <c:pt idx="176">
                  <c:v>41.435192275336014</c:v>
                </c:pt>
                <c:pt idx="177">
                  <c:v>41.501795499193015</c:v>
                </c:pt>
                <c:pt idx="178">
                  <c:v>42.035366278193017</c:v>
                </c:pt>
                <c:pt idx="179">
                  <c:v>43.039135997193014</c:v>
                </c:pt>
                <c:pt idx="180">
                  <c:v>43.653377998193015</c:v>
                </c:pt>
                <c:pt idx="181">
                  <c:v>44.064071714193012</c:v>
                </c:pt>
                <c:pt idx="182">
                  <c:v>44.886919179193015</c:v>
                </c:pt>
                <c:pt idx="183">
                  <c:v>45.368599841193017</c:v>
                </c:pt>
                <c:pt idx="184">
                  <c:v>45.923465938193019</c:v>
                </c:pt>
                <c:pt idx="185">
                  <c:v>46.340573584193017</c:v>
                </c:pt>
                <c:pt idx="186">
                  <c:v>47.17785981019302</c:v>
                </c:pt>
                <c:pt idx="187">
                  <c:v>47.529350747193021</c:v>
                </c:pt>
                <c:pt idx="188">
                  <c:v>48.09178809019302</c:v>
                </c:pt>
                <c:pt idx="189">
                  <c:v>48.513669665193021</c:v>
                </c:pt>
                <c:pt idx="190">
                  <c:v>48.865604393193024</c:v>
                </c:pt>
                <c:pt idx="191">
                  <c:v>49.289075909193024</c:v>
                </c:pt>
                <c:pt idx="192">
                  <c:v>49.855690983193021</c:v>
                </c:pt>
                <c:pt idx="193">
                  <c:v>50.433182300193025</c:v>
                </c:pt>
                <c:pt idx="194">
                  <c:v>51.517011484193027</c:v>
                </c:pt>
                <c:pt idx="195">
                  <c:v>52.170318514193028</c:v>
                </c:pt>
                <c:pt idx="196">
                  <c:v>52.535130947193025</c:v>
                </c:pt>
                <c:pt idx="197">
                  <c:v>53.192561597193027</c:v>
                </c:pt>
                <c:pt idx="198">
                  <c:v>53.558310417193027</c:v>
                </c:pt>
                <c:pt idx="199">
                  <c:v>55.557841631193028</c:v>
                </c:pt>
                <c:pt idx="200">
                  <c:v>56.07664075819303</c:v>
                </c:pt>
                <c:pt idx="201">
                  <c:v>56.525294834193026</c:v>
                </c:pt>
                <c:pt idx="202">
                  <c:v>56.900869616193027</c:v>
                </c:pt>
                <c:pt idx="203">
                  <c:v>57.27836036319303</c:v>
                </c:pt>
                <c:pt idx="204">
                  <c:v>57.731589068193031</c:v>
                </c:pt>
                <c:pt idx="205">
                  <c:v>59.860063926193028</c:v>
                </c:pt>
                <c:pt idx="206">
                  <c:v>60.316187363193031</c:v>
                </c:pt>
                <c:pt idx="207">
                  <c:v>60.851644373193032</c:v>
                </c:pt>
                <c:pt idx="208">
                  <c:v>61.391694451193032</c:v>
                </c:pt>
                <c:pt idx="209">
                  <c:v>61.778323187193031</c:v>
                </c:pt>
                <c:pt idx="210">
                  <c:v>62.243339504193031</c:v>
                </c:pt>
                <c:pt idx="211">
                  <c:v>62.790519402193034</c:v>
                </c:pt>
                <c:pt idx="212">
                  <c:v>63.497848794193033</c:v>
                </c:pt>
                <c:pt idx="213">
                  <c:v>63.971455341193035</c:v>
                </c:pt>
                <c:pt idx="214">
                  <c:v>64.447182146193029</c:v>
                </c:pt>
                <c:pt idx="215">
                  <c:v>65.802208098193034</c:v>
                </c:pt>
                <c:pt idx="216">
                  <c:v>66.20463221919303</c:v>
                </c:pt>
                <c:pt idx="217">
                  <c:v>66.768461920193033</c:v>
                </c:pt>
                <c:pt idx="218">
                  <c:v>67.255016919193039</c:v>
                </c:pt>
                <c:pt idx="219">
                  <c:v>67.903914057193035</c:v>
                </c:pt>
                <c:pt idx="220">
                  <c:v>68.96044165719303</c:v>
                </c:pt>
                <c:pt idx="221">
                  <c:v>69.614493880193024</c:v>
                </c:pt>
                <c:pt idx="222">
                  <c:v>70.105824265193021</c:v>
                </c:pt>
                <c:pt idx="223">
                  <c:v>70.689944219193023</c:v>
                </c:pt>
                <c:pt idx="224">
                  <c:v>71.527089999193024</c:v>
                </c:pt>
                <c:pt idx="225">
                  <c:v>72.03045695219302</c:v>
                </c:pt>
                <c:pt idx="226">
                  <c:v>72.704543928193019</c:v>
                </c:pt>
                <c:pt idx="227">
                  <c:v>73.212632862193018</c:v>
                </c:pt>
                <c:pt idx="228">
                  <c:v>73.723054800193012</c:v>
                </c:pt>
                <c:pt idx="229">
                  <c:v>74.499155582193012</c:v>
                </c:pt>
                <c:pt idx="230">
                  <c:v>74.932235058193015</c:v>
                </c:pt>
                <c:pt idx="231">
                  <c:v>75.625371482193017</c:v>
                </c:pt>
                <c:pt idx="232">
                  <c:v>76.060567702193012</c:v>
                </c:pt>
                <c:pt idx="233">
                  <c:v>79.483165618193013</c:v>
                </c:pt>
                <c:pt idx="234">
                  <c:v>80.277093327193015</c:v>
                </c:pt>
                <c:pt idx="235">
                  <c:v>80.894608981193016</c:v>
                </c:pt>
                <c:pt idx="236">
                  <c:v>81.692580775193022</c:v>
                </c:pt>
                <c:pt idx="237">
                  <c:v>82.137343822193017</c:v>
                </c:pt>
                <c:pt idx="238">
                  <c:v>82.584673058193019</c:v>
                </c:pt>
                <c:pt idx="239">
                  <c:v>83.034746695193022</c:v>
                </c:pt>
                <c:pt idx="240">
                  <c:v>84.299600316193022</c:v>
                </c:pt>
                <c:pt idx="241">
                  <c:v>91.890397675193014</c:v>
                </c:pt>
                <c:pt idx="242">
                  <c:v>92.89553610719301</c:v>
                </c:pt>
                <c:pt idx="243">
                  <c:v>93.354814609193014</c:v>
                </c:pt>
                <c:pt idx="244">
                  <c:v>94.182279576193011</c:v>
                </c:pt>
                <c:pt idx="245">
                  <c:v>95.658787232193006</c:v>
                </c:pt>
                <c:pt idx="246">
                  <c:v>96.124542801193002</c:v>
                </c:pt>
                <c:pt idx="247">
                  <c:v>96.870560347193006</c:v>
                </c:pt>
                <c:pt idx="248">
                  <c:v>97.430478122193009</c:v>
                </c:pt>
                <c:pt idx="249">
                  <c:v>97.993842631193004</c:v>
                </c:pt>
                <c:pt idx="250">
                  <c:v>98.651604471193011</c:v>
                </c:pt>
                <c:pt idx="251">
                  <c:v>99.217485186193016</c:v>
                </c:pt>
                <c:pt idx="252">
                  <c:v>99.879679893193014</c:v>
                </c:pt>
                <c:pt idx="253">
                  <c:v>100.35372669319301</c:v>
                </c:pt>
                <c:pt idx="254">
                  <c:v>100.83102192919301</c:v>
                </c:pt>
                <c:pt idx="255">
                  <c:v>101.30952481019301</c:v>
                </c:pt>
                <c:pt idx="256">
                  <c:v>101.78840341319301</c:v>
                </c:pt>
                <c:pt idx="257">
                  <c:v>102.26874228319301</c:v>
                </c:pt>
                <c:pt idx="258">
                  <c:v>103.32981356619301</c:v>
                </c:pt>
                <c:pt idx="259">
                  <c:v>104.00538337319301</c:v>
                </c:pt>
                <c:pt idx="260">
                  <c:v>104.58546220319302</c:v>
                </c:pt>
                <c:pt idx="261">
                  <c:v>106.03850643919301</c:v>
                </c:pt>
                <c:pt idx="262">
                  <c:v>106.71801018219301</c:v>
                </c:pt>
                <c:pt idx="263">
                  <c:v>107.39767095019302</c:v>
                </c:pt>
                <c:pt idx="264">
                  <c:v>107.98215288219302</c:v>
                </c:pt>
                <c:pt idx="265">
                  <c:v>108.47280824419302</c:v>
                </c:pt>
                <c:pt idx="266">
                  <c:v>108.96374106319301</c:v>
                </c:pt>
                <c:pt idx="267">
                  <c:v>109.65146923719301</c:v>
                </c:pt>
                <c:pt idx="268">
                  <c:v>110.24465690919301</c:v>
                </c:pt>
                <c:pt idx="269">
                  <c:v>111.34343779019301</c:v>
                </c:pt>
                <c:pt idx="270">
                  <c:v>112.34593320719301</c:v>
                </c:pt>
                <c:pt idx="271">
                  <c:v>113.55077093019301</c:v>
                </c:pt>
                <c:pt idx="272">
                  <c:v>114.05281184119301</c:v>
                </c:pt>
                <c:pt idx="273">
                  <c:v>114.55651852419301</c:v>
                </c:pt>
                <c:pt idx="274">
                  <c:v>115.26838348119301</c:v>
                </c:pt>
                <c:pt idx="275">
                  <c:v>115.87894905119302</c:v>
                </c:pt>
                <c:pt idx="276">
                  <c:v>117.20471212019302</c:v>
                </c:pt>
                <c:pt idx="277">
                  <c:v>118.02161510119302</c:v>
                </c:pt>
                <c:pt idx="278">
                  <c:v>118.53358285219302</c:v>
                </c:pt>
                <c:pt idx="279">
                  <c:v>119.04675782119303</c:v>
                </c:pt>
                <c:pt idx="280">
                  <c:v>119.66451088419302</c:v>
                </c:pt>
                <c:pt idx="281">
                  <c:v>120.49106964419302</c:v>
                </c:pt>
                <c:pt idx="282">
                  <c:v>121.31860019219302</c:v>
                </c:pt>
                <c:pt idx="283">
                  <c:v>122.04469508419302</c:v>
                </c:pt>
                <c:pt idx="284">
                  <c:v>122.66898576319302</c:v>
                </c:pt>
                <c:pt idx="285">
                  <c:v>123.29694167719302</c:v>
                </c:pt>
                <c:pt idx="286">
                  <c:v>124.87802204919302</c:v>
                </c:pt>
                <c:pt idx="287">
                  <c:v>125.51139829419301</c:v>
                </c:pt>
                <c:pt idx="288">
                  <c:v>126.04018065719302</c:v>
                </c:pt>
                <c:pt idx="289">
                  <c:v>126.67654743619302</c:v>
                </c:pt>
                <c:pt idx="290">
                  <c:v>127.20987434719302</c:v>
                </c:pt>
                <c:pt idx="291">
                  <c:v>128.17114599719301</c:v>
                </c:pt>
                <c:pt idx="292">
                  <c:v>128.70641233919301</c:v>
                </c:pt>
                <c:pt idx="293">
                  <c:v>129.349479034193</c:v>
                </c:pt>
                <c:pt idx="294">
                  <c:v>130.10034270719299</c:v>
                </c:pt>
                <c:pt idx="295">
                  <c:v>130.745000176193</c:v>
                </c:pt>
                <c:pt idx="296">
                  <c:v>131.28333425719299</c:v>
                </c:pt>
                <c:pt idx="297">
                  <c:v>131.82307025519299</c:v>
                </c:pt>
                <c:pt idx="298">
                  <c:v>132.47095069719299</c:v>
                </c:pt>
                <c:pt idx="299">
                  <c:v>132.57909794219299</c:v>
                </c:pt>
                <c:pt idx="300">
                  <c:v>133.22872377419299</c:v>
                </c:pt>
                <c:pt idx="301">
                  <c:v>134.54282750619299</c:v>
                </c:pt>
                <c:pt idx="302">
                  <c:v>135.201401687193</c:v>
                </c:pt>
                <c:pt idx="303">
                  <c:v>136.299927818193</c:v>
                </c:pt>
                <c:pt idx="304">
                  <c:v>136.959929478193</c:v>
                </c:pt>
                <c:pt idx="305">
                  <c:v>137.843930963193</c:v>
                </c:pt>
                <c:pt idx="306">
                  <c:v>139.171084969193</c:v>
                </c:pt>
                <c:pt idx="307">
                  <c:v>140.290780994193</c:v>
                </c:pt>
                <c:pt idx="308">
                  <c:v>140.964593650193</c:v>
                </c:pt>
                <c:pt idx="309">
                  <c:v>142.091175871193</c:v>
                </c:pt>
                <c:pt idx="310">
                  <c:v>142.65552608219301</c:v>
                </c:pt>
                <c:pt idx="311">
                  <c:v>143.559875837193</c:v>
                </c:pt>
                <c:pt idx="312">
                  <c:v>144.46489035119299</c:v>
                </c:pt>
                <c:pt idx="313">
                  <c:v>145.25812097119299</c:v>
                </c:pt>
                <c:pt idx="314">
                  <c:v>145.938478509193</c:v>
                </c:pt>
                <c:pt idx="315">
                  <c:v>146.73963581819299</c:v>
                </c:pt>
                <c:pt idx="316">
                  <c:v>147.31372984819299</c:v>
                </c:pt>
                <c:pt idx="317">
                  <c:v>147.88905982219299</c:v>
                </c:pt>
                <c:pt idx="318">
                  <c:v>148.466124435193</c:v>
                </c:pt>
                <c:pt idx="319">
                  <c:v>148.58168960219299</c:v>
                </c:pt>
                <c:pt idx="320">
                  <c:v>149.98178932419299</c:v>
                </c:pt>
                <c:pt idx="321">
                  <c:v>150.91670389919298</c:v>
                </c:pt>
                <c:pt idx="322">
                  <c:v>151.61847631819299</c:v>
                </c:pt>
                <c:pt idx="323">
                  <c:v>154.07621989519299</c:v>
                </c:pt>
                <c:pt idx="324">
                  <c:v>154.667730015193</c:v>
                </c:pt>
                <c:pt idx="325">
                  <c:v>156.56357498819301</c:v>
                </c:pt>
                <c:pt idx="326">
                  <c:v>157.395625484193</c:v>
                </c:pt>
                <c:pt idx="327">
                  <c:v>158.34662048419301</c:v>
                </c:pt>
                <c:pt idx="328">
                  <c:v>158.94640286919301</c:v>
                </c:pt>
                <c:pt idx="329">
                  <c:v>159.66882444619301</c:v>
                </c:pt>
                <c:pt idx="330">
                  <c:v>160.39179098919303</c:v>
                </c:pt>
                <c:pt idx="331">
                  <c:v>160.99636753019303</c:v>
                </c:pt>
                <c:pt idx="332">
                  <c:v>161.60171298719303</c:v>
                </c:pt>
                <c:pt idx="333">
                  <c:v>162.20741123419302</c:v>
                </c:pt>
                <c:pt idx="334">
                  <c:v>163.90785787319302</c:v>
                </c:pt>
                <c:pt idx="335">
                  <c:v>165.24463574419303</c:v>
                </c:pt>
                <c:pt idx="336">
                  <c:v>165.85335212319302</c:v>
                </c:pt>
                <c:pt idx="337">
                  <c:v>166.82941227219303</c:v>
                </c:pt>
                <c:pt idx="338">
                  <c:v>167.44164181619303</c:v>
                </c:pt>
                <c:pt idx="339">
                  <c:v>168.17867386619304</c:v>
                </c:pt>
                <c:pt idx="340">
                  <c:v>168.92235578319304</c:v>
                </c:pt>
                <c:pt idx="341">
                  <c:v>169.91604968019305</c:v>
                </c:pt>
                <c:pt idx="342">
                  <c:v>171.03894404619305</c:v>
                </c:pt>
                <c:pt idx="343">
                  <c:v>171.66389542619305</c:v>
                </c:pt>
                <c:pt idx="344">
                  <c:v>172.66445006819305</c:v>
                </c:pt>
                <c:pt idx="345">
                  <c:v>173.29071106719306</c:v>
                </c:pt>
                <c:pt idx="346">
                  <c:v>173.91782826319306</c:v>
                </c:pt>
                <c:pt idx="347">
                  <c:v>175.55475643519307</c:v>
                </c:pt>
                <c:pt idx="348">
                  <c:v>176.69773539619308</c:v>
                </c:pt>
                <c:pt idx="349">
                  <c:v>177.33500141919308</c:v>
                </c:pt>
                <c:pt idx="350">
                  <c:v>178.87043277119307</c:v>
                </c:pt>
                <c:pt idx="351">
                  <c:v>179.51151905419306</c:v>
                </c:pt>
                <c:pt idx="352">
                  <c:v>180.15453545219304</c:v>
                </c:pt>
                <c:pt idx="353">
                  <c:v>180.93293934419304</c:v>
                </c:pt>
                <c:pt idx="354">
                  <c:v>181.71726566719303</c:v>
                </c:pt>
                <c:pt idx="355">
                  <c:v>182.37226252119302</c:v>
                </c:pt>
                <c:pt idx="356">
                  <c:v>183.29135043819304</c:v>
                </c:pt>
                <c:pt idx="357">
                  <c:v>184.07925822519303</c:v>
                </c:pt>
                <c:pt idx="358">
                  <c:v>184.73870918419303</c:v>
                </c:pt>
                <c:pt idx="359">
                  <c:v>185.66242332019303</c:v>
                </c:pt>
                <c:pt idx="360">
                  <c:v>186.85032022519303</c:v>
                </c:pt>
                <c:pt idx="361">
                  <c:v>188.17226668119304</c:v>
                </c:pt>
                <c:pt idx="362">
                  <c:v>189.36511400019305</c:v>
                </c:pt>
                <c:pt idx="363">
                  <c:v>190.16214043819303</c:v>
                </c:pt>
                <c:pt idx="364">
                  <c:v>190.29599758519302</c:v>
                </c:pt>
                <c:pt idx="365">
                  <c:v>191.10063101019301</c:v>
                </c:pt>
                <c:pt idx="366">
                  <c:v>192.44228697219302</c:v>
                </c:pt>
                <c:pt idx="367">
                  <c:v>193.247941847193</c:v>
                </c:pt>
                <c:pt idx="368">
                  <c:v>193.92159707719301</c:v>
                </c:pt>
                <c:pt idx="369">
                  <c:v>194.731298448193</c:v>
                </c:pt>
                <c:pt idx="370">
                  <c:v>195.40906347019299</c:v>
                </c:pt>
                <c:pt idx="371">
                  <c:v>196.90098096519299</c:v>
                </c:pt>
                <c:pt idx="372">
                  <c:v>197.71646035419298</c:v>
                </c:pt>
                <c:pt idx="373">
                  <c:v>198.39835429519297</c:v>
                </c:pt>
                <c:pt idx="374">
                  <c:v>203.85351863619297</c:v>
                </c:pt>
                <c:pt idx="375">
                  <c:v>205.22118967119297</c:v>
                </c:pt>
                <c:pt idx="376">
                  <c:v>206.04739044819297</c:v>
                </c:pt>
                <c:pt idx="377">
                  <c:v>207.71201197619297</c:v>
                </c:pt>
                <c:pt idx="378">
                  <c:v>208.82519120319296</c:v>
                </c:pt>
                <c:pt idx="379">
                  <c:v>210.08108858019295</c:v>
                </c:pt>
                <c:pt idx="380">
                  <c:v>211.89573485119294</c:v>
                </c:pt>
                <c:pt idx="381">
                  <c:v>214.56546284019294</c:v>
                </c:pt>
                <c:pt idx="382">
                  <c:v>215.40856200419293</c:v>
                </c:pt>
                <c:pt idx="383">
                  <c:v>216.11244929719294</c:v>
                </c:pt>
                <c:pt idx="384">
                  <c:v>216.95938568719293</c:v>
                </c:pt>
                <c:pt idx="385">
                  <c:v>225.71861705419295</c:v>
                </c:pt>
                <c:pt idx="386">
                  <c:v>226.99158834819295</c:v>
                </c:pt>
                <c:pt idx="387">
                  <c:v>227.98226191319296</c:v>
                </c:pt>
                <c:pt idx="388">
                  <c:v>228.83493914419296</c:v>
                </c:pt>
                <c:pt idx="389">
                  <c:v>229.69175911719296</c:v>
                </c:pt>
                <c:pt idx="390">
                  <c:v>230.40598513419295</c:v>
                </c:pt>
                <c:pt idx="391">
                  <c:v>231.26638627019295</c:v>
                </c:pt>
                <c:pt idx="392">
                  <c:v>232.27180914919296</c:v>
                </c:pt>
                <c:pt idx="393">
                  <c:v>233.71087510719295</c:v>
                </c:pt>
                <c:pt idx="394">
                  <c:v>235.00757331819295</c:v>
                </c:pt>
                <c:pt idx="395">
                  <c:v>236.01651194719295</c:v>
                </c:pt>
                <c:pt idx="396">
                  <c:v>237.17064239919296</c:v>
                </c:pt>
                <c:pt idx="397">
                  <c:v>238.03712287019295</c:v>
                </c:pt>
                <c:pt idx="398">
                  <c:v>238.90654650619294</c:v>
                </c:pt>
                <c:pt idx="399">
                  <c:v>241.37485692719295</c:v>
                </c:pt>
                <c:pt idx="400">
                  <c:v>242.10228978119295</c:v>
                </c:pt>
                <c:pt idx="401">
                  <c:v>243.26699183619294</c:v>
                </c:pt>
                <c:pt idx="402">
                  <c:v>244.14148227819294</c:v>
                </c:pt>
                <c:pt idx="403">
                  <c:v>244.87204489519294</c:v>
                </c:pt>
                <c:pt idx="404">
                  <c:v>246.18792534719293</c:v>
                </c:pt>
                <c:pt idx="405">
                  <c:v>247.79926036819293</c:v>
                </c:pt>
                <c:pt idx="406">
                  <c:v>250.14743420619294</c:v>
                </c:pt>
                <c:pt idx="407">
                  <c:v>251.32371784819293</c:v>
                </c:pt>
                <c:pt idx="408">
                  <c:v>252.06310905019294</c:v>
                </c:pt>
                <c:pt idx="409">
                  <c:v>252.80276034319294</c:v>
                </c:pt>
                <c:pt idx="410">
                  <c:v>253.69510925419294</c:v>
                </c:pt>
                <c:pt idx="411">
                  <c:v>255.03482227019293</c:v>
                </c:pt>
                <c:pt idx="412">
                  <c:v>256.38378989519293</c:v>
                </c:pt>
                <c:pt idx="413">
                  <c:v>258.4847905481929</c:v>
                </c:pt>
                <c:pt idx="414">
                  <c:v>259.53556124419288</c:v>
                </c:pt>
                <c:pt idx="415">
                  <c:v>260.2868779811929</c:v>
                </c:pt>
                <c:pt idx="416">
                  <c:v>262.55595858419292</c:v>
                </c:pt>
                <c:pt idx="417">
                  <c:v>263.31314683819295</c:v>
                </c:pt>
                <c:pt idx="418">
                  <c:v>264.22496463019297</c:v>
                </c:pt>
                <c:pt idx="419">
                  <c:v>265.44498853719296</c:v>
                </c:pt>
                <c:pt idx="420">
                  <c:v>267.43158467719297</c:v>
                </c:pt>
                <c:pt idx="421">
                  <c:v>268.19619407019297</c:v>
                </c:pt>
                <c:pt idx="422">
                  <c:v>268.96733837619297</c:v>
                </c:pt>
                <c:pt idx="423">
                  <c:v>270.81978032619298</c:v>
                </c:pt>
                <c:pt idx="424">
                  <c:v>271.747650866193</c:v>
                </c:pt>
                <c:pt idx="425">
                  <c:v>272.83179085519299</c:v>
                </c:pt>
                <c:pt idx="426">
                  <c:v>274.077745428193</c:v>
                </c:pt>
                <c:pt idx="427">
                  <c:v>275.79406569019301</c:v>
                </c:pt>
                <c:pt idx="428">
                  <c:v>278.13900275919303</c:v>
                </c:pt>
                <c:pt idx="429">
                  <c:v>280.17175310219301</c:v>
                </c:pt>
                <c:pt idx="430">
                  <c:v>281.42270551319302</c:v>
                </c:pt>
                <c:pt idx="431">
                  <c:v>282.36304051719304</c:v>
                </c:pt>
                <c:pt idx="432">
                  <c:v>283.30351471619304</c:v>
                </c:pt>
                <c:pt idx="433">
                  <c:v>284.87552798219303</c:v>
                </c:pt>
                <c:pt idx="434">
                  <c:v>285.66177552619303</c:v>
                </c:pt>
                <c:pt idx="435">
                  <c:v>286.45002392919304</c:v>
                </c:pt>
                <c:pt idx="436">
                  <c:v>288.81763201019305</c:v>
                </c:pt>
                <c:pt idx="437">
                  <c:v>290.24479787119304</c:v>
                </c:pt>
                <c:pt idx="438">
                  <c:v>291.35520966819303</c:v>
                </c:pt>
                <c:pt idx="439">
                  <c:v>292.30733208619301</c:v>
                </c:pt>
                <c:pt idx="440">
                  <c:v>293.103658251193</c:v>
                </c:pt>
                <c:pt idx="441">
                  <c:v>296.60900596919299</c:v>
                </c:pt>
                <c:pt idx="442">
                  <c:v>297.888096344193</c:v>
                </c:pt>
                <c:pt idx="443">
                  <c:v>299.81257220019302</c:v>
                </c:pt>
                <c:pt idx="444">
                  <c:v>301.25756253019301</c:v>
                </c:pt>
                <c:pt idx="445">
                  <c:v>302.06360147619301</c:v>
                </c:pt>
                <c:pt idx="446">
                  <c:v>303.83931345219304</c:v>
                </c:pt>
                <c:pt idx="447">
                  <c:v>304.80857710619301</c:v>
                </c:pt>
                <c:pt idx="448">
                  <c:v>305.61733347519299</c:v>
                </c:pt>
                <c:pt idx="449">
                  <c:v>307.400172520193</c:v>
                </c:pt>
                <c:pt idx="450">
                  <c:v>309.51053436019299</c:v>
                </c:pt>
                <c:pt idx="451">
                  <c:v>310.64750598119298</c:v>
                </c:pt>
                <c:pt idx="452">
                  <c:v>311.62275705219298</c:v>
                </c:pt>
                <c:pt idx="453">
                  <c:v>312.76324254519295</c:v>
                </c:pt>
                <c:pt idx="454">
                  <c:v>314.06834382319295</c:v>
                </c:pt>
                <c:pt idx="455">
                  <c:v>315.04799449819296</c:v>
                </c:pt>
                <c:pt idx="456">
                  <c:v>316.19207027419299</c:v>
                </c:pt>
                <c:pt idx="457">
                  <c:v>317.50117170219301</c:v>
                </c:pt>
                <c:pt idx="458">
                  <c:v>318.97680699219302</c:v>
                </c:pt>
                <c:pt idx="459">
                  <c:v>319.79909288619302</c:v>
                </c:pt>
                <c:pt idx="460">
                  <c:v>320.95269395319303</c:v>
                </c:pt>
                <c:pt idx="461">
                  <c:v>323.25997449019303</c:v>
                </c:pt>
                <c:pt idx="462">
                  <c:v>325.23930416019306</c:v>
                </c:pt>
                <c:pt idx="463">
                  <c:v>326.06497024519308</c:v>
                </c:pt>
                <c:pt idx="464">
                  <c:v>327.22314365919306</c:v>
                </c:pt>
                <c:pt idx="465">
                  <c:v>329.89715653919308</c:v>
                </c:pt>
                <c:pt idx="466">
                  <c:v>331.90918169619306</c:v>
                </c:pt>
                <c:pt idx="467">
                  <c:v>333.08333675219308</c:v>
                </c:pt>
                <c:pt idx="468">
                  <c:v>334.25905918419306</c:v>
                </c:pt>
                <c:pt idx="469">
                  <c:v>336.10748404119306</c:v>
                </c:pt>
                <c:pt idx="470">
                  <c:v>344.00977364619308</c:v>
                </c:pt>
                <c:pt idx="471">
                  <c:v>345.86537183919307</c:v>
                </c:pt>
                <c:pt idx="472">
                  <c:v>346.71666656019306</c:v>
                </c:pt>
                <c:pt idx="473">
                  <c:v>347.91204816319305</c:v>
                </c:pt>
                <c:pt idx="474">
                  <c:v>356.80613117419307</c:v>
                </c:pt>
                <c:pt idx="475">
                  <c:v>358.01158800119305</c:v>
                </c:pt>
                <c:pt idx="476">
                  <c:v>358.87295957319304</c:v>
                </c:pt>
                <c:pt idx="477">
                  <c:v>359.73552966019304</c:v>
                </c:pt>
                <c:pt idx="478">
                  <c:v>361.11713551919303</c:v>
                </c:pt>
                <c:pt idx="479">
                  <c:v>361.982623621193</c:v>
                </c:pt>
                <c:pt idx="480">
                  <c:v>362.85362586019301</c:v>
                </c:pt>
                <c:pt idx="481">
                  <c:v>363.72560174319301</c:v>
                </c:pt>
                <c:pt idx="482">
                  <c:v>364.94762031519303</c:v>
                </c:pt>
                <c:pt idx="483">
                  <c:v>367.57092884419302</c:v>
                </c:pt>
                <c:pt idx="484">
                  <c:v>368.79532184119302</c:v>
                </c:pt>
                <c:pt idx="485">
                  <c:v>370.37382569919299</c:v>
                </c:pt>
                <c:pt idx="486">
                  <c:v>371.601677874193</c:v>
                </c:pt>
                <c:pt idx="487">
                  <c:v>372.47884641819303</c:v>
                </c:pt>
                <c:pt idx="488">
                  <c:v>374.233445892193</c:v>
                </c:pt>
                <c:pt idx="489">
                  <c:v>375.46186170419298</c:v>
                </c:pt>
                <c:pt idx="490">
                  <c:v>376.51622167719296</c:v>
                </c:pt>
                <c:pt idx="491">
                  <c:v>377.92250611819298</c:v>
                </c:pt>
                <c:pt idx="492">
                  <c:v>379.15542831219301</c:v>
                </c:pt>
                <c:pt idx="493">
                  <c:v>380.03682329019301</c:v>
                </c:pt>
                <c:pt idx="494">
                  <c:v>381.09476695119304</c:v>
                </c:pt>
                <c:pt idx="495">
                  <c:v>382.68288825819303</c:v>
                </c:pt>
                <c:pt idx="496">
                  <c:v>383.56677663419305</c:v>
                </c:pt>
                <c:pt idx="497">
                  <c:v>384.45105449819306</c:v>
                </c:pt>
                <c:pt idx="498">
                  <c:v>385.86715010819307</c:v>
                </c:pt>
                <c:pt idx="499">
                  <c:v>387.10800826519306</c:v>
                </c:pt>
                <c:pt idx="500">
                  <c:v>388.17326102519309</c:v>
                </c:pt>
                <c:pt idx="501">
                  <c:v>389.06163900319308</c:v>
                </c:pt>
                <c:pt idx="502">
                  <c:v>390.30862596519307</c:v>
                </c:pt>
                <c:pt idx="503">
                  <c:v>391.20016048019306</c:v>
                </c:pt>
                <c:pt idx="504">
                  <c:v>392.80708405619305</c:v>
                </c:pt>
                <c:pt idx="505">
                  <c:v>393.69994540419304</c:v>
                </c:pt>
                <c:pt idx="506">
                  <c:v>393.87868933119307</c:v>
                </c:pt>
                <c:pt idx="507">
                  <c:v>396.74213954719306</c:v>
                </c:pt>
                <c:pt idx="508">
                  <c:v>399.61098946819305</c:v>
                </c:pt>
                <c:pt idx="509">
                  <c:v>400.50933893719304</c:v>
                </c:pt>
                <c:pt idx="510">
                  <c:v>405.91604430519305</c:v>
                </c:pt>
                <c:pt idx="511">
                  <c:v>406.99852691819308</c:v>
                </c:pt>
                <c:pt idx="512">
                  <c:v>408.2634766261931</c:v>
                </c:pt>
                <c:pt idx="513">
                  <c:v>409.34993070319308</c:v>
                </c:pt>
                <c:pt idx="514">
                  <c:v>410.44406436919309</c:v>
                </c:pt>
                <c:pt idx="515">
                  <c:v>412.08607679819306</c:v>
                </c:pt>
                <c:pt idx="516">
                  <c:v>413.00348907119309</c:v>
                </c:pt>
                <c:pt idx="517">
                  <c:v>414.29189059219311</c:v>
                </c:pt>
                <c:pt idx="518">
                  <c:v>416.68608550519309</c:v>
                </c:pt>
                <c:pt idx="519">
                  <c:v>417.60920349119311</c:v>
                </c:pt>
                <c:pt idx="520">
                  <c:v>419.64288557219311</c:v>
                </c:pt>
                <c:pt idx="521">
                  <c:v>421.12404069919313</c:v>
                </c:pt>
                <c:pt idx="522">
                  <c:v>421.86502595419313</c:v>
                </c:pt>
                <c:pt idx="523">
                  <c:v>423.16434495819311</c:v>
                </c:pt>
                <c:pt idx="524">
                  <c:v>424.27826807119311</c:v>
                </c:pt>
                <c:pt idx="525">
                  <c:v>425.20666582519311</c:v>
                </c:pt>
                <c:pt idx="526">
                  <c:v>426.8795394431931</c:v>
                </c:pt>
                <c:pt idx="527">
                  <c:v>427.9953001811931</c:v>
                </c:pt>
                <c:pt idx="528">
                  <c:v>432.08719097319312</c:v>
                </c:pt>
                <c:pt idx="529">
                  <c:v>433.20469811519314</c:v>
                </c:pt>
                <c:pt idx="530">
                  <c:v>434.13637772719312</c:v>
                </c:pt>
                <c:pt idx="531">
                  <c:v>435.07225309319313</c:v>
                </c:pt>
                <c:pt idx="532">
                  <c:v>436.00970573119315</c:v>
                </c:pt>
                <c:pt idx="533">
                  <c:v>437.32218325919314</c:v>
                </c:pt>
                <c:pt idx="534">
                  <c:v>438.25996541519316</c:v>
                </c:pt>
                <c:pt idx="535">
                  <c:v>439.76088079019314</c:v>
                </c:pt>
                <c:pt idx="536">
                  <c:v>440.70128938019315</c:v>
                </c:pt>
                <c:pt idx="537">
                  <c:v>441.64180535419314</c:v>
                </c:pt>
                <c:pt idx="538">
                  <c:v>442.58598818419313</c:v>
                </c:pt>
                <c:pt idx="539">
                  <c:v>443.72041778519315</c:v>
                </c:pt>
                <c:pt idx="540">
                  <c:v>446.55907557719314</c:v>
                </c:pt>
                <c:pt idx="541">
                  <c:v>447.69600405719314</c:v>
                </c:pt>
                <c:pt idx="542">
                  <c:v>450.16100068119312</c:v>
                </c:pt>
                <c:pt idx="543">
                  <c:v>456.4359168671931</c:v>
                </c:pt>
                <c:pt idx="544">
                  <c:v>457.57723855119309</c:v>
                </c:pt>
                <c:pt idx="545">
                  <c:v>458.71862157019308</c:v>
                </c:pt>
                <c:pt idx="546">
                  <c:v>459.67038335519305</c:v>
                </c:pt>
                <c:pt idx="547">
                  <c:v>460.62389370219307</c:v>
                </c:pt>
                <c:pt idx="548">
                  <c:v>464.84707466019307</c:v>
                </c:pt>
                <c:pt idx="549">
                  <c:v>466.95915786519305</c:v>
                </c:pt>
                <c:pt idx="550">
                  <c:v>467.92232189919304</c:v>
                </c:pt>
                <c:pt idx="551">
                  <c:v>469.27180328219305</c:v>
                </c:pt>
                <c:pt idx="552">
                  <c:v>471.97373118719304</c:v>
                </c:pt>
                <c:pt idx="553">
                  <c:v>476.99339932219306</c:v>
                </c:pt>
                <c:pt idx="554">
                  <c:v>478.15276545219308</c:v>
                </c:pt>
                <c:pt idx="555">
                  <c:v>479.31728494419309</c:v>
                </c:pt>
                <c:pt idx="556">
                  <c:v>480.48458164819311</c:v>
                </c:pt>
                <c:pt idx="557">
                  <c:v>483.79810568819312</c:v>
                </c:pt>
                <c:pt idx="558">
                  <c:v>485.36892527619312</c:v>
                </c:pt>
                <c:pt idx="559">
                  <c:v>486.35094277219315</c:v>
                </c:pt>
                <c:pt idx="560">
                  <c:v>487.52956430419317</c:v>
                </c:pt>
                <c:pt idx="561">
                  <c:v>489.69231419419316</c:v>
                </c:pt>
                <c:pt idx="562">
                  <c:v>492.64294114019316</c:v>
                </c:pt>
                <c:pt idx="563">
                  <c:v>494.02259508819316</c:v>
                </c:pt>
                <c:pt idx="564">
                  <c:v>495.60523305419315</c:v>
                </c:pt>
                <c:pt idx="565">
                  <c:v>496.99599689219315</c:v>
                </c:pt>
                <c:pt idx="566">
                  <c:v>498.38732530619313</c:v>
                </c:pt>
                <c:pt idx="567">
                  <c:v>500.97346973219311</c:v>
                </c:pt>
                <c:pt idx="568">
                  <c:v>502.16801207219311</c:v>
                </c:pt>
                <c:pt idx="569">
                  <c:v>504.35964285419311</c:v>
                </c:pt>
                <c:pt idx="570">
                  <c:v>507.54988035819309</c:v>
                </c:pt>
                <c:pt idx="571">
                  <c:v>508.54708633319308</c:v>
                </c:pt>
                <c:pt idx="572">
                  <c:v>510.1467247151931</c:v>
                </c:pt>
                <c:pt idx="573">
                  <c:v>511.54888694219312</c:v>
                </c:pt>
                <c:pt idx="574">
                  <c:v>513.15770467119307</c:v>
                </c:pt>
                <c:pt idx="575">
                  <c:v>514.76833042819305</c:v>
                </c:pt>
                <c:pt idx="576">
                  <c:v>516.58146424619304</c:v>
                </c:pt>
                <c:pt idx="577">
                  <c:v>517.79069237219301</c:v>
                </c:pt>
                <c:pt idx="578">
                  <c:v>519.001048882193</c:v>
                </c:pt>
                <c:pt idx="579">
                  <c:v>520.41660983619295</c:v>
                </c:pt>
                <c:pt idx="580">
                  <c:v>525.07049131619294</c:v>
                </c:pt>
                <c:pt idx="581">
                  <c:v>527.09429897619293</c:v>
                </c:pt>
                <c:pt idx="582">
                  <c:v>528.71479257819294</c:v>
                </c:pt>
                <c:pt idx="583">
                  <c:v>529.7290967581929</c:v>
                </c:pt>
                <c:pt idx="584">
                  <c:v>532.98204878219292</c:v>
                </c:pt>
                <c:pt idx="585">
                  <c:v>533.99888504719297</c:v>
                </c:pt>
                <c:pt idx="586">
                  <c:v>535.83356035419297</c:v>
                </c:pt>
                <c:pt idx="587">
                  <c:v>541.54507840019301</c:v>
                </c:pt>
                <c:pt idx="588">
                  <c:v>543.38319373919296</c:v>
                </c:pt>
                <c:pt idx="589">
                  <c:v>545.629992898193</c:v>
                </c:pt>
                <c:pt idx="590">
                  <c:v>549.72178206019305</c:v>
                </c:pt>
                <c:pt idx="591">
                  <c:v>551.35959330619301</c:v>
                </c:pt>
                <c:pt idx="592">
                  <c:v>552.79329713319305</c:v>
                </c:pt>
                <c:pt idx="593">
                  <c:v>556.68603772519305</c:v>
                </c:pt>
                <c:pt idx="594">
                  <c:v>558.32625472919301</c:v>
                </c:pt>
                <c:pt idx="595">
                  <c:v>562.22272057119301</c:v>
                </c:pt>
                <c:pt idx="596">
                  <c:v>563.65942365619298</c:v>
                </c:pt>
                <c:pt idx="597">
                  <c:v>565.50856806419301</c:v>
                </c:pt>
                <c:pt idx="598">
                  <c:v>566.74281910719299</c:v>
                </c:pt>
                <c:pt idx="599">
                  <c:v>567.77153511419294</c:v>
                </c:pt>
                <c:pt idx="600">
                  <c:v>568.80155959219292</c:v>
                </c:pt>
                <c:pt idx="601">
                  <c:v>570.4505922741929</c:v>
                </c:pt>
                <c:pt idx="602">
                  <c:v>572.51484739219291</c:v>
                </c:pt>
                <c:pt idx="603">
                  <c:v>573.7561805371929</c:v>
                </c:pt>
                <c:pt idx="604">
                  <c:v>575.62063955319286</c:v>
                </c:pt>
                <c:pt idx="605">
                  <c:v>576.8638832591929</c:v>
                </c:pt>
                <c:pt idx="606">
                  <c:v>578.11332383119293</c:v>
                </c:pt>
                <c:pt idx="607">
                  <c:v>580.40774191619289</c:v>
                </c:pt>
                <c:pt idx="608">
                  <c:v>582.07696183019289</c:v>
                </c:pt>
                <c:pt idx="609">
                  <c:v>583.12065693619286</c:v>
                </c:pt>
                <c:pt idx="610">
                  <c:v>591.4865561591929</c:v>
                </c:pt>
                <c:pt idx="611">
                  <c:v>594.20711085919288</c:v>
                </c:pt>
                <c:pt idx="612">
                  <c:v>596.50942414219287</c:v>
                </c:pt>
                <c:pt idx="613">
                  <c:v>597.98132621319292</c:v>
                </c:pt>
                <c:pt idx="614">
                  <c:v>599.66598370319286</c:v>
                </c:pt>
                <c:pt idx="615">
                  <c:v>601.3515062791929</c:v>
                </c:pt>
                <c:pt idx="616">
                  <c:v>602.6161855271929</c:v>
                </c:pt>
                <c:pt idx="617">
                  <c:v>603.67134380919288</c:v>
                </c:pt>
                <c:pt idx="618">
                  <c:v>605.15410075919283</c:v>
                </c:pt>
                <c:pt idx="619">
                  <c:v>606.21872560219288</c:v>
                </c:pt>
                <c:pt idx="620">
                  <c:v>608.99597275419285</c:v>
                </c:pt>
                <c:pt idx="621">
                  <c:v>610.49279434419282</c:v>
                </c:pt>
                <c:pt idx="622">
                  <c:v>611.56234578319277</c:v>
                </c:pt>
                <c:pt idx="623">
                  <c:v>612.63299114319273</c:v>
                </c:pt>
                <c:pt idx="624">
                  <c:v>613.92000187019278</c:v>
                </c:pt>
                <c:pt idx="625">
                  <c:v>614.99461428619281</c:v>
                </c:pt>
                <c:pt idx="626">
                  <c:v>616.50249599319284</c:v>
                </c:pt>
                <c:pt idx="627">
                  <c:v>617.79583925019278</c:v>
                </c:pt>
                <c:pt idx="628">
                  <c:v>619.30741626619283</c:v>
                </c:pt>
                <c:pt idx="629">
                  <c:v>621.25264884819285</c:v>
                </c:pt>
                <c:pt idx="630">
                  <c:v>622.3343745521928</c:v>
                </c:pt>
                <c:pt idx="631">
                  <c:v>626.8862707511928</c:v>
                </c:pt>
                <c:pt idx="632">
                  <c:v>629.92149893719284</c:v>
                </c:pt>
                <c:pt idx="633">
                  <c:v>631.00679642619286</c:v>
                </c:pt>
                <c:pt idx="634">
                  <c:v>632.74367736619286</c:v>
                </c:pt>
                <c:pt idx="635">
                  <c:v>635.34919051119289</c:v>
                </c:pt>
                <c:pt idx="636">
                  <c:v>636.65334228319284</c:v>
                </c:pt>
                <c:pt idx="637">
                  <c:v>637.74062617719289</c:v>
                </c:pt>
                <c:pt idx="638">
                  <c:v>639.91806106519289</c:v>
                </c:pt>
                <c:pt idx="639">
                  <c:v>641.0084971561929</c:v>
                </c:pt>
                <c:pt idx="640">
                  <c:v>644.50456942219296</c:v>
                </c:pt>
                <c:pt idx="641">
                  <c:v>650.63885905419295</c:v>
                </c:pt>
                <c:pt idx="642">
                  <c:v>652.61062040119293</c:v>
                </c:pt>
                <c:pt idx="643">
                  <c:v>653.70723358619296</c:v>
                </c:pt>
                <c:pt idx="644">
                  <c:v>655.02463488719297</c:v>
                </c:pt>
                <c:pt idx="645">
                  <c:v>656.78242923219295</c:v>
                </c:pt>
                <c:pt idx="646">
                  <c:v>658.10196409819298</c:v>
                </c:pt>
                <c:pt idx="647">
                  <c:v>659.20679172819302</c:v>
                </c:pt>
                <c:pt idx="648">
                  <c:v>660.53286360619302</c:v>
                </c:pt>
                <c:pt idx="649">
                  <c:v>661.85963760419304</c:v>
                </c:pt>
                <c:pt idx="650">
                  <c:v>664.73618927519306</c:v>
                </c:pt>
                <c:pt idx="651">
                  <c:v>666.06528073119307</c:v>
                </c:pt>
                <c:pt idx="652">
                  <c:v>668.06480979219305</c:v>
                </c:pt>
                <c:pt idx="653">
                  <c:v>669.17943470119303</c:v>
                </c:pt>
                <c:pt idx="654">
                  <c:v>670.29491424519301</c:v>
                </c:pt>
                <c:pt idx="655">
                  <c:v>671.63911190819306</c:v>
                </c:pt>
                <c:pt idx="656">
                  <c:v>672.98583147619308</c:v>
                </c:pt>
                <c:pt idx="657">
                  <c:v>674.55783281419303</c:v>
                </c:pt>
                <c:pt idx="658">
                  <c:v>675.90722616319306</c:v>
                </c:pt>
                <c:pt idx="659">
                  <c:v>678.60639971319301</c:v>
                </c:pt>
                <c:pt idx="660">
                  <c:v>686.04343889319307</c:v>
                </c:pt>
                <c:pt idx="661">
                  <c:v>689.21361670519309</c:v>
                </c:pt>
                <c:pt idx="662">
                  <c:v>691.02585804019304</c:v>
                </c:pt>
                <c:pt idx="663">
                  <c:v>693.29676867519299</c:v>
                </c:pt>
                <c:pt idx="664">
                  <c:v>698.75526202419303</c:v>
                </c:pt>
                <c:pt idx="665">
                  <c:v>700.12232956719299</c:v>
                </c:pt>
                <c:pt idx="666">
                  <c:v>701.94549070819301</c:v>
                </c:pt>
                <c:pt idx="667">
                  <c:v>703.08729083519302</c:v>
                </c:pt>
                <c:pt idx="668">
                  <c:v>706.28459063719299</c:v>
                </c:pt>
                <c:pt idx="669">
                  <c:v>707.88771012219297</c:v>
                </c:pt>
                <c:pt idx="670">
                  <c:v>709.03326148219298</c:v>
                </c:pt>
                <c:pt idx="671">
                  <c:v>710.86812553119296</c:v>
                </c:pt>
                <c:pt idx="672">
                  <c:v>712.015170747193</c:v>
                </c:pt>
                <c:pt idx="673">
                  <c:v>713.39217958019299</c:v>
                </c:pt>
                <c:pt idx="674">
                  <c:v>716.37731159819293</c:v>
                </c:pt>
                <c:pt idx="675">
                  <c:v>720.74471667719297</c:v>
                </c:pt>
                <c:pt idx="676">
                  <c:v>722.58418656419292</c:v>
                </c:pt>
                <c:pt idx="677">
                  <c:v>724.66689227319296</c:v>
                </c:pt>
                <c:pt idx="678">
                  <c:v>725.82588507719299</c:v>
                </c:pt>
                <c:pt idx="679">
                  <c:v>727.22117295919304</c:v>
                </c:pt>
                <c:pt idx="680">
                  <c:v>729.31997736996107</c:v>
                </c:pt>
                <c:pt idx="681">
                  <c:v>730.95340321396111</c:v>
                </c:pt>
                <c:pt idx="682">
                  <c:v>732.35364738696114</c:v>
                </c:pt>
                <c:pt idx="683">
                  <c:v>733.5206586279611</c:v>
                </c:pt>
                <c:pt idx="684">
                  <c:v>734.9213590279611</c:v>
                </c:pt>
                <c:pt idx="685">
                  <c:v>737.03136988896108</c:v>
                </c:pt>
                <c:pt idx="686">
                  <c:v>738.90719850296114</c:v>
                </c:pt>
                <c:pt idx="687">
                  <c:v>749.49058868296117</c:v>
                </c:pt>
                <c:pt idx="688">
                  <c:v>751.14831600796117</c:v>
                </c:pt>
                <c:pt idx="689">
                  <c:v>752.80655073896116</c:v>
                </c:pt>
                <c:pt idx="690">
                  <c:v>754.46494874396114</c:v>
                </c:pt>
                <c:pt idx="691">
                  <c:v>755.88843633796114</c:v>
                </c:pt>
                <c:pt idx="692">
                  <c:v>757.0749914599611</c:v>
                </c:pt>
                <c:pt idx="693">
                  <c:v>758.50202865596111</c:v>
                </c:pt>
                <c:pt idx="694">
                  <c:v>760.16735516996107</c:v>
                </c:pt>
                <c:pt idx="695">
                  <c:v>761.59658858096111</c:v>
                </c:pt>
                <c:pt idx="696">
                  <c:v>762.78838786196116</c:v>
                </c:pt>
                <c:pt idx="697">
                  <c:v>764.93597350796119</c:v>
                </c:pt>
                <c:pt idx="698">
                  <c:v>766.60750471796121</c:v>
                </c:pt>
                <c:pt idx="699">
                  <c:v>767.80147098996122</c:v>
                </c:pt>
                <c:pt idx="700">
                  <c:v>768.99605635596117</c:v>
                </c:pt>
                <c:pt idx="701">
                  <c:v>773.77902061596114</c:v>
                </c:pt>
                <c:pt idx="702">
                  <c:v>775.21592960996111</c:v>
                </c:pt>
                <c:pt idx="703">
                  <c:v>776.65344168696106</c:v>
                </c:pt>
                <c:pt idx="704">
                  <c:v>778.09184363896111</c:v>
                </c:pt>
                <c:pt idx="705">
                  <c:v>780.24959572996113</c:v>
                </c:pt>
                <c:pt idx="706">
                  <c:v>781.69019424196108</c:v>
                </c:pt>
                <c:pt idx="707">
                  <c:v>785.05488228496108</c:v>
                </c:pt>
                <c:pt idx="708">
                  <c:v>786.25733638696113</c:v>
                </c:pt>
                <c:pt idx="709">
                  <c:v>788.42303905196115</c:v>
                </c:pt>
                <c:pt idx="710">
                  <c:v>790.59012356896119</c:v>
                </c:pt>
                <c:pt idx="711">
                  <c:v>794.69400399396113</c:v>
                </c:pt>
                <c:pt idx="712">
                  <c:v>796.14250387196114</c:v>
                </c:pt>
                <c:pt idx="713">
                  <c:v>798.80020656496117</c:v>
                </c:pt>
                <c:pt idx="714">
                  <c:v>808.71839435896118</c:v>
                </c:pt>
                <c:pt idx="715">
                  <c:v>809.92848621896121</c:v>
                </c:pt>
                <c:pt idx="716">
                  <c:v>811.86466585596122</c:v>
                </c:pt>
                <c:pt idx="717">
                  <c:v>813.07523335896121</c:v>
                </c:pt>
                <c:pt idx="718">
                  <c:v>815.01281391896123</c:v>
                </c:pt>
                <c:pt idx="719">
                  <c:v>817.92441872096128</c:v>
                </c:pt>
                <c:pt idx="720">
                  <c:v>820.11026061896132</c:v>
                </c:pt>
                <c:pt idx="721">
                  <c:v>822.30012801196131</c:v>
                </c:pt>
                <c:pt idx="722">
                  <c:v>825.70819584296135</c:v>
                </c:pt>
                <c:pt idx="723">
                  <c:v>840.62580917296134</c:v>
                </c:pt>
                <c:pt idx="724">
                  <c:v>845.5400961389613</c:v>
                </c:pt>
                <c:pt idx="725">
                  <c:v>848.9896983029613</c:v>
                </c:pt>
                <c:pt idx="726">
                  <c:v>850.71500848496134</c:v>
                </c:pt>
                <c:pt idx="727">
                  <c:v>852.93646638396137</c:v>
                </c:pt>
                <c:pt idx="728">
                  <c:v>854.17398795796134</c:v>
                </c:pt>
                <c:pt idx="729">
                  <c:v>855.66185376696137</c:v>
                </c:pt>
                <c:pt idx="730">
                  <c:v>857.15171259596138</c:v>
                </c:pt>
                <c:pt idx="731">
                  <c:v>860.13476513796138</c:v>
                </c:pt>
                <c:pt idx="732">
                  <c:v>861.37789015196142</c:v>
                </c:pt>
                <c:pt idx="733">
                  <c:v>863.61885542596144</c:v>
                </c:pt>
                <c:pt idx="734">
                  <c:v>865.61349860996143</c:v>
                </c:pt>
                <c:pt idx="735">
                  <c:v>866.86019780096137</c:v>
                </c:pt>
                <c:pt idx="736">
                  <c:v>870.10245944996143</c:v>
                </c:pt>
                <c:pt idx="737">
                  <c:v>871.59953236496142</c:v>
                </c:pt>
                <c:pt idx="738">
                  <c:v>873.60063899196143</c:v>
                </c:pt>
                <c:pt idx="739">
                  <c:v>874.85160309596142</c:v>
                </c:pt>
                <c:pt idx="740">
                  <c:v>876.61368670596141</c:v>
                </c:pt>
                <c:pt idx="741">
                  <c:v>878.12661312196144</c:v>
                </c:pt>
                <c:pt idx="742">
                  <c:v>880.39830509396143</c:v>
                </c:pt>
                <c:pt idx="743">
                  <c:v>882.67011248396147</c:v>
                </c:pt>
                <c:pt idx="744">
                  <c:v>885.19724281896151</c:v>
                </c:pt>
                <c:pt idx="745">
                  <c:v>886.46161554696153</c:v>
                </c:pt>
                <c:pt idx="746">
                  <c:v>887.7274599809615</c:v>
                </c:pt>
                <c:pt idx="747">
                  <c:v>890.51396965296146</c:v>
                </c:pt>
                <c:pt idx="748">
                  <c:v>892.03430172396145</c:v>
                </c:pt>
                <c:pt idx="749">
                  <c:v>893.55704888496143</c:v>
                </c:pt>
                <c:pt idx="750">
                  <c:v>896.0962743379614</c:v>
                </c:pt>
                <c:pt idx="751">
                  <c:v>897.3668694199614</c:v>
                </c:pt>
                <c:pt idx="752">
                  <c:v>898.64208835796137</c:v>
                </c:pt>
                <c:pt idx="753">
                  <c:v>900.17285135696136</c:v>
                </c:pt>
                <c:pt idx="754">
                  <c:v>901.44973479296141</c:v>
                </c:pt>
                <c:pt idx="755">
                  <c:v>903.49655456096139</c:v>
                </c:pt>
                <c:pt idx="756">
                  <c:v>904.77674418996139</c:v>
                </c:pt>
                <c:pt idx="757">
                  <c:v>906.31306260496137</c:v>
                </c:pt>
                <c:pt idx="758">
                  <c:v>907.59439686096141</c:v>
                </c:pt>
                <c:pt idx="759">
                  <c:v>909.13348925396144</c:v>
                </c:pt>
                <c:pt idx="760">
                  <c:v>911.1861542209615</c:v>
                </c:pt>
                <c:pt idx="761">
                  <c:v>912.98275270996146</c:v>
                </c:pt>
                <c:pt idx="762">
                  <c:v>915.81490285396148</c:v>
                </c:pt>
                <c:pt idx="763">
                  <c:v>919.41967619696152</c:v>
                </c:pt>
                <c:pt idx="764">
                  <c:v>920.96548675996155</c:v>
                </c:pt>
                <c:pt idx="765">
                  <c:v>922.77917124296152</c:v>
                </c:pt>
                <c:pt idx="766">
                  <c:v>924.07632211096154</c:v>
                </c:pt>
                <c:pt idx="767">
                  <c:v>925.3734924009616</c:v>
                </c:pt>
                <c:pt idx="768">
                  <c:v>933.68017513296161</c:v>
                </c:pt>
                <c:pt idx="769">
                  <c:v>945.63209599296158</c:v>
                </c:pt>
                <c:pt idx="770">
                  <c:v>946.93173407896154</c:v>
                </c:pt>
                <c:pt idx="771">
                  <c:v>950.31746120196158</c:v>
                </c:pt>
                <c:pt idx="772">
                  <c:v>953.18301986796155</c:v>
                </c:pt>
                <c:pt idx="773">
                  <c:v>955.00699265596154</c:v>
                </c:pt>
                <c:pt idx="774">
                  <c:v>956.31077574796154</c:v>
                </c:pt>
                <c:pt idx="775">
                  <c:v>959.44171084596155</c:v>
                </c:pt>
                <c:pt idx="776">
                  <c:v>961.53470046796156</c:v>
                </c:pt>
                <c:pt idx="777">
                  <c:v>963.10453397496156</c:v>
                </c:pt>
                <c:pt idx="778">
                  <c:v>964.41328530496151</c:v>
                </c:pt>
                <c:pt idx="779">
                  <c:v>966.24735688296153</c:v>
                </c:pt>
                <c:pt idx="780">
                  <c:v>968.6055277859615</c:v>
                </c:pt>
                <c:pt idx="781">
                  <c:v>972.27791614296154</c:v>
                </c:pt>
                <c:pt idx="782">
                  <c:v>974.11547236496153</c:v>
                </c:pt>
                <c:pt idx="783">
                  <c:v>975.42825738096155</c:v>
                </c:pt>
                <c:pt idx="784">
                  <c:v>978.05863754296161</c:v>
                </c:pt>
                <c:pt idx="785">
                  <c:v>980.69432176896157</c:v>
                </c:pt>
                <c:pt idx="786">
                  <c:v>982.54094970896153</c:v>
                </c:pt>
                <c:pt idx="787">
                  <c:v>988.60895265496151</c:v>
                </c:pt>
                <c:pt idx="788">
                  <c:v>989.92934707596146</c:v>
                </c:pt>
                <c:pt idx="789">
                  <c:v>991.51688166896145</c:v>
                </c:pt>
                <c:pt idx="790">
                  <c:v>992.84011368696144</c:v>
                </c:pt>
                <c:pt idx="791">
                  <c:v>994.43159853596148</c:v>
                </c:pt>
                <c:pt idx="792">
                  <c:v>996.02568440696143</c:v>
                </c:pt>
                <c:pt idx="793">
                  <c:v>997.35468060396147</c:v>
                </c:pt>
                <c:pt idx="794">
                  <c:v>998.94962232296143</c:v>
                </c:pt>
                <c:pt idx="795">
                  <c:v>1000.2799340719614</c:v>
                </c:pt>
                <c:pt idx="796">
                  <c:v>1001.6115261549614</c:v>
                </c:pt>
                <c:pt idx="797">
                  <c:v>1005.3558409649614</c:v>
                </c:pt>
                <c:pt idx="798">
                  <c:v>1006.6939441559614</c:v>
                </c:pt>
                <c:pt idx="799">
                  <c:v>1009.3788230329613</c:v>
                </c:pt>
                <c:pt idx="800">
                  <c:v>1013.6827790659613</c:v>
                </c:pt>
                <c:pt idx="801">
                  <c:v>1015.3030004379613</c:v>
                </c:pt>
                <c:pt idx="802">
                  <c:v>1016.6553925439613</c:v>
                </c:pt>
                <c:pt idx="803">
                  <c:v>1016.9262405219613</c:v>
                </c:pt>
                <c:pt idx="804">
                  <c:v>1018.8222522659613</c:v>
                </c:pt>
                <c:pt idx="805">
                  <c:v>1021.5339485919613</c:v>
                </c:pt>
                <c:pt idx="806">
                  <c:v>1024.2508147869614</c:v>
                </c:pt>
                <c:pt idx="807">
                  <c:v>1026.1529091599614</c:v>
                </c:pt>
                <c:pt idx="808">
                  <c:v>1028.3306932209614</c:v>
                </c:pt>
                <c:pt idx="809">
                  <c:v>1030.2369475159614</c:v>
                </c:pt>
                <c:pt idx="810">
                  <c:v>1032.1447137289615</c:v>
                </c:pt>
                <c:pt idx="811">
                  <c:v>1035.1434370829616</c:v>
                </c:pt>
                <c:pt idx="812">
                  <c:v>1037.8704960539615</c:v>
                </c:pt>
                <c:pt idx="813">
                  <c:v>1039.5071005759614</c:v>
                </c:pt>
                <c:pt idx="814">
                  <c:v>1041.6902900809614</c:v>
                </c:pt>
                <c:pt idx="815">
                  <c:v>1043.6019099169614</c:v>
                </c:pt>
                <c:pt idx="816">
                  <c:v>1050.9796481169615</c:v>
                </c:pt>
                <c:pt idx="817">
                  <c:v>1052.8924270739615</c:v>
                </c:pt>
                <c:pt idx="818">
                  <c:v>1054.2591838569615</c:v>
                </c:pt>
                <c:pt idx="819">
                  <c:v>1056.1732607549616</c:v>
                </c:pt>
                <c:pt idx="820">
                  <c:v>1057.8144238389616</c:v>
                </c:pt>
                <c:pt idx="821">
                  <c:v>1059.4569638179617</c:v>
                </c:pt>
                <c:pt idx="822">
                  <c:v>1061.9241600199616</c:v>
                </c:pt>
                <c:pt idx="823">
                  <c:v>1064.9404988839617</c:v>
                </c:pt>
                <c:pt idx="824">
                  <c:v>1066.5872138079617</c:v>
                </c:pt>
                <c:pt idx="825">
                  <c:v>1068.2353580299616</c:v>
                </c:pt>
                <c:pt idx="826">
                  <c:v>1070.4329337669617</c:v>
                </c:pt>
                <c:pt idx="827">
                  <c:v>1072.6419728239616</c:v>
                </c:pt>
                <c:pt idx="828">
                  <c:v>1075.4047997169616</c:v>
                </c:pt>
                <c:pt idx="829">
                  <c:v>1076.7874739529616</c:v>
                </c:pt>
                <c:pt idx="830">
                  <c:v>1078.4491799339617</c:v>
                </c:pt>
                <c:pt idx="831">
                  <c:v>1080.6760976979617</c:v>
                </c:pt>
                <c:pt idx="832">
                  <c:v>1082.0679985339618</c:v>
                </c:pt>
                <c:pt idx="833">
                  <c:v>1083.7384621449619</c:v>
                </c:pt>
                <c:pt idx="834">
                  <c:v>1086.805569786962</c:v>
                </c:pt>
                <c:pt idx="835">
                  <c:v>1090.991786459962</c:v>
                </c:pt>
                <c:pt idx="836">
                  <c:v>1092.666303756962</c:v>
                </c:pt>
                <c:pt idx="837">
                  <c:v>1095.1785918989619</c:v>
                </c:pt>
                <c:pt idx="838">
                  <c:v>1096.856166239962</c:v>
                </c:pt>
                <c:pt idx="839">
                  <c:v>1098.8169615109621</c:v>
                </c:pt>
                <c:pt idx="840">
                  <c:v>1100.4999326749621</c:v>
                </c:pt>
                <c:pt idx="841">
                  <c:v>1102.184634749962</c:v>
                </c:pt>
                <c:pt idx="842">
                  <c:v>1104.152218705962</c:v>
                </c:pt>
                <c:pt idx="843">
                  <c:v>1106.1248775479621</c:v>
                </c:pt>
                <c:pt idx="844">
                  <c:v>1107.819220159962</c:v>
                </c:pt>
                <c:pt idx="845">
                  <c:v>1109.5149301269621</c:v>
                </c:pt>
                <c:pt idx="846">
                  <c:v>1112.0595152759622</c:v>
                </c:pt>
                <c:pt idx="847">
                  <c:v>1125.1466114659622</c:v>
                </c:pt>
                <c:pt idx="848">
                  <c:v>1127.1407308689622</c:v>
                </c:pt>
                <c:pt idx="849">
                  <c:v>1129.9895329609622</c:v>
                </c:pt>
                <c:pt idx="850">
                  <c:v>1131.4141516909622</c:v>
                </c:pt>
                <c:pt idx="851">
                  <c:v>1133.1239836779621</c:v>
                </c:pt>
                <c:pt idx="852">
                  <c:v>1134.835819440962</c:v>
                </c:pt>
                <c:pt idx="853">
                  <c:v>1136.2652327009621</c:v>
                </c:pt>
                <c:pt idx="854">
                  <c:v>1138.554933531962</c:v>
                </c:pt>
                <c:pt idx="855">
                  <c:v>1140.2730981759619</c:v>
                </c:pt>
                <c:pt idx="856">
                  <c:v>1143.1376502919618</c:v>
                </c:pt>
                <c:pt idx="857">
                  <c:v>1144.5719894069618</c:v>
                </c:pt>
                <c:pt idx="858">
                  <c:v>1147.730795775962</c:v>
                </c:pt>
                <c:pt idx="859">
                  <c:v>1153.502953147962</c:v>
                </c:pt>
                <c:pt idx="860">
                  <c:v>1160.142488576962</c:v>
                </c:pt>
                <c:pt idx="861">
                  <c:v>1161.587623942962</c:v>
                </c:pt>
                <c:pt idx="862">
                  <c:v>1164.7684861129619</c:v>
                </c:pt>
                <c:pt idx="863">
                  <c:v>1166.5043724569618</c:v>
                </c:pt>
                <c:pt idx="864">
                  <c:v>1168.5311257839619</c:v>
                </c:pt>
                <c:pt idx="865">
                  <c:v>1169.9793153809619</c:v>
                </c:pt>
                <c:pt idx="866">
                  <c:v>1172.2999705759619</c:v>
                </c:pt>
                <c:pt idx="867">
                  <c:v>1175.7834713169618</c:v>
                </c:pt>
                <c:pt idx="868">
                  <c:v>1177.8185309129619</c:v>
                </c:pt>
                <c:pt idx="869">
                  <c:v>1179.5661616969619</c:v>
                </c:pt>
                <c:pt idx="870">
                  <c:v>1184.2290331719619</c:v>
                </c:pt>
                <c:pt idx="871">
                  <c:v>1186.2729311449618</c:v>
                </c:pt>
                <c:pt idx="872">
                  <c:v>1189.2017362789618</c:v>
                </c:pt>
                <c:pt idx="873">
                  <c:v>1190.6691977179619</c:v>
                </c:pt>
                <c:pt idx="874">
                  <c:v>1193.901293941962</c:v>
                </c:pt>
                <c:pt idx="875">
                  <c:v>1197.7255011549619</c:v>
                </c:pt>
                <c:pt idx="876">
                  <c:v>1206.2650733479618</c:v>
                </c:pt>
                <c:pt idx="877">
                  <c:v>1208.3273597959617</c:v>
                </c:pt>
                <c:pt idx="878">
                  <c:v>1210.0951314069616</c:v>
                </c:pt>
                <c:pt idx="879">
                  <c:v>1211.5690685119616</c:v>
                </c:pt>
                <c:pt idx="880">
                  <c:v>1214.8244594129617</c:v>
                </c:pt>
                <c:pt idx="881">
                  <c:v>1218.9682752009617</c:v>
                </c:pt>
                <c:pt idx="882">
                  <c:v>1221.0416817639616</c:v>
                </c:pt>
                <c:pt idx="883">
                  <c:v>1232.0016829339615</c:v>
                </c:pt>
                <c:pt idx="884">
                  <c:v>1238.8208648089615</c:v>
                </c:pt>
                <c:pt idx="885">
                  <c:v>1240.3036156449614</c:v>
                </c:pt>
                <c:pt idx="886">
                  <c:v>1243.2692064339615</c:v>
                </c:pt>
                <c:pt idx="887">
                  <c:v>1245.3494605679614</c:v>
                </c:pt>
                <c:pt idx="888">
                  <c:v>1247.1352066309614</c:v>
                </c:pt>
                <c:pt idx="889">
                  <c:v>1251.6026762379615</c:v>
                </c:pt>
                <c:pt idx="890">
                  <c:v>1253.0943790229614</c:v>
                </c:pt>
                <c:pt idx="891">
                  <c:v>1254.5892150009615</c:v>
                </c:pt>
                <c:pt idx="892">
                  <c:v>1256.0843262769615</c:v>
                </c:pt>
                <c:pt idx="893">
                  <c:v>1258.7770889899616</c:v>
                </c:pt>
                <c:pt idx="894">
                  <c:v>1260.5728758609616</c:v>
                </c:pt>
                <c:pt idx="895">
                  <c:v>1262.0695728009616</c:v>
                </c:pt>
                <c:pt idx="896">
                  <c:v>1265.6645763849617</c:v>
                </c:pt>
                <c:pt idx="897">
                  <c:v>1268.0618000449617</c:v>
                </c:pt>
                <c:pt idx="898">
                  <c:v>1272.2582424819618</c:v>
                </c:pt>
                <c:pt idx="899">
                  <c:v>1274.9596482409618</c:v>
                </c:pt>
                <c:pt idx="900">
                  <c:v>1279.1679199979617</c:v>
                </c:pt>
                <c:pt idx="901">
                  <c:v>1280.6715930569617</c:v>
                </c:pt>
                <c:pt idx="902">
                  <c:v>1282.1759921819616</c:v>
                </c:pt>
                <c:pt idx="903">
                  <c:v>1289.7061369939615</c:v>
                </c:pt>
                <c:pt idx="904">
                  <c:v>1293.9290144449615</c:v>
                </c:pt>
                <c:pt idx="905">
                  <c:v>1295.7401686209614</c:v>
                </c:pt>
                <c:pt idx="906">
                  <c:v>1298.7689888019613</c:v>
                </c:pt>
                <c:pt idx="907">
                  <c:v>1306.0389007229612</c:v>
                </c:pt>
                <c:pt idx="908">
                  <c:v>1310.2853564809611</c:v>
                </c:pt>
                <c:pt idx="909">
                  <c:v>1312.4089436529612</c:v>
                </c:pt>
                <c:pt idx="910">
                  <c:v>1316.3536528969612</c:v>
                </c:pt>
                <c:pt idx="911">
                  <c:v>1318.1749898319613</c:v>
                </c:pt>
                <c:pt idx="912">
                  <c:v>1322.7312285349612</c:v>
                </c:pt>
                <c:pt idx="913">
                  <c:v>1324.2516209429612</c:v>
                </c:pt>
                <c:pt idx="914">
                  <c:v>1332.1918869479612</c:v>
                </c:pt>
                <c:pt idx="915">
                  <c:v>1334.3312328759612</c:v>
                </c:pt>
                <c:pt idx="916">
                  <c:v>1338.0122429229611</c:v>
                </c:pt>
                <c:pt idx="917">
                  <c:v>1342.9279171819612</c:v>
                </c:pt>
                <c:pt idx="918">
                  <c:v>1344.7719751579612</c:v>
                </c:pt>
                <c:pt idx="919">
                  <c:v>1354.6187206609611</c:v>
                </c:pt>
                <c:pt idx="920">
                  <c:v>1357.6963824989612</c:v>
                </c:pt>
                <c:pt idx="921">
                  <c:v>1360.4670247839611</c:v>
                </c:pt>
                <c:pt idx="922">
                  <c:v>1362.316332381961</c:v>
                </c:pt>
                <c:pt idx="923">
                  <c:v>1363.8575601469611</c:v>
                </c:pt>
                <c:pt idx="924">
                  <c:v>1366.9436971039611</c:v>
                </c:pt>
                <c:pt idx="925">
                  <c:v>1369.1090604959611</c:v>
                </c:pt>
                <c:pt idx="926">
                  <c:v>1373.4399288799611</c:v>
                </c:pt>
                <c:pt idx="927">
                  <c:v>1374.9873673869611</c:v>
                </c:pt>
                <c:pt idx="928">
                  <c:v>1379.9486944289611</c:v>
                </c:pt>
                <c:pt idx="929">
                  <c:v>1381.8105374749612</c:v>
                </c:pt>
                <c:pt idx="930">
                  <c:v>1384.9172344219612</c:v>
                </c:pt>
                <c:pt idx="931">
                  <c:v>1386.4712081659611</c:v>
                </c:pt>
                <c:pt idx="932">
                  <c:v>1388.0259785869612</c:v>
                </c:pt>
                <c:pt idx="933">
                  <c:v>1394.8716994159611</c:v>
                </c:pt>
                <c:pt idx="934">
                  <c:v>1397.0513160729611</c:v>
                </c:pt>
                <c:pt idx="935">
                  <c:v>1401.726535418961</c:v>
                </c:pt>
                <c:pt idx="936">
                  <c:v>1403.909847880961</c:v>
                </c:pt>
                <c:pt idx="937">
                  <c:v>1406.413549969961</c:v>
                </c:pt>
                <c:pt idx="938">
                  <c:v>1414.552499541961</c:v>
                </c:pt>
                <c:pt idx="939">
                  <c:v>1416.1213136279609</c:v>
                </c:pt>
                <c:pt idx="940">
                  <c:v>1422.086373260961</c:v>
                </c:pt>
                <c:pt idx="941">
                  <c:v>1423.656528830961</c:v>
                </c:pt>
                <c:pt idx="942">
                  <c:v>1427.1135397749611</c:v>
                </c:pt>
                <c:pt idx="943">
                  <c:v>1429.0042316829611</c:v>
                </c:pt>
                <c:pt idx="944">
                  <c:v>1436.569136597961</c:v>
                </c:pt>
                <c:pt idx="945">
                  <c:v>1438.1455516129611</c:v>
                </c:pt>
                <c:pt idx="946">
                  <c:v>1440.358559768961</c:v>
                </c:pt>
                <c:pt idx="947">
                  <c:v>1452.0600757589609</c:v>
                </c:pt>
                <c:pt idx="948">
                  <c:v>1453.9583612829608</c:v>
                </c:pt>
                <c:pt idx="949">
                  <c:v>1457.4423608729608</c:v>
                </c:pt>
                <c:pt idx="950">
                  <c:v>1459.0260582409608</c:v>
                </c:pt>
                <c:pt idx="951">
                  <c:v>1461.5618678039607</c:v>
                </c:pt>
                <c:pt idx="952">
                  <c:v>1477.0945488939608</c:v>
                </c:pt>
                <c:pt idx="953">
                  <c:v>1481.2198929549609</c:v>
                </c:pt>
                <c:pt idx="954">
                  <c:v>1483.1239185039608</c:v>
                </c:pt>
                <c:pt idx="955">
                  <c:v>1484.7107504839607</c:v>
                </c:pt>
                <c:pt idx="956">
                  <c:v>1486.9349281269608</c:v>
                </c:pt>
                <c:pt idx="957">
                  <c:v>1489.4788197169607</c:v>
                </c:pt>
                <c:pt idx="958">
                  <c:v>1491.0698701559606</c:v>
                </c:pt>
                <c:pt idx="959">
                  <c:v>1492.9809786419607</c:v>
                </c:pt>
                <c:pt idx="960">
                  <c:v>1495.5338835169607</c:v>
                </c:pt>
                <c:pt idx="961">
                  <c:v>1497.4490379519607</c:v>
                </c:pt>
                <c:pt idx="962">
                  <c:v>1501.6036979109606</c:v>
                </c:pt>
                <c:pt idx="963">
                  <c:v>1503.2026995749607</c:v>
                </c:pt>
                <c:pt idx="964">
                  <c:v>1504.8029747009607</c:v>
                </c:pt>
                <c:pt idx="965">
                  <c:v>1510.5711055979607</c:v>
                </c:pt>
                <c:pt idx="966">
                  <c:v>1512.1748775739607</c:v>
                </c:pt>
                <c:pt idx="967">
                  <c:v>1516.6782282959607</c:v>
                </c:pt>
                <c:pt idx="968">
                  <c:v>1518.2882441669608</c:v>
                </c:pt>
                <c:pt idx="969">
                  <c:v>1520.8663561279609</c:v>
                </c:pt>
                <c:pt idx="970">
                  <c:v>1523.1250110299609</c:v>
                </c:pt>
                <c:pt idx="971">
                  <c:v>1524.7391082739609</c:v>
                </c:pt>
                <c:pt idx="972">
                  <c:v>1527.3218568159609</c:v>
                </c:pt>
                <c:pt idx="973">
                  <c:v>1529.5818007439609</c:v>
                </c:pt>
                <c:pt idx="974">
                  <c:v>1533.4602460359608</c:v>
                </c:pt>
                <c:pt idx="975">
                  <c:v>1535.4007526999608</c:v>
                </c:pt>
                <c:pt idx="976">
                  <c:v>1537.0194044249608</c:v>
                </c:pt>
                <c:pt idx="977">
                  <c:v>1541.8776409569609</c:v>
                </c:pt>
                <c:pt idx="978">
                  <c:v>1543.8226884019609</c:v>
                </c:pt>
                <c:pt idx="979">
                  <c:v>1546.4206450209608</c:v>
                </c:pt>
                <c:pt idx="980">
                  <c:v>1548.0465748969609</c:v>
                </c:pt>
                <c:pt idx="981">
                  <c:v>1550.3242461619609</c:v>
                </c:pt>
                <c:pt idx="982">
                  <c:v>1551.9554767909608</c:v>
                </c:pt>
                <c:pt idx="983">
                  <c:v>1554.2394426199608</c:v>
                </c:pt>
                <c:pt idx="984">
                  <c:v>1557.5122745389608</c:v>
                </c:pt>
                <c:pt idx="985">
                  <c:v>1562.7729274909609</c:v>
                </c:pt>
                <c:pt idx="986">
                  <c:v>1564.7478173629609</c:v>
                </c:pt>
                <c:pt idx="987">
                  <c:v>1566.3938226539608</c:v>
                </c:pt>
                <c:pt idx="988">
                  <c:v>1568.0420246949609</c:v>
                </c:pt>
                <c:pt idx="989">
                  <c:v>1569.6908563689608</c:v>
                </c:pt>
                <c:pt idx="990">
                  <c:v>1572.6599553679607</c:v>
                </c:pt>
                <c:pt idx="991">
                  <c:v>1575.9637311709607</c:v>
                </c:pt>
                <c:pt idx="992">
                  <c:v>1578.9448766109608</c:v>
                </c:pt>
                <c:pt idx="993">
                  <c:v>1581.2666472539609</c:v>
                </c:pt>
                <c:pt idx="994">
                  <c:v>1583.9210334339609</c:v>
                </c:pt>
                <c:pt idx="995">
                  <c:v>1588.2384584779609</c:v>
                </c:pt>
                <c:pt idx="996">
                  <c:v>1589.9010456559608</c:v>
                </c:pt>
                <c:pt idx="997">
                  <c:v>1593.5665710169608</c:v>
                </c:pt>
                <c:pt idx="998">
                  <c:v>1596.9005775469607</c:v>
                </c:pt>
                <c:pt idx="999">
                  <c:v>1598.5679206279606</c:v>
                </c:pt>
                <c:pt idx="1000">
                  <c:v>1601.5695152089606</c:v>
                </c:pt>
                <c:pt idx="1001">
                  <c:v>1603.2370995859606</c:v>
                </c:pt>
                <c:pt idx="1002">
                  <c:v>1610.2538299429605</c:v>
                </c:pt>
                <c:pt idx="1003">
                  <c:v>1611.9249220299605</c:v>
                </c:pt>
                <c:pt idx="1004">
                  <c:v>1614.2693760319605</c:v>
                </c:pt>
                <c:pt idx="1005">
                  <c:v>1615.9459750809606</c:v>
                </c:pt>
                <c:pt idx="1006">
                  <c:v>1617.6241487799605</c:v>
                </c:pt>
                <c:pt idx="1007">
                  <c:v>1619.6384534019605</c:v>
                </c:pt>
                <c:pt idx="1008">
                  <c:v>1623.3316022419606</c:v>
                </c:pt>
                <c:pt idx="1009">
                  <c:v>1625.3471861839605</c:v>
                </c:pt>
                <c:pt idx="1010">
                  <c:v>1627.3637236209604</c:v>
                </c:pt>
                <c:pt idx="1011">
                  <c:v>1629.0459373059605</c:v>
                </c:pt>
                <c:pt idx="1012">
                  <c:v>1631.7404492399605</c:v>
                </c:pt>
                <c:pt idx="1013">
                  <c:v>1634.7819791889606</c:v>
                </c:pt>
                <c:pt idx="1014">
                  <c:v>1637.8237331459607</c:v>
                </c:pt>
                <c:pt idx="1015">
                  <c:v>1639.5162534039607</c:v>
                </c:pt>
                <c:pt idx="1016">
                  <c:v>1641.8865473359608</c:v>
                </c:pt>
                <c:pt idx="1017">
                  <c:v>1646.2914245279608</c:v>
                </c:pt>
                <c:pt idx="1018">
                  <c:v>1648.6669554479608</c:v>
                </c:pt>
                <c:pt idx="1019">
                  <c:v>1651.0434978859607</c:v>
                </c:pt>
                <c:pt idx="1020">
                  <c:v>1658.5172366789607</c:v>
                </c:pt>
                <c:pt idx="1021">
                  <c:v>1660.5567706999607</c:v>
                </c:pt>
                <c:pt idx="1022">
                  <c:v>1664.2974767449607</c:v>
                </c:pt>
                <c:pt idx="1023">
                  <c:v>1667.0186168589607</c:v>
                </c:pt>
                <c:pt idx="1024">
                  <c:v>1669.7446699689608</c:v>
                </c:pt>
                <c:pt idx="1025">
                  <c:v>1673.1612566479607</c:v>
                </c:pt>
                <c:pt idx="1026">
                  <c:v>1680.6778989929608</c:v>
                </c:pt>
                <c:pt idx="1027">
                  <c:v>1682.3892896619607</c:v>
                </c:pt>
                <c:pt idx="1028">
                  <c:v>1684.1013105099607</c:v>
                </c:pt>
                <c:pt idx="1029">
                  <c:v>1686.5011022049607</c:v>
                </c:pt>
                <c:pt idx="1030">
                  <c:v>1689.5880505499608</c:v>
                </c:pt>
                <c:pt idx="1031">
                  <c:v>1694.0473210389607</c:v>
                </c:pt>
                <c:pt idx="1032">
                  <c:v>1695.7626920229607</c:v>
                </c:pt>
                <c:pt idx="1033">
                  <c:v>1698.5099746889607</c:v>
                </c:pt>
                <c:pt idx="1034">
                  <c:v>1702.2884715409607</c:v>
                </c:pt>
                <c:pt idx="1035">
                  <c:v>1704.0073138829607</c:v>
                </c:pt>
                <c:pt idx="1036">
                  <c:v>1705.7306904799607</c:v>
                </c:pt>
                <c:pt idx="1037">
                  <c:v>1709.5222406229607</c:v>
                </c:pt>
                <c:pt idx="1038">
                  <c:v>1713.6605004869607</c:v>
                </c:pt>
                <c:pt idx="1039">
                  <c:v>1716.7755983289608</c:v>
                </c:pt>
                <c:pt idx="1040">
                  <c:v>1720.5834270819607</c:v>
                </c:pt>
                <c:pt idx="1041">
                  <c:v>1723.0122497209607</c:v>
                </c:pt>
                <c:pt idx="1042">
                  <c:v>1725.0948853229606</c:v>
                </c:pt>
                <c:pt idx="1043">
                  <c:v>1727.1776886079606</c:v>
                </c:pt>
                <c:pt idx="1044">
                  <c:v>1729.9576581359606</c:v>
                </c:pt>
                <c:pt idx="1045">
                  <c:v>1733.0905005019606</c:v>
                </c:pt>
                <c:pt idx="1046">
                  <c:v>1734.8341197029606</c:v>
                </c:pt>
                <c:pt idx="1047">
                  <c:v>1755.7589227129606</c:v>
                </c:pt>
                <c:pt idx="1048">
                  <c:v>1757.8564902719606</c:v>
                </c:pt>
                <c:pt idx="1049">
                  <c:v>1766.6050969559606</c:v>
                </c:pt>
                <c:pt idx="1050">
                  <c:v>1768.7048361089605</c:v>
                </c:pt>
                <c:pt idx="1051">
                  <c:v>1771.5068582199606</c:v>
                </c:pt>
                <c:pt idx="1052">
                  <c:v>1773.9605224379607</c:v>
                </c:pt>
                <c:pt idx="1053">
                  <c:v>1776.0638652689606</c:v>
                </c:pt>
                <c:pt idx="1054">
                  <c:v>1777.8192656899607</c:v>
                </c:pt>
                <c:pt idx="1055">
                  <c:v>1781.6852399669608</c:v>
                </c:pt>
                <c:pt idx="1056">
                  <c:v>1784.8563274479609</c:v>
                </c:pt>
                <c:pt idx="1057">
                  <c:v>1809.1860230879608</c:v>
                </c:pt>
                <c:pt idx="1058">
                  <c:v>1813.7716429779609</c:v>
                </c:pt>
                <c:pt idx="1059">
                  <c:v>1816.2412246319609</c:v>
                </c:pt>
                <c:pt idx="1060">
                  <c:v>1818.0075784779608</c:v>
                </c:pt>
                <c:pt idx="1061">
                  <c:v>1822.6063861119608</c:v>
                </c:pt>
                <c:pt idx="1062">
                  <c:v>1827.2063811629607</c:v>
                </c:pt>
                <c:pt idx="1063">
                  <c:v>1828.9756760959608</c:v>
                </c:pt>
                <c:pt idx="1064">
                  <c:v>1832.5199597129608</c:v>
                </c:pt>
                <c:pt idx="1065">
                  <c:v>1834.2937645499608</c:v>
                </c:pt>
                <c:pt idx="1066">
                  <c:v>1836.7783136489609</c:v>
                </c:pt>
                <c:pt idx="1067">
                  <c:v>1838.9097496489608</c:v>
                </c:pt>
                <c:pt idx="1068">
                  <c:v>1842.1072423759608</c:v>
                </c:pt>
                <c:pt idx="1069">
                  <c:v>1844.9537920669609</c:v>
                </c:pt>
                <c:pt idx="1070">
                  <c:v>1848.1566852789608</c:v>
                </c:pt>
                <c:pt idx="1071">
                  <c:v>1851.7179836829607</c:v>
                </c:pt>
                <c:pt idx="1072">
                  <c:v>1854.2120816369606</c:v>
                </c:pt>
                <c:pt idx="1073">
                  <c:v>1860.6265952729607</c:v>
                </c:pt>
                <c:pt idx="1074">
                  <c:v>1863.8377954429607</c:v>
                </c:pt>
                <c:pt idx="1075">
                  <c:v>1866.3407929719606</c:v>
                </c:pt>
                <c:pt idx="1076">
                  <c:v>1869.9173950849606</c:v>
                </c:pt>
                <c:pt idx="1077">
                  <c:v>1872.0652545619607</c:v>
                </c:pt>
                <c:pt idx="1078">
                  <c:v>1876.3623127579608</c:v>
                </c:pt>
                <c:pt idx="1079">
                  <c:v>1878.8722079519607</c:v>
                </c:pt>
                <c:pt idx="1080">
                  <c:v>1884.6117228519606</c:v>
                </c:pt>
                <c:pt idx="1081">
                  <c:v>1894.2985120579606</c:v>
                </c:pt>
                <c:pt idx="1082">
                  <c:v>1897.1688498759606</c:v>
                </c:pt>
                <c:pt idx="1083">
                  <c:v>1899.3217385559606</c:v>
                </c:pt>
                <c:pt idx="1084">
                  <c:v>1903.9878998359607</c:v>
                </c:pt>
                <c:pt idx="1085">
                  <c:v>1924.8549809659607</c:v>
                </c:pt>
                <c:pt idx="1086">
                  <c:v>1933.1384987309607</c:v>
                </c:pt>
                <c:pt idx="1087">
                  <c:v>1935.3033682079606</c:v>
                </c:pt>
                <c:pt idx="1088">
                  <c:v>1937.4682948929606</c:v>
                </c:pt>
                <c:pt idx="1089">
                  <c:v>1941.0811718019606</c:v>
                </c:pt>
                <c:pt idx="1090">
                  <c:v>1943.2519700299606</c:v>
                </c:pt>
                <c:pt idx="1091">
                  <c:v>1945.0642935429605</c:v>
                </c:pt>
                <c:pt idx="1092">
                  <c:v>1951.5941043619605</c:v>
                </c:pt>
                <c:pt idx="1093">
                  <c:v>1954.4966731539605</c:v>
                </c:pt>
                <c:pt idx="1094">
                  <c:v>1956.3117215309605</c:v>
                </c:pt>
                <c:pt idx="1095">
                  <c:v>1959.2187678469606</c:v>
                </c:pt>
                <c:pt idx="1096">
                  <c:v>1967.2269648099607</c:v>
                </c:pt>
                <c:pt idx="1097">
                  <c:v>1969.4136491939607</c:v>
                </c:pt>
                <c:pt idx="1098">
                  <c:v>1974.1520100129608</c:v>
                </c:pt>
                <c:pt idx="1099">
                  <c:v>1979.2614978239608</c:v>
                </c:pt>
                <c:pt idx="1100">
                  <c:v>1982.1860238809609</c:v>
                </c:pt>
                <c:pt idx="1101">
                  <c:v>1987.3065251149608</c:v>
                </c:pt>
                <c:pt idx="1102">
                  <c:v>1990.9644546199609</c:v>
                </c:pt>
                <c:pt idx="1103">
                  <c:v>1997.1846998649607</c:v>
                </c:pt>
                <c:pt idx="1104">
                  <c:v>1999.0150316089607</c:v>
                </c:pt>
                <c:pt idx="1105">
                  <c:v>2004.1422248749607</c:v>
                </c:pt>
                <c:pt idx="1106">
                  <c:v>2006.3414729289607</c:v>
                </c:pt>
                <c:pt idx="1107">
                  <c:v>2021.3724543389608</c:v>
                </c:pt>
                <c:pt idx="1108">
                  <c:v>2023.9395612089609</c:v>
                </c:pt>
                <c:pt idx="1109">
                  <c:v>2026.1401042169609</c:v>
                </c:pt>
                <c:pt idx="1110">
                  <c:v>2063.596452486961</c:v>
                </c:pt>
                <c:pt idx="1111">
                  <c:v>2066.5357250619609</c:v>
                </c:pt>
                <c:pt idx="1112">
                  <c:v>2067.2706410629607</c:v>
                </c:pt>
                <c:pt idx="1113">
                  <c:v>2076.4820638199608</c:v>
                </c:pt>
                <c:pt idx="1114">
                  <c:v>2078.6997443209607</c:v>
                </c:pt>
                <c:pt idx="1115">
                  <c:v>2081.2902542819606</c:v>
                </c:pt>
                <c:pt idx="1116">
                  <c:v>2083.8812727579607</c:v>
                </c:pt>
                <c:pt idx="1117">
                  <c:v>2087.2143291389607</c:v>
                </c:pt>
                <c:pt idx="1118">
                  <c:v>2094.6245976839605</c:v>
                </c:pt>
                <c:pt idx="1119">
                  <c:v>2096.8478012649603</c:v>
                </c:pt>
                <c:pt idx="1120">
                  <c:v>2100.5567070079601</c:v>
                </c:pt>
                <c:pt idx="1121">
                  <c:v>2105.3801395119599</c:v>
                </c:pt>
                <c:pt idx="1122">
                  <c:v>2121.3401751619599</c:v>
                </c:pt>
                <c:pt idx="1123">
                  <c:v>2123.9424993469597</c:v>
                </c:pt>
                <c:pt idx="1124">
                  <c:v>2128.4053137849596</c:v>
                </c:pt>
                <c:pt idx="1125">
                  <c:v>2132.1279558629594</c:v>
                </c:pt>
                <c:pt idx="1126">
                  <c:v>2135.4830226549593</c:v>
                </c:pt>
                <c:pt idx="1127">
                  <c:v>2137.3504271979591</c:v>
                </c:pt>
                <c:pt idx="1128">
                  <c:v>2139.2202875059593</c:v>
                </c:pt>
                <c:pt idx="1129">
                  <c:v>2143.7120258139594</c:v>
                </c:pt>
                <c:pt idx="1130">
                  <c:v>2146.3454384709594</c:v>
                </c:pt>
                <c:pt idx="1131">
                  <c:v>2148.9802020839593</c:v>
                </c:pt>
                <c:pt idx="1132">
                  <c:v>2153.5073054919594</c:v>
                </c:pt>
                <c:pt idx="1133">
                  <c:v>2156.1510126399594</c:v>
                </c:pt>
                <c:pt idx="1134">
                  <c:v>2158.0407844679594</c:v>
                </c:pt>
                <c:pt idx="1135">
                  <c:v>2164.1092890369596</c:v>
                </c:pt>
                <c:pt idx="1136">
                  <c:v>2166.3885403279596</c:v>
                </c:pt>
                <c:pt idx="1137">
                  <c:v>2169.8093112949596</c:v>
                </c:pt>
                <c:pt idx="1138">
                  <c:v>2171.7129594159596</c:v>
                </c:pt>
                <c:pt idx="1139">
                  <c:v>2174.3781955909594</c:v>
                </c:pt>
                <c:pt idx="1140">
                  <c:v>2179.7099841599593</c:v>
                </c:pt>
                <c:pt idx="1141">
                  <c:v>2183.5211912919594</c:v>
                </c:pt>
                <c:pt idx="1142">
                  <c:v>2185.8105420369593</c:v>
                </c:pt>
                <c:pt idx="1143">
                  <c:v>2189.6273286819592</c:v>
                </c:pt>
                <c:pt idx="1144">
                  <c:v>2204.5331865119592</c:v>
                </c:pt>
                <c:pt idx="1145">
                  <c:v>2206.4476418459594</c:v>
                </c:pt>
                <c:pt idx="1146">
                  <c:v>2209.8969631669593</c:v>
                </c:pt>
                <c:pt idx="1147">
                  <c:v>2214.1128452439593</c:v>
                </c:pt>
                <c:pt idx="1148">
                  <c:v>2216.4135744739592</c:v>
                </c:pt>
                <c:pt idx="1149">
                  <c:v>2232.1363863739593</c:v>
                </c:pt>
                <c:pt idx="1150">
                  <c:v>2235.2090205449595</c:v>
                </c:pt>
                <c:pt idx="1151">
                  <c:v>2239.4394312309596</c:v>
                </c:pt>
                <c:pt idx="1152">
                  <c:v>2241.7478712429597</c:v>
                </c:pt>
                <c:pt idx="1153">
                  <c:v>2244.4427672649599</c:v>
                </c:pt>
                <c:pt idx="1154">
                  <c:v>2246.3682625699598</c:v>
                </c:pt>
                <c:pt idx="1155">
                  <c:v>2248.6848363999597</c:v>
                </c:pt>
                <c:pt idx="1156">
                  <c:v>2250.6155352569599</c:v>
                </c:pt>
                <c:pt idx="1157">
                  <c:v>2252.5500082419599</c:v>
                </c:pt>
                <c:pt idx="1158">
                  <c:v>2256.0355963509601</c:v>
                </c:pt>
                <c:pt idx="1159">
                  <c:v>2258.7544958369599</c:v>
                </c:pt>
                <c:pt idx="1160">
                  <c:v>2261.0851715379599</c:v>
                </c:pt>
                <c:pt idx="1161">
                  <c:v>2263.03169058296</c:v>
                </c:pt>
                <c:pt idx="1162">
                  <c:v>2264.9783443719598</c:v>
                </c:pt>
                <c:pt idx="1163">
                  <c:v>2267.3144421089596</c:v>
                </c:pt>
                <c:pt idx="1164">
                  <c:v>2273.1623561309598</c:v>
                </c:pt>
                <c:pt idx="1165">
                  <c:v>2275.5038811419599</c:v>
                </c:pt>
                <c:pt idx="1166">
                  <c:v>2285.6526182719599</c:v>
                </c:pt>
                <c:pt idx="1167">
                  <c:v>2288.7772999449599</c:v>
                </c:pt>
                <c:pt idx="1168">
                  <c:v>2291.51333789096</c:v>
                </c:pt>
                <c:pt idx="1169">
                  <c:v>2297.3807931399601</c:v>
                </c:pt>
                <c:pt idx="1170">
                  <c:v>2308.7319412799602</c:v>
                </c:pt>
                <c:pt idx="1171">
                  <c:v>2311.8659340269601</c:v>
                </c:pt>
                <c:pt idx="1172">
                  <c:v>2319.3105756969599</c:v>
                </c:pt>
                <c:pt idx="1173">
                  <c:v>2333.0292702269599</c:v>
                </c:pt>
                <c:pt idx="1174">
                  <c:v>2363.25263033696</c:v>
                </c:pt>
                <c:pt idx="1175">
                  <c:v>2365.6085708189598</c:v>
                </c:pt>
                <c:pt idx="1176">
                  <c:v>2367.57211349196</c:v>
                </c:pt>
                <c:pt idx="1177">
                  <c:v>2382.89618384196</c:v>
                </c:pt>
                <c:pt idx="1178">
                  <c:v>2389.19181161596</c:v>
                </c:pt>
                <c:pt idx="1179">
                  <c:v>2391.55933159796</c:v>
                </c:pt>
                <c:pt idx="1180">
                  <c:v>2393.5333164069598</c:v>
                </c:pt>
                <c:pt idx="1181">
                  <c:v>2396.6930778479596</c:v>
                </c:pt>
                <c:pt idx="1182">
                  <c:v>2400.2538001579596</c:v>
                </c:pt>
                <c:pt idx="1183">
                  <c:v>2402.6353205289597</c:v>
                </c:pt>
                <c:pt idx="1184">
                  <c:v>2414.5470794889598</c:v>
                </c:pt>
                <c:pt idx="1185">
                  <c:v>2418.9252245609596</c:v>
                </c:pt>
                <c:pt idx="1186">
                  <c:v>2424.1047090019597</c:v>
                </c:pt>
                <c:pt idx="1187">
                  <c:v>2426.8962819119597</c:v>
                </c:pt>
                <c:pt idx="1188">
                  <c:v>2437.2821080719596</c:v>
                </c:pt>
                <c:pt idx="1189">
                  <c:v>2442.4761676729595</c:v>
                </c:pt>
                <c:pt idx="1190">
                  <c:v>2455.2717327829596</c:v>
                </c:pt>
                <c:pt idx="1191">
                  <c:v>2457.2737053149594</c:v>
                </c:pt>
                <c:pt idx="1192">
                  <c:v>2462.0869467319594</c:v>
                </c:pt>
                <c:pt idx="1193">
                  <c:v>2464.8974993769593</c:v>
                </c:pt>
                <c:pt idx="1194">
                  <c:v>2467.7103912649595</c:v>
                </c:pt>
                <c:pt idx="1195">
                  <c:v>2470.1217443699597</c:v>
                </c:pt>
                <c:pt idx="1196">
                  <c:v>2472.9373599179598</c:v>
                </c:pt>
                <c:pt idx="1197">
                  <c:v>2475.7553644429599</c:v>
                </c:pt>
                <c:pt idx="1198">
                  <c:v>2477.7698052529599</c:v>
                </c:pt>
                <c:pt idx="1199">
                  <c:v>2479.78654946096</c:v>
                </c:pt>
                <c:pt idx="1200">
                  <c:v>2483.0216180799598</c:v>
                </c:pt>
                <c:pt idx="1201">
                  <c:v>2485.04418845496</c:v>
                </c:pt>
                <c:pt idx="1202">
                  <c:v>2488.68806223296</c:v>
                </c:pt>
                <c:pt idx="1203">
                  <c:v>2495.5729512359599</c:v>
                </c:pt>
                <c:pt idx="1204">
                  <c:v>2498.0037910399597</c:v>
                </c:pt>
                <c:pt idx="1205">
                  <c:v>2500.4349060369595</c:v>
                </c:pt>
                <c:pt idx="1206">
                  <c:v>2505.3008943659597</c:v>
                </c:pt>
                <c:pt idx="1207">
                  <c:v>2507.3287168279599</c:v>
                </c:pt>
                <c:pt idx="1208">
                  <c:v>2509.3640137819598</c:v>
                </c:pt>
                <c:pt idx="1209">
                  <c:v>2517.1002535769599</c:v>
                </c:pt>
                <c:pt idx="1210">
                  <c:v>2519.5509559319598</c:v>
                </c:pt>
                <c:pt idx="1211">
                  <c:v>2524.4571876979599</c:v>
                </c:pt>
                <c:pt idx="1212">
                  <c:v>2526.91226885996</c:v>
                </c:pt>
                <c:pt idx="1213">
                  <c:v>2530.5972841149601</c:v>
                </c:pt>
                <c:pt idx="1214">
                  <c:v>2535.92431282896</c:v>
                </c:pt>
                <c:pt idx="1215">
                  <c:v>2540.8430804009599</c:v>
                </c:pt>
                <c:pt idx="1216">
                  <c:v>2553.1454711809602</c:v>
                </c:pt>
                <c:pt idx="1217">
                  <c:v>2556.8373197419601</c:v>
                </c:pt>
                <c:pt idx="1218">
                  <c:v>2564.63646091896</c:v>
                </c:pt>
                <c:pt idx="1219">
                  <c:v>2566.69033824596</c:v>
                </c:pt>
                <c:pt idx="1220">
                  <c:v>2567.5141523729599</c:v>
                </c:pt>
                <c:pt idx="1221">
                  <c:v>2569.9885082349597</c:v>
                </c:pt>
                <c:pt idx="1222">
                  <c:v>2575.3530809399595</c:v>
                </c:pt>
                <c:pt idx="1223">
                  <c:v>2577.4170277589596</c:v>
                </c:pt>
                <c:pt idx="1224">
                  <c:v>2582.3805099999595</c:v>
                </c:pt>
                <c:pt idx="1225">
                  <c:v>2585.6957785969594</c:v>
                </c:pt>
                <c:pt idx="1226">
                  <c:v>2587.7709053009594</c:v>
                </c:pt>
                <c:pt idx="1227">
                  <c:v>2590.2613008849594</c:v>
                </c:pt>
                <c:pt idx="1228">
                  <c:v>2594.8290959279593</c:v>
                </c:pt>
                <c:pt idx="1229">
                  <c:v>2597.7361382729591</c:v>
                </c:pt>
                <c:pt idx="1230">
                  <c:v>2601.0627621639592</c:v>
                </c:pt>
                <c:pt idx="1231">
                  <c:v>2604.3910968609594</c:v>
                </c:pt>
                <c:pt idx="1232">
                  <c:v>2606.4715109989593</c:v>
                </c:pt>
                <c:pt idx="1233">
                  <c:v>2608.9681702999592</c:v>
                </c:pt>
                <c:pt idx="1234">
                  <c:v>2611.4678183679594</c:v>
                </c:pt>
                <c:pt idx="1235">
                  <c:v>2618.5536479669595</c:v>
                </c:pt>
                <c:pt idx="1236">
                  <c:v>2621.0555246019594</c:v>
                </c:pt>
                <c:pt idx="1237">
                  <c:v>2626.8996674789596</c:v>
                </c:pt>
                <c:pt idx="1238">
                  <c:v>2639.4278874389597</c:v>
                </c:pt>
                <c:pt idx="1239">
                  <c:v>2642.7696083729597</c:v>
                </c:pt>
                <c:pt idx="1240">
                  <c:v>2646.1193480709599</c:v>
                </c:pt>
                <c:pt idx="1241">
                  <c:v>2648.63491165696</c:v>
                </c:pt>
                <c:pt idx="1242">
                  <c:v>2651.5700683179598</c:v>
                </c:pt>
                <c:pt idx="1243">
                  <c:v>2656.18730301496</c:v>
                </c:pt>
                <c:pt idx="1244">
                  <c:v>2658.7060602879601</c:v>
                </c:pt>
                <c:pt idx="1245">
                  <c:v>2661.2261461019602</c:v>
                </c:pt>
                <c:pt idx="1246">
                  <c:v>2663.7519978309601</c:v>
                </c:pt>
                <c:pt idx="1247">
                  <c:v>2665.8606675309602</c:v>
                </c:pt>
                <c:pt idx="1248">
                  <c:v>2667.9699113809602</c:v>
                </c:pt>
                <c:pt idx="1249">
                  <c:v>2671.7715086829603</c:v>
                </c:pt>
                <c:pt idx="1250">
                  <c:v>2676.4283337929601</c:v>
                </c:pt>
                <c:pt idx="1251">
                  <c:v>2681.0912101009599</c:v>
                </c:pt>
                <c:pt idx="1252">
                  <c:v>2693.4029858809599</c:v>
                </c:pt>
                <c:pt idx="1253">
                  <c:v>2695.5280364129599</c:v>
                </c:pt>
                <c:pt idx="1254">
                  <c:v>2698.5032822469598</c:v>
                </c:pt>
                <c:pt idx="1255">
                  <c:v>2701.0540636029596</c:v>
                </c:pt>
                <c:pt idx="1256">
                  <c:v>2703.6073530289596</c:v>
                </c:pt>
                <c:pt idx="1257">
                  <c:v>2707.8749045659597</c:v>
                </c:pt>
                <c:pt idx="1258">
                  <c:v>2710.4355838199599</c:v>
                </c:pt>
                <c:pt idx="1259">
                  <c:v>2712.9983003909597</c:v>
                </c:pt>
                <c:pt idx="1260">
                  <c:v>2723.6762983409599</c:v>
                </c:pt>
                <c:pt idx="1261">
                  <c:v>2730.9382468029598</c:v>
                </c:pt>
                <c:pt idx="1262">
                  <c:v>2733.07522284896</c:v>
                </c:pt>
                <c:pt idx="1263">
                  <c:v>2736.0681801979599</c:v>
                </c:pt>
                <c:pt idx="1264">
                  <c:v>2740.7875298799599</c:v>
                </c:pt>
                <c:pt idx="1265">
                  <c:v>2749.36970517796</c:v>
                </c:pt>
                <c:pt idx="1266">
                  <c:v>2752.80580710096</c:v>
                </c:pt>
                <c:pt idx="1267">
                  <c:v>2756.6781886399599</c:v>
                </c:pt>
                <c:pt idx="1268">
                  <c:v>2765.3066590879598</c:v>
                </c:pt>
                <c:pt idx="1269">
                  <c:v>2768.3273096749599</c:v>
                </c:pt>
                <c:pt idx="1270">
                  <c:v>2770.48706162496</c:v>
                </c:pt>
                <c:pt idx="1271">
                  <c:v>2773.5107489090592</c:v>
                </c:pt>
                <c:pt idx="1272">
                  <c:v>2775.6718820330593</c:v>
                </c:pt>
                <c:pt idx="1273">
                  <c:v>2778.2684192640595</c:v>
                </c:pt>
                <c:pt idx="1274">
                  <c:v>2781.2980517790593</c:v>
                </c:pt>
                <c:pt idx="1275">
                  <c:v>2801.2211457990593</c:v>
                </c:pt>
                <c:pt idx="1276">
                  <c:v>2804.2623354290595</c:v>
                </c:pt>
                <c:pt idx="1277">
                  <c:v>2807.3100820430595</c:v>
                </c:pt>
                <c:pt idx="1278">
                  <c:v>2825.1799660030597</c:v>
                </c:pt>
                <c:pt idx="1279">
                  <c:v>2836.9482866830599</c:v>
                </c:pt>
                <c:pt idx="1280">
                  <c:v>2839.1310980590597</c:v>
                </c:pt>
                <c:pt idx="1281">
                  <c:v>2842.6349091740599</c:v>
                </c:pt>
                <c:pt idx="1282">
                  <c:v>2851.4076050510598</c:v>
                </c:pt>
                <c:pt idx="1283">
                  <c:v>2854.9173475480598</c:v>
                </c:pt>
                <c:pt idx="1284">
                  <c:v>2858.4290658020595</c:v>
                </c:pt>
                <c:pt idx="1285">
                  <c:v>2872.9435469920595</c:v>
                </c:pt>
                <c:pt idx="1286">
                  <c:v>2885.2761488120595</c:v>
                </c:pt>
                <c:pt idx="1287">
                  <c:v>2887.9196893370595</c:v>
                </c:pt>
                <c:pt idx="1288">
                  <c:v>2892.7702590730596</c:v>
                </c:pt>
                <c:pt idx="1289">
                  <c:v>2896.7458831900594</c:v>
                </c:pt>
                <c:pt idx="1290">
                  <c:v>2899.3963916820594</c:v>
                </c:pt>
                <c:pt idx="1291">
                  <c:v>2902.0479841950596</c:v>
                </c:pt>
                <c:pt idx="1292">
                  <c:v>2904.2582740370594</c:v>
                </c:pt>
                <c:pt idx="1293">
                  <c:v>2907.8008273480596</c:v>
                </c:pt>
                <c:pt idx="1294">
                  <c:v>2910.4673930230597</c:v>
                </c:pt>
                <c:pt idx="1295">
                  <c:v>2912.6901103080595</c:v>
                </c:pt>
                <c:pt idx="1296">
                  <c:v>2914.9137142110594</c:v>
                </c:pt>
                <c:pt idx="1297">
                  <c:v>2925.1466358310595</c:v>
                </c:pt>
                <c:pt idx="1298">
                  <c:v>2927.8174287840593</c:v>
                </c:pt>
                <c:pt idx="1299">
                  <c:v>2934.9406025080593</c:v>
                </c:pt>
                <c:pt idx="1300">
                  <c:v>2937.1666381830591</c:v>
                </c:pt>
                <c:pt idx="1301">
                  <c:v>2940.2897676710591</c:v>
                </c:pt>
                <c:pt idx="1302">
                  <c:v>2946.5427721940591</c:v>
                </c:pt>
                <c:pt idx="1303">
                  <c:v>2949.6753619430592</c:v>
                </c:pt>
                <c:pt idx="1304">
                  <c:v>2953.7103887900594</c:v>
                </c:pt>
                <c:pt idx="1305">
                  <c:v>2956.4046123270596</c:v>
                </c:pt>
                <c:pt idx="1306">
                  <c:v>2967.6323765470597</c:v>
                </c:pt>
                <c:pt idx="1307">
                  <c:v>2975.7188450150597</c:v>
                </c:pt>
                <c:pt idx="1308">
                  <c:v>2977.9651557960597</c:v>
                </c:pt>
                <c:pt idx="1309">
                  <c:v>2983.8115651010598</c:v>
                </c:pt>
                <c:pt idx="1310">
                  <c:v>2986.5125248330596</c:v>
                </c:pt>
                <c:pt idx="1311">
                  <c:v>3004.5214232330595</c:v>
                </c:pt>
                <c:pt idx="1312">
                  <c:v>3006.7793490140593</c:v>
                </c:pt>
                <c:pt idx="1313">
                  <c:v>3010.8469676760592</c:v>
                </c:pt>
                <c:pt idx="1314">
                  <c:v>3013.1101923410592</c:v>
                </c:pt>
                <c:pt idx="1315">
                  <c:v>3015.8332247160592</c:v>
                </c:pt>
                <c:pt idx="1316">
                  <c:v>3019.0148170810594</c:v>
                </c:pt>
                <c:pt idx="1317">
                  <c:v>3030.3828139410593</c:v>
                </c:pt>
                <c:pt idx="1318">
                  <c:v>3035.8411226570593</c:v>
                </c:pt>
                <c:pt idx="1319">
                  <c:v>3038.1154713230594</c:v>
                </c:pt>
                <c:pt idx="1320">
                  <c:v>3040.3905392080596</c:v>
                </c:pt>
                <c:pt idx="1321">
                  <c:v>3043.1236036460596</c:v>
                </c:pt>
                <c:pt idx="1322">
                  <c:v>3045.8585183210594</c:v>
                </c:pt>
                <c:pt idx="1323">
                  <c:v>3048.1420945280593</c:v>
                </c:pt>
                <c:pt idx="1324">
                  <c:v>3050.8833385660591</c:v>
                </c:pt>
                <c:pt idx="1325">
                  <c:v>3054.089111460059</c:v>
                </c:pt>
                <c:pt idx="1326">
                  <c:v>3056.3793895200592</c:v>
                </c:pt>
                <c:pt idx="1327">
                  <c:v>3061.8841100680593</c:v>
                </c:pt>
                <c:pt idx="1328">
                  <c:v>3076.577624868059</c:v>
                </c:pt>
                <c:pt idx="1329">
                  <c:v>3082.0879221040591</c:v>
                </c:pt>
                <c:pt idx="1330">
                  <c:v>3084.8493180200589</c:v>
                </c:pt>
                <c:pt idx="1331">
                  <c:v>3112.0055244200589</c:v>
                </c:pt>
                <c:pt idx="1332">
                  <c:v>3115.2297035020588</c:v>
                </c:pt>
                <c:pt idx="1333">
                  <c:v>3117.5336532880588</c:v>
                </c:pt>
                <c:pt idx="1334">
                  <c:v>3139.6566256380588</c:v>
                </c:pt>
                <c:pt idx="1335">
                  <c:v>3143.345002184059</c:v>
                </c:pt>
                <c:pt idx="1336">
                  <c:v>3147.0402908480592</c:v>
                </c:pt>
                <c:pt idx="1337">
                  <c:v>3153.5074995860591</c:v>
                </c:pt>
                <c:pt idx="1338">
                  <c:v>3158.135003772059</c:v>
                </c:pt>
                <c:pt idx="1339">
                  <c:v>3160.4505226450592</c:v>
                </c:pt>
                <c:pt idx="1340">
                  <c:v>3164.1558325940591</c:v>
                </c:pt>
                <c:pt idx="1341">
                  <c:v>3172.9568675360592</c:v>
                </c:pt>
                <c:pt idx="1342">
                  <c:v>3175.7376734640593</c:v>
                </c:pt>
                <c:pt idx="1343">
                  <c:v>3178.0566938330594</c:v>
                </c:pt>
                <c:pt idx="1344">
                  <c:v>3183.6289018560592</c:v>
                </c:pt>
                <c:pt idx="1345">
                  <c:v>3185.9544536180592</c:v>
                </c:pt>
                <c:pt idx="1346">
                  <c:v>3188.282587582059</c:v>
                </c:pt>
                <c:pt idx="1347">
                  <c:v>3194.3585635440591</c:v>
                </c:pt>
                <c:pt idx="1348">
                  <c:v>3197.640594613059</c:v>
                </c:pt>
                <c:pt idx="1349">
                  <c:v>3227.6828311130589</c:v>
                </c:pt>
                <c:pt idx="1350">
                  <c:v>3231.9086554380588</c:v>
                </c:pt>
                <c:pt idx="1351">
                  <c:v>3236.6130158160586</c:v>
                </c:pt>
                <c:pt idx="1352">
                  <c:v>3238.9669249000585</c:v>
                </c:pt>
                <c:pt idx="1353">
                  <c:v>3242.2645713980587</c:v>
                </c:pt>
                <c:pt idx="1354">
                  <c:v>3282.9084970380586</c:v>
                </c:pt>
                <c:pt idx="1355">
                  <c:v>3307.0137776480587</c:v>
                </c:pt>
                <c:pt idx="1356">
                  <c:v>3310.3285264490587</c:v>
                </c:pt>
                <c:pt idx="1357">
                  <c:v>3314.6077035350586</c:v>
                </c:pt>
                <c:pt idx="1358">
                  <c:v>3326.9802346750585</c:v>
                </c:pt>
                <c:pt idx="1359">
                  <c:v>3330.3199116830583</c:v>
                </c:pt>
                <c:pt idx="1360">
                  <c:v>3360.8565955730583</c:v>
                </c:pt>
                <c:pt idx="1361">
                  <c:v>3363.7199422060585</c:v>
                </c:pt>
                <c:pt idx="1362">
                  <c:v>3381.3961947560583</c:v>
                </c:pt>
                <c:pt idx="1363">
                  <c:v>3393.3419262660582</c:v>
                </c:pt>
                <c:pt idx="1364">
                  <c:v>3395.7314944970581</c:v>
                </c:pt>
                <c:pt idx="1365">
                  <c:v>3398.1233870100582</c:v>
                </c:pt>
                <c:pt idx="1366">
                  <c:v>3404.3429083230581</c:v>
                </c:pt>
                <c:pt idx="1367">
                  <c:v>3410.0882792910579</c:v>
                </c:pt>
                <c:pt idx="1368">
                  <c:v>3412.9620609860581</c:v>
                </c:pt>
                <c:pt idx="1369">
                  <c:v>3417.751942956058</c:v>
                </c:pt>
                <c:pt idx="1370">
                  <c:v>3422.0631542560582</c:v>
                </c:pt>
                <c:pt idx="1371">
                  <c:v>3426.8548001820582</c:v>
                </c:pt>
                <c:pt idx="1372">
                  <c:v>3430.6898390260581</c:v>
                </c:pt>
                <c:pt idx="1373">
                  <c:v>3433.0892916060579</c:v>
                </c:pt>
                <c:pt idx="1374">
                  <c:v>3436.9323321960578</c:v>
                </c:pt>
                <c:pt idx="1375">
                  <c:v>3443.1772808180576</c:v>
                </c:pt>
                <c:pt idx="1376">
                  <c:v>3460.9609261080577</c:v>
                </c:pt>
                <c:pt idx="1377">
                  <c:v>3463.3651604280576</c:v>
                </c:pt>
                <c:pt idx="1378">
                  <c:v>3503.7571841180575</c:v>
                </c:pt>
                <c:pt idx="1379">
                  <c:v>3507.1244950800574</c:v>
                </c:pt>
                <c:pt idx="1380">
                  <c:v>3510.0114656260575</c:v>
                </c:pt>
                <c:pt idx="1381">
                  <c:v>3515.7865637610576</c:v>
                </c:pt>
                <c:pt idx="1382">
                  <c:v>3518.1973182110573</c:v>
                </c:pt>
                <c:pt idx="1383">
                  <c:v>3523.5041276860575</c:v>
                </c:pt>
                <c:pt idx="1384">
                  <c:v>3527.8468484240575</c:v>
                </c:pt>
                <c:pt idx="1385">
                  <c:v>3530.7462298050573</c:v>
                </c:pt>
                <c:pt idx="1386">
                  <c:v>3534.1316983390575</c:v>
                </c:pt>
                <c:pt idx="1387">
                  <c:v>3537.5198068480577</c:v>
                </c:pt>
                <c:pt idx="1388">
                  <c:v>3539.9410763780575</c:v>
                </c:pt>
                <c:pt idx="1389">
                  <c:v>3542.8486618470574</c:v>
                </c:pt>
                <c:pt idx="1390">
                  <c:v>3546.2428099100575</c:v>
                </c:pt>
                <c:pt idx="1391">
                  <c:v>3549.6396650800575</c:v>
                </c:pt>
                <c:pt idx="1392">
                  <c:v>3554.0109397900574</c:v>
                </c:pt>
                <c:pt idx="1393">
                  <c:v>3556.9255538750572</c:v>
                </c:pt>
                <c:pt idx="1394">
                  <c:v>3561.2992737490572</c:v>
                </c:pt>
                <c:pt idx="1395">
                  <c:v>3565.6735701260573</c:v>
                </c:pt>
                <c:pt idx="1396">
                  <c:v>3588.5196694260571</c:v>
                </c:pt>
                <c:pt idx="1397">
                  <c:v>3591.4369448750572</c:v>
                </c:pt>
                <c:pt idx="1398">
                  <c:v>3594.3543012520572</c:v>
                </c:pt>
                <c:pt idx="1399">
                  <c:v>3601.647749348057</c:v>
                </c:pt>
                <c:pt idx="1400">
                  <c:v>3609.9312753840568</c:v>
                </c:pt>
                <c:pt idx="1401">
                  <c:v>3615.7789908050568</c:v>
                </c:pt>
                <c:pt idx="1402">
                  <c:v>3620.1803350290566</c:v>
                </c:pt>
                <c:pt idx="1403">
                  <c:v>3625.0777426430564</c:v>
                </c:pt>
                <c:pt idx="1404">
                  <c:v>3629.4876851060562</c:v>
                </c:pt>
                <c:pt idx="1405">
                  <c:v>3633.9017842980561</c:v>
                </c:pt>
                <c:pt idx="1406">
                  <c:v>3643.7185159230562</c:v>
                </c:pt>
                <c:pt idx="1407">
                  <c:v>3646.1740305680564</c:v>
                </c:pt>
                <c:pt idx="1408">
                  <c:v>3650.1209187090562</c:v>
                </c:pt>
                <c:pt idx="1409">
                  <c:v>3655.0553927030564</c:v>
                </c:pt>
                <c:pt idx="1410">
                  <c:v>3657.5259884020566</c:v>
                </c:pt>
                <c:pt idx="1411">
                  <c:v>3670.8696693020565</c:v>
                </c:pt>
                <c:pt idx="1412">
                  <c:v>3673.3441703820567</c:v>
                </c:pt>
                <c:pt idx="1413">
                  <c:v>3682.2625550730568</c:v>
                </c:pt>
                <c:pt idx="1414">
                  <c:v>3692.6688352030569</c:v>
                </c:pt>
                <c:pt idx="1415">
                  <c:v>3695.6439803630569</c:v>
                </c:pt>
                <c:pt idx="1416">
                  <c:v>3701.1037342540571</c:v>
                </c:pt>
                <c:pt idx="1417">
                  <c:v>3706.0878085700569</c:v>
                </c:pt>
                <c:pt idx="1418">
                  <c:v>3710.585428917057</c:v>
                </c:pt>
                <c:pt idx="1419">
                  <c:v>3713.5859345840572</c:v>
                </c:pt>
                <c:pt idx="1420">
                  <c:v>3717.5903004280572</c:v>
                </c:pt>
                <c:pt idx="1421">
                  <c:v>3719.5933089600571</c:v>
                </c:pt>
                <c:pt idx="1422">
                  <c:v>3730.1124925000572</c:v>
                </c:pt>
                <c:pt idx="1423">
                  <c:v>3733.129222332057</c:v>
                </c:pt>
                <c:pt idx="1424">
                  <c:v>3735.6432906480568</c:v>
                </c:pt>
                <c:pt idx="1425">
                  <c:v>3756.2685301580568</c:v>
                </c:pt>
                <c:pt idx="1426">
                  <c:v>3759.7915819390569</c:v>
                </c:pt>
                <c:pt idx="1427">
                  <c:v>3762.8143966160569</c:v>
                </c:pt>
                <c:pt idx="1428">
                  <c:v>3766.342517072057</c:v>
                </c:pt>
                <c:pt idx="1429">
                  <c:v>3769.3675227510571</c:v>
                </c:pt>
                <c:pt idx="1430">
                  <c:v>3785.5032929510571</c:v>
                </c:pt>
                <c:pt idx="1431">
                  <c:v>3798.6361836010569</c:v>
                </c:pt>
                <c:pt idx="1432">
                  <c:v>3801.1641173740568</c:v>
                </c:pt>
                <c:pt idx="1433">
                  <c:v>3804.2068832190566</c:v>
                </c:pt>
                <c:pt idx="1434">
                  <c:v>3807.2516516330566</c:v>
                </c:pt>
                <c:pt idx="1435">
                  <c:v>3810.2989561730565</c:v>
                </c:pt>
                <c:pt idx="1436">
                  <c:v>3812.8394013570564</c:v>
                </c:pt>
                <c:pt idx="1437">
                  <c:v>3836.2156995770565</c:v>
                </c:pt>
                <c:pt idx="1438">
                  <c:v>3839.7751730980567</c:v>
                </c:pt>
                <c:pt idx="1439">
                  <c:v>3845.3699479020565</c:v>
                </c:pt>
                <c:pt idx="1440">
                  <c:v>3849.9496395610568</c:v>
                </c:pt>
                <c:pt idx="1441">
                  <c:v>3856.5674091020569</c:v>
                </c:pt>
                <c:pt idx="1442">
                  <c:v>3869.296390542057</c:v>
                </c:pt>
                <c:pt idx="1443">
                  <c:v>3887.1258140520572</c:v>
                </c:pt>
                <c:pt idx="1444">
                  <c:v>3890.1872145690572</c:v>
                </c:pt>
                <c:pt idx="1445">
                  <c:v>3892.7402507790571</c:v>
                </c:pt>
                <c:pt idx="1446">
                  <c:v>3895.8075467050571</c:v>
                </c:pt>
                <c:pt idx="1447">
                  <c:v>3898.875876339057</c:v>
                </c:pt>
                <c:pt idx="1448">
                  <c:v>3902.4603008780568</c:v>
                </c:pt>
                <c:pt idx="1449">
                  <c:v>3905.0209277810568</c:v>
                </c:pt>
                <c:pt idx="1450">
                  <c:v>3922.4395560210569</c:v>
                </c:pt>
                <c:pt idx="1451">
                  <c:v>3950.119971161057</c:v>
                </c:pt>
                <c:pt idx="1452">
                  <c:v>3953.7117548180572</c:v>
                </c:pt>
                <c:pt idx="1453">
                  <c:v>3958.3397291770571</c:v>
                </c:pt>
                <c:pt idx="1454">
                  <c:v>3960.9132894160571</c:v>
                </c:pt>
                <c:pt idx="1455">
                  <c:v>3967.6086829410569</c:v>
                </c:pt>
                <c:pt idx="1456">
                  <c:v>4010.4240688610571</c:v>
                </c:pt>
                <c:pt idx="1457">
                  <c:v>4014.038842241057</c:v>
                </c:pt>
                <c:pt idx="1458">
                  <c:v>4017.1372806340569</c:v>
                </c:pt>
                <c:pt idx="1459">
                  <c:v>4019.7262133930567</c:v>
                </c:pt>
                <c:pt idx="1460">
                  <c:v>4021.8000284880568</c:v>
                </c:pt>
                <c:pt idx="1461">
                  <c:v>4024.3985049640569</c:v>
                </c:pt>
                <c:pt idx="1462">
                  <c:v>4027.5206957490568</c:v>
                </c:pt>
                <c:pt idx="1463">
                  <c:v>4035.8795971770569</c:v>
                </c:pt>
                <c:pt idx="1464">
                  <c:v>4044.2479078750571</c:v>
                </c:pt>
                <c:pt idx="1465">
                  <c:v>4047.3865762230571</c:v>
                </c:pt>
                <c:pt idx="1466">
                  <c:v>4050.0092862090569</c:v>
                </c:pt>
                <c:pt idx="1467">
                  <c:v>4052.6327974040569</c:v>
                </c:pt>
                <c:pt idx="1468">
                  <c:v>4074.1458092440571</c:v>
                </c:pt>
                <c:pt idx="1469">
                  <c:v>4082.0187587890573</c:v>
                </c:pt>
                <c:pt idx="1470">
                  <c:v>4085.1690124060574</c:v>
                </c:pt>
                <c:pt idx="1471">
                  <c:v>4088.3200455230576</c:v>
                </c:pt>
                <c:pt idx="1472">
                  <c:v>4091.9999645220578</c:v>
                </c:pt>
                <c:pt idx="1473">
                  <c:v>4095.6806168990579</c:v>
                </c:pt>
                <c:pt idx="1474">
                  <c:v>4100.4150325870578</c:v>
                </c:pt>
                <c:pt idx="1475">
                  <c:v>4106.212069638058</c:v>
                </c:pt>
                <c:pt idx="1476">
                  <c:v>4109.9040931320578</c:v>
                </c:pt>
                <c:pt idx="1477">
                  <c:v>4112.0162678190582</c:v>
                </c:pt>
                <c:pt idx="1478">
                  <c:v>4115.7133270490585</c:v>
                </c:pt>
                <c:pt idx="1479">
                  <c:v>4118.8896289010581</c:v>
                </c:pt>
                <c:pt idx="1480">
                  <c:v>4121.5449593400581</c:v>
                </c:pt>
                <c:pt idx="1481">
                  <c:v>4138.5422189500578</c:v>
                </c:pt>
                <c:pt idx="1482">
                  <c:v>4141.1995536410577</c:v>
                </c:pt>
                <c:pt idx="1483">
                  <c:v>4153.9678909710574</c:v>
                </c:pt>
                <c:pt idx="1484">
                  <c:v>4158.2284406460576</c:v>
                </c:pt>
                <c:pt idx="1485">
                  <c:v>4161.4266977120578</c:v>
                </c:pt>
                <c:pt idx="1486">
                  <c:v>4166.763040864058</c:v>
                </c:pt>
                <c:pt idx="1487">
                  <c:v>4169.9682743830581</c:v>
                </c:pt>
                <c:pt idx="1488">
                  <c:v>4188.1346718530585</c:v>
                </c:pt>
                <c:pt idx="1489">
                  <c:v>4190.8082281330589</c:v>
                </c:pt>
                <c:pt idx="1490">
                  <c:v>4214.8780469330586</c:v>
                </c:pt>
                <c:pt idx="1491">
                  <c:v>4218.0932882150582</c:v>
                </c:pt>
                <c:pt idx="1492">
                  <c:v>4220.7772871630586</c:v>
                </c:pt>
                <c:pt idx="1493">
                  <c:v>4242.800405053059</c:v>
                </c:pt>
                <c:pt idx="1494">
                  <c:v>4246.0288767850589</c:v>
                </c:pt>
                <c:pt idx="1495">
                  <c:v>4253.5704670290588</c:v>
                </c:pt>
                <c:pt idx="1496">
                  <c:v>4258.435199572059</c:v>
                </c:pt>
                <c:pt idx="1497">
                  <c:v>4263.8449706660585</c:v>
                </c:pt>
                <c:pt idx="1498">
                  <c:v>4269.2630568280583</c:v>
                </c:pt>
                <c:pt idx="1499">
                  <c:v>4271.9754814500584</c:v>
                </c:pt>
                <c:pt idx="1500">
                  <c:v>4276.3199158400585</c:v>
                </c:pt>
                <c:pt idx="1501">
                  <c:v>4282.8776079590589</c:v>
                </c:pt>
                <c:pt idx="1502">
                  <c:v>4288.3589627390593</c:v>
                </c:pt>
                <c:pt idx="1503">
                  <c:v>4309.8686105590596</c:v>
                </c:pt>
                <c:pt idx="1504">
                  <c:v>4312.6264493730596</c:v>
                </c:pt>
                <c:pt idx="1505">
                  <c:v>4315.9375917110592</c:v>
                </c:pt>
                <c:pt idx="1506">
                  <c:v>4321.4613143050592</c:v>
                </c:pt>
                <c:pt idx="1507">
                  <c:v>4325.3312071750588</c:v>
                </c:pt>
                <c:pt idx="1508">
                  <c:v>4351.871937125059</c:v>
                </c:pt>
                <c:pt idx="1509">
                  <c:v>4355.1935698010593</c:v>
                </c:pt>
                <c:pt idx="1510">
                  <c:v>4360.7479703200597</c:v>
                </c:pt>
                <c:pt idx="1511">
                  <c:v>4363.5317843700595</c:v>
                </c:pt>
                <c:pt idx="1512">
                  <c:v>4375.2278560700597</c:v>
                </c:pt>
                <c:pt idx="1513">
                  <c:v>4385.2559065800597</c:v>
                </c:pt>
                <c:pt idx="1514">
                  <c:v>4394.1708989840599</c:v>
                </c:pt>
                <c:pt idx="1515">
                  <c:v>4396.9580448650595</c:v>
                </c:pt>
                <c:pt idx="1516">
                  <c:v>4401.4218195720596</c:v>
                </c:pt>
                <c:pt idx="1517">
                  <c:v>4411.47121771206</c:v>
                </c:pt>
                <c:pt idx="1518">
                  <c:v>4414.8223088040604</c:v>
                </c:pt>
                <c:pt idx="1519">
                  <c:v>4418.1793599510602</c:v>
                </c:pt>
                <c:pt idx="1520">
                  <c:v>4437.2107822410599</c:v>
                </c:pt>
                <c:pt idx="1521">
                  <c:v>4441.6951381590598</c:v>
                </c:pt>
                <c:pt idx="1522">
                  <c:v>4444.5026477070596</c:v>
                </c:pt>
                <c:pt idx="1523">
                  <c:v>4453.4980270640599</c:v>
                </c:pt>
                <c:pt idx="1524">
                  <c:v>4456.3106593160601</c:v>
                </c:pt>
                <c:pt idx="1525">
                  <c:v>4469.8406664760605</c:v>
                </c:pt>
                <c:pt idx="1526">
                  <c:v>4487.3253869160608</c:v>
                </c:pt>
                <c:pt idx="1527">
                  <c:v>4490.1517350170607</c:v>
                </c:pt>
                <c:pt idx="1528">
                  <c:v>4494.700658955061</c:v>
                </c:pt>
                <c:pt idx="1529">
                  <c:v>4517.499173225061</c:v>
                </c:pt>
                <c:pt idx="1530">
                  <c:v>4523.2040294760609</c:v>
                </c:pt>
                <c:pt idx="1531">
                  <c:v>4528.9259168330609</c:v>
                </c:pt>
                <c:pt idx="1532">
                  <c:v>4532.9332779240613</c:v>
                </c:pt>
                <c:pt idx="1533">
                  <c:v>4539.8101132670608</c:v>
                </c:pt>
                <c:pt idx="1534">
                  <c:v>4542.6799448850606</c:v>
                </c:pt>
                <c:pt idx="1535">
                  <c:v>4545.5532358910605</c:v>
                </c:pt>
                <c:pt idx="1536">
                  <c:v>4549.0067621560602</c:v>
                </c:pt>
                <c:pt idx="1537">
                  <c:v>4553.6116714070604</c:v>
                </c:pt>
                <c:pt idx="1538">
                  <c:v>4557.6433077820602</c:v>
                </c:pt>
                <c:pt idx="1539">
                  <c:v>4562.2537035150599</c:v>
                </c:pt>
                <c:pt idx="1540">
                  <c:v>4617.15202060506</c:v>
                </c:pt>
                <c:pt idx="1541">
                  <c:v>4622.35686764806</c:v>
                </c:pt>
                <c:pt idx="1542">
                  <c:v>4629.2977574250599</c:v>
                </c:pt>
                <c:pt idx="1543">
                  <c:v>4632.1898431120599</c:v>
                </c:pt>
                <c:pt idx="1544">
                  <c:v>4635.0859054310595</c:v>
                </c:pt>
                <c:pt idx="1545">
                  <c:v>4639.1693214530596</c:v>
                </c:pt>
                <c:pt idx="1546">
                  <c:v>4650.25291341306</c:v>
                </c:pt>
                <c:pt idx="1547">
                  <c:v>4657.8385387140597</c:v>
                </c:pt>
                <c:pt idx="1548">
                  <c:v>4661.3405959470601</c:v>
                </c:pt>
                <c:pt idx="1549">
                  <c:v>4681.7769557170604</c:v>
                </c:pt>
                <c:pt idx="1550">
                  <c:v>4685.8661108320603</c:v>
                </c:pt>
                <c:pt idx="1551">
                  <c:v>4696.3948557020603</c:v>
                </c:pt>
                <c:pt idx="1552">
                  <c:v>4699.91595336706</c:v>
                </c:pt>
                <c:pt idx="1553">
                  <c:v>4703.4383817840599</c:v>
                </c:pt>
                <c:pt idx="1554">
                  <c:v>4707.5521533350602</c:v>
                </c:pt>
                <c:pt idx="1555">
                  <c:v>4711.0799995650605</c:v>
                </c:pt>
                <c:pt idx="1556">
                  <c:v>4717.5483745490601</c:v>
                </c:pt>
                <c:pt idx="1557">
                  <c:v>4721.6753559690605</c:v>
                </c:pt>
                <c:pt idx="1558">
                  <c:v>4738.2434288490604</c:v>
                </c:pt>
                <c:pt idx="1559">
                  <c:v>4742.3857125860604</c:v>
                </c:pt>
                <c:pt idx="1560">
                  <c:v>4751.2621399830605</c:v>
                </c:pt>
                <c:pt idx="1561">
                  <c:v>4754.8131159770601</c:v>
                </c:pt>
                <c:pt idx="1562">
                  <c:v>4764.8771700670604</c:v>
                </c:pt>
                <c:pt idx="1563">
                  <c:v>4788.6135924570608</c:v>
                </c:pt>
                <c:pt idx="1564">
                  <c:v>4793.9590876300608</c:v>
                </c:pt>
                <c:pt idx="1565">
                  <c:v>4799.3155117590604</c:v>
                </c:pt>
                <c:pt idx="1566">
                  <c:v>4804.0803918630609</c:v>
                </c:pt>
                <c:pt idx="1567">
                  <c:v>4866.6373989230606</c:v>
                </c:pt>
                <c:pt idx="1568">
                  <c:v>4870.2128363420607</c:v>
                </c:pt>
                <c:pt idx="1569">
                  <c:v>4881.5725149720611</c:v>
                </c:pt>
                <c:pt idx="1570">
                  <c:v>4888.7628550380614</c:v>
                </c:pt>
                <c:pt idx="1571">
                  <c:v>4895.9565416770611</c:v>
                </c:pt>
                <c:pt idx="1572">
                  <c:v>4898.9545739640607</c:v>
                </c:pt>
                <c:pt idx="1573">
                  <c:v>4921.1413232540608</c:v>
                </c:pt>
                <c:pt idx="1574">
                  <c:v>4925.9530116940605</c:v>
                </c:pt>
                <c:pt idx="1575">
                  <c:v>4937.3890632040602</c:v>
                </c:pt>
                <c:pt idx="1576">
                  <c:v>4949.4380425340605</c:v>
                </c:pt>
                <c:pt idx="1577">
                  <c:v>4953.0533192700605</c:v>
                </c:pt>
                <c:pt idx="1578">
                  <c:v>4956.6712643780602</c:v>
                </c:pt>
                <c:pt idx="1579">
                  <c:v>4959.6898011860603</c:v>
                </c:pt>
                <c:pt idx="1580">
                  <c:v>4963.3134750850604</c:v>
                </c:pt>
                <c:pt idx="1581">
                  <c:v>4970.5793842480607</c:v>
                </c:pt>
                <c:pt idx="1582">
                  <c:v>4977.2481663450608</c:v>
                </c:pt>
                <c:pt idx="1583">
                  <c:v>4987.5717468450612</c:v>
                </c:pt>
                <c:pt idx="1584">
                  <c:v>4990.6085884170616</c:v>
                </c:pt>
                <c:pt idx="1585">
                  <c:v>4995.4677565160619</c:v>
                </c:pt>
                <c:pt idx="1586">
                  <c:v>5042.3260345960616</c:v>
                </c:pt>
                <c:pt idx="1587">
                  <c:v>5052.0634323770619</c:v>
                </c:pt>
                <c:pt idx="1588">
                  <c:v>5056.3252033220615</c:v>
                </c:pt>
                <c:pt idx="1589">
                  <c:v>5059.9783172790612</c:v>
                </c:pt>
                <c:pt idx="1590">
                  <c:v>5063.6353442960608</c:v>
                </c:pt>
                <c:pt idx="1591">
                  <c:v>5067.293648666061</c:v>
                </c:pt>
                <c:pt idx="1592">
                  <c:v>5074.6200174370606</c:v>
                </c:pt>
                <c:pt idx="1593">
                  <c:v>5078.2935844700605</c:v>
                </c:pt>
                <c:pt idx="1594">
                  <c:v>5086.8670962570604</c:v>
                </c:pt>
                <c:pt idx="1595">
                  <c:v>5134.6852565070603</c:v>
                </c:pt>
                <c:pt idx="1596">
                  <c:v>5138.3642624690601</c:v>
                </c:pt>
                <c:pt idx="1597">
                  <c:v>5145.7316689670597</c:v>
                </c:pt>
                <c:pt idx="1598">
                  <c:v>5187.4862885070597</c:v>
                </c:pt>
                <c:pt idx="1599">
                  <c:v>5234.7710957670597</c:v>
                </c:pt>
                <c:pt idx="1600">
                  <c:v>5243.3843282620601</c:v>
                </c:pt>
                <c:pt idx="1601">
                  <c:v>5247.6994443370604</c:v>
                </c:pt>
                <c:pt idx="1602">
                  <c:v>5250.7855501870608</c:v>
                </c:pt>
                <c:pt idx="1603">
                  <c:v>5255.1085624370608</c:v>
                </c:pt>
                <c:pt idx="1604">
                  <c:v>5263.1566342640608</c:v>
                </c:pt>
                <c:pt idx="1605">
                  <c:v>5266.2593854220604</c:v>
                </c:pt>
                <c:pt idx="1606">
                  <c:v>5272.4723466980604</c:v>
                </c:pt>
                <c:pt idx="1607">
                  <c:v>5283.04335472806</c:v>
                </c:pt>
                <c:pt idx="1608">
                  <c:v>5293.6220127480601</c:v>
                </c:pt>
                <c:pt idx="1609">
                  <c:v>5322.25570169806</c:v>
                </c:pt>
                <c:pt idx="1610">
                  <c:v>5326.6167759420596</c:v>
                </c:pt>
                <c:pt idx="1611">
                  <c:v>5331.6098417690591</c:v>
                </c:pt>
                <c:pt idx="1612">
                  <c:v>5336.6130015330591</c:v>
                </c:pt>
                <c:pt idx="1613">
                  <c:v>5344.1218438850592</c:v>
                </c:pt>
                <c:pt idx="1614">
                  <c:v>5349.7773838720595</c:v>
                </c:pt>
                <c:pt idx="1615">
                  <c:v>5361.0930547020598</c:v>
                </c:pt>
                <c:pt idx="1616">
                  <c:v>5395.0691140920599</c:v>
                </c:pt>
                <c:pt idx="1617">
                  <c:v>5487.6000873620596</c:v>
                </c:pt>
                <c:pt idx="1618">
                  <c:v>5502.1190336320597</c:v>
                </c:pt>
                <c:pt idx="1619">
                  <c:v>5511.5997267440598</c:v>
                </c:pt>
                <c:pt idx="1620">
                  <c:v>5517.9204680360599</c:v>
                </c:pt>
                <c:pt idx="1621">
                  <c:v>5521.0924193870596</c:v>
                </c:pt>
                <c:pt idx="1622">
                  <c:v>5534.4349995870598</c:v>
                </c:pt>
                <c:pt idx="1623">
                  <c:v>5538.2531604300602</c:v>
                </c:pt>
                <c:pt idx="1624">
                  <c:v>5542.07381721206</c:v>
                </c:pt>
                <c:pt idx="1625">
                  <c:v>5580.9291798020604</c:v>
                </c:pt>
                <c:pt idx="1626">
                  <c:v>5585.3911951120608</c:v>
                </c:pt>
                <c:pt idx="1627">
                  <c:v>5592.4120961020608</c:v>
                </c:pt>
                <c:pt idx="1628">
                  <c:v>5595.6148639570611</c:v>
                </c:pt>
                <c:pt idx="1629">
                  <c:v>5599.4583073320609</c:v>
                </c:pt>
                <c:pt idx="1630">
                  <c:v>5602.6645253440611</c:v>
                </c:pt>
                <c:pt idx="1631">
                  <c:v>5605.8835824050611</c:v>
                </c:pt>
                <c:pt idx="1632">
                  <c:v>5609.7541786990614</c:v>
                </c:pt>
                <c:pt idx="1633">
                  <c:v>5625.3508148190613</c:v>
                </c:pt>
                <c:pt idx="1634">
                  <c:v>5640.9610130790616</c:v>
                </c:pt>
                <c:pt idx="1635">
                  <c:v>5645.5168195410615</c:v>
                </c:pt>
                <c:pt idx="1636">
                  <c:v>5650.0749657950619</c:v>
                </c:pt>
                <c:pt idx="1637">
                  <c:v>5659.8438546590614</c:v>
                </c:pt>
                <c:pt idx="1638">
                  <c:v>5667.6618002700616</c:v>
                </c:pt>
                <c:pt idx="1639">
                  <c:v>5672.873925234062</c:v>
                </c:pt>
                <c:pt idx="1640">
                  <c:v>5679.3972862010623</c:v>
                </c:pt>
                <c:pt idx="1641">
                  <c:v>5685.2841605540625</c:v>
                </c:pt>
                <c:pt idx="1642">
                  <c:v>5693.1335822950623</c:v>
                </c:pt>
                <c:pt idx="1643">
                  <c:v>5704.929666975062</c:v>
                </c:pt>
                <c:pt idx="1644">
                  <c:v>5718.0383115950617</c:v>
                </c:pt>
                <c:pt idx="1645">
                  <c:v>5721.9757266370616</c:v>
                </c:pt>
                <c:pt idx="1646">
                  <c:v>5727.2316867950613</c:v>
                </c:pt>
                <c:pt idx="1647">
                  <c:v>5733.1483483480615</c:v>
                </c:pt>
                <c:pt idx="1648">
                  <c:v>5745.6401284380618</c:v>
                </c:pt>
                <c:pt idx="1649">
                  <c:v>5748.9296220440619</c:v>
                </c:pt>
                <c:pt idx="1650">
                  <c:v>5755.5101566300618</c:v>
                </c:pt>
                <c:pt idx="1651">
                  <c:v>5758.805496930062</c:v>
                </c:pt>
                <c:pt idx="1652">
                  <c:v>5763.4211091860616</c:v>
                </c:pt>
                <c:pt idx="1653">
                  <c:v>5778.598742346062</c:v>
                </c:pt>
                <c:pt idx="1654">
                  <c:v>5783.2245792650619</c:v>
                </c:pt>
                <c:pt idx="1655">
                  <c:v>5820.2439833950621</c:v>
                </c:pt>
                <c:pt idx="1656">
                  <c:v>5824.8724001920618</c:v>
                </c:pt>
                <c:pt idx="1657">
                  <c:v>5828.1823563280623</c:v>
                </c:pt>
                <c:pt idx="1658">
                  <c:v>5834.1444773220619</c:v>
                </c:pt>
                <c:pt idx="1659">
                  <c:v>5838.1224392310623</c:v>
                </c:pt>
                <c:pt idx="1660">
                  <c:v>5852.7258870110627</c:v>
                </c:pt>
                <c:pt idx="1661">
                  <c:v>5872.0345524310624</c:v>
                </c:pt>
                <c:pt idx="1662">
                  <c:v>5878.0337653560628</c:v>
                </c:pt>
                <c:pt idx="1663">
                  <c:v>5906.7546705660625</c:v>
                </c:pt>
                <c:pt idx="1664">
                  <c:v>5913.4360130580626</c:v>
                </c:pt>
                <c:pt idx="1665">
                  <c:v>5916.7782495300626</c:v>
                </c:pt>
                <c:pt idx="1666">
                  <c:v>5924.7997506040629</c:v>
                </c:pt>
                <c:pt idx="1667">
                  <c:v>5931.4959720180632</c:v>
                </c:pt>
                <c:pt idx="1668">
                  <c:v>5937.5246251130629</c:v>
                </c:pt>
                <c:pt idx="1669">
                  <c:v>5948.2439695830626</c:v>
                </c:pt>
                <c:pt idx="1670">
                  <c:v>5951.5947055080624</c:v>
                </c:pt>
                <c:pt idx="1671">
                  <c:v>5956.9611389260626</c:v>
                </c:pt>
                <c:pt idx="1672">
                  <c:v>5960.3220410600625</c:v>
                </c:pt>
                <c:pt idx="1673">
                  <c:v>5964.3560051690629</c:v>
                </c:pt>
                <c:pt idx="1674">
                  <c:v>5967.7180536010628</c:v>
                </c:pt>
                <c:pt idx="1675">
                  <c:v>6006.7219889510625</c:v>
                </c:pt>
                <c:pt idx="1676">
                  <c:v>6016.8188818910621</c:v>
                </c:pt>
                <c:pt idx="1677">
                  <c:v>6023.5515855220619</c:v>
                </c:pt>
                <c:pt idx="1678">
                  <c:v>6037.7084287820617</c:v>
                </c:pt>
                <c:pt idx="1679">
                  <c:v>6047.837503652062</c:v>
                </c:pt>
                <c:pt idx="1680">
                  <c:v>6055.9448258720622</c:v>
                </c:pt>
                <c:pt idx="1681">
                  <c:v>6060.0102002230624</c:v>
                </c:pt>
                <c:pt idx="1682">
                  <c:v>6060.6878563490627</c:v>
                </c:pt>
                <c:pt idx="1683">
                  <c:v>6075.6043396690629</c:v>
                </c:pt>
                <c:pt idx="1684">
                  <c:v>6083.7410232300626</c:v>
                </c:pt>
                <c:pt idx="1685">
                  <c:v>6087.8140760180622</c:v>
                </c:pt>
                <c:pt idx="1686">
                  <c:v>6093.9340417710619</c:v>
                </c:pt>
                <c:pt idx="1687">
                  <c:v>6102.1132260140621</c:v>
                </c:pt>
                <c:pt idx="1688">
                  <c:v>6108.9343384030617</c:v>
                </c:pt>
                <c:pt idx="1689">
                  <c:v>6129.4155374330621</c:v>
                </c:pt>
                <c:pt idx="1690">
                  <c:v>6165.6424257230619</c:v>
                </c:pt>
                <c:pt idx="1691">
                  <c:v>6170.4271539920619</c:v>
                </c:pt>
                <c:pt idx="1692">
                  <c:v>6177.9605151660617</c:v>
                </c:pt>
                <c:pt idx="1693">
                  <c:v>6182.7593892460618</c:v>
                </c:pt>
                <c:pt idx="1694">
                  <c:v>6186.8782303420621</c:v>
                </c:pt>
                <c:pt idx="1695">
                  <c:v>6197.1987571520622</c:v>
                </c:pt>
                <c:pt idx="1696">
                  <c:v>6209.5902283220621</c:v>
                </c:pt>
                <c:pt idx="1697">
                  <c:v>6213.7350718570624</c:v>
                </c:pt>
                <c:pt idx="1698">
                  <c:v>6217.8830635980621</c:v>
                </c:pt>
                <c:pt idx="1699">
                  <c:v>6222.0364435600623</c:v>
                </c:pt>
                <c:pt idx="1700">
                  <c:v>6235.8811166200621</c:v>
                </c:pt>
                <c:pt idx="1701">
                  <c:v>6239.346111486062</c:v>
                </c:pt>
                <c:pt idx="1702">
                  <c:v>6253.2090529360621</c:v>
                </c:pt>
                <c:pt idx="1703">
                  <c:v>6257.3683061910624</c:v>
                </c:pt>
                <c:pt idx="1704">
                  <c:v>6262.2254316450626</c:v>
                </c:pt>
                <c:pt idx="1705">
                  <c:v>6266.392950012063</c:v>
                </c:pt>
                <c:pt idx="1706">
                  <c:v>6294.1795753720626</c:v>
                </c:pt>
                <c:pt idx="1707">
                  <c:v>6298.3494378740625</c:v>
                </c:pt>
                <c:pt idx="1708">
                  <c:v>6301.8275080440626</c:v>
                </c:pt>
                <c:pt idx="1709">
                  <c:v>6306.0032302350628</c:v>
                </c:pt>
                <c:pt idx="1710">
                  <c:v>6316.4433788250626</c:v>
                </c:pt>
                <c:pt idx="1711">
                  <c:v>6322.7159224570623</c:v>
                </c:pt>
                <c:pt idx="1712">
                  <c:v>6326.2051256910627</c:v>
                </c:pt>
                <c:pt idx="1713">
                  <c:v>6345.1098850610624</c:v>
                </c:pt>
                <c:pt idx="1714">
                  <c:v>6350.0150380140622</c:v>
                </c:pt>
                <c:pt idx="1715">
                  <c:v>6360.5563790740625</c:v>
                </c:pt>
                <c:pt idx="1716">
                  <c:v>6366.8949574060625</c:v>
                </c:pt>
                <c:pt idx="1717">
                  <c:v>6381.0016172560627</c:v>
                </c:pt>
                <c:pt idx="1718">
                  <c:v>6395.1274386060622</c:v>
                </c:pt>
                <c:pt idx="1719">
                  <c:v>6403.6088322610622</c:v>
                </c:pt>
                <c:pt idx="1720">
                  <c:v>6409.2656266470622</c:v>
                </c:pt>
                <c:pt idx="1721">
                  <c:v>6428.4279716970623</c:v>
                </c:pt>
                <c:pt idx="1722">
                  <c:v>6432.6864551670624</c:v>
                </c:pt>
                <c:pt idx="1723">
                  <c:v>6446.2059831970628</c:v>
                </c:pt>
                <c:pt idx="1724">
                  <c:v>6450.4799449050624</c:v>
                </c:pt>
                <c:pt idx="1725">
                  <c:v>6456.8928855310623</c:v>
                </c:pt>
                <c:pt idx="1726">
                  <c:v>6467.589329061062</c:v>
                </c:pt>
                <c:pt idx="1727">
                  <c:v>6471.8691131600617</c:v>
                </c:pt>
                <c:pt idx="1728">
                  <c:v>6481.8780844700614</c:v>
                </c:pt>
                <c:pt idx="1729">
                  <c:v>6497.6245269200617</c:v>
                </c:pt>
                <c:pt idx="1730">
                  <c:v>6534.1997038900618</c:v>
                </c:pt>
                <c:pt idx="1731">
                  <c:v>6538.5088202080615</c:v>
                </c:pt>
                <c:pt idx="1732">
                  <c:v>6549.2865070680618</c:v>
                </c:pt>
                <c:pt idx="1733">
                  <c:v>6555.0387292170617</c:v>
                </c:pt>
                <c:pt idx="1734">
                  <c:v>6593.1955641570621</c:v>
                </c:pt>
                <c:pt idx="1735">
                  <c:v>6603.9963807009717</c:v>
                </c:pt>
                <c:pt idx="1736">
                  <c:v>6607.5978574939718</c:v>
                </c:pt>
                <c:pt idx="1737">
                  <c:v>6611.2001989009714</c:v>
                </c:pt>
                <c:pt idx="1738">
                  <c:v>6638.5783735609712</c:v>
                </c:pt>
                <c:pt idx="1739">
                  <c:v>6643.6233617119715</c:v>
                </c:pt>
                <c:pt idx="1740">
                  <c:v>6647.2303413499712</c:v>
                </c:pt>
                <c:pt idx="1741">
                  <c:v>6652.2960158239712</c:v>
                </c:pt>
                <c:pt idx="1742">
                  <c:v>6660.983389716971</c:v>
                </c:pt>
                <c:pt idx="1743">
                  <c:v>6664.6098093159708</c:v>
                </c:pt>
                <c:pt idx="1744">
                  <c:v>6670.463370246971</c:v>
                </c:pt>
                <c:pt idx="1745">
                  <c:v>6674.1232999739714</c:v>
                </c:pt>
                <c:pt idx="1746">
                  <c:v>6738.6325968439714</c:v>
                </c:pt>
                <c:pt idx="1747">
                  <c:v>6742.2983462149714</c:v>
                </c:pt>
                <c:pt idx="1748">
                  <c:v>6751.1011801659715</c:v>
                </c:pt>
                <c:pt idx="1749">
                  <c:v>6756.2374287049715</c:v>
                </c:pt>
                <c:pt idx="1750">
                  <c:v>6761.3745875549712</c:v>
                </c:pt>
                <c:pt idx="1751">
                  <c:v>6767.2467275199715</c:v>
                </c:pt>
                <c:pt idx="1752">
                  <c:v>6776.0652510639711</c:v>
                </c:pt>
                <c:pt idx="1753">
                  <c:v>6782.6887033959711</c:v>
                </c:pt>
                <c:pt idx="1754">
                  <c:v>6786.3688410889708</c:v>
                </c:pt>
                <c:pt idx="1755">
                  <c:v>6791.5266756419705</c:v>
                </c:pt>
                <c:pt idx="1756">
                  <c:v>6797.4227474169702</c:v>
                </c:pt>
                <c:pt idx="1757">
                  <c:v>6815.90193726697</c:v>
                </c:pt>
                <c:pt idx="1758">
                  <c:v>6826.9901440169697</c:v>
                </c:pt>
                <c:pt idx="1759">
                  <c:v>6843.2645004869701</c:v>
                </c:pt>
                <c:pt idx="1760">
                  <c:v>6855.8451828669704</c:v>
                </c:pt>
                <c:pt idx="1761">
                  <c:v>6864.74850955497</c:v>
                </c:pt>
                <c:pt idx="1762">
                  <c:v>6874.4236503289703</c:v>
                </c:pt>
                <c:pt idx="1763">
                  <c:v>6878.89240917797</c:v>
                </c:pt>
                <c:pt idx="1764">
                  <c:v>6892.3017078979701</c:v>
                </c:pt>
                <c:pt idx="1765">
                  <c:v>6901.2446751079697</c:v>
                </c:pt>
                <c:pt idx="1766">
                  <c:v>6905.7173351789697</c:v>
                </c:pt>
                <c:pt idx="1767">
                  <c:v>6910.1915911209699</c:v>
                </c:pt>
                <c:pt idx="1768">
                  <c:v>6914.6712862569702</c:v>
                </c:pt>
                <c:pt idx="1769">
                  <c:v>6921.3973809479703</c:v>
                </c:pt>
                <c:pt idx="1770">
                  <c:v>6939.3579195379707</c:v>
                </c:pt>
                <c:pt idx="1771">
                  <c:v>6976.8205157879711</c:v>
                </c:pt>
                <c:pt idx="1772">
                  <c:v>6982.0724715649712</c:v>
                </c:pt>
                <c:pt idx="1773">
                  <c:v>6989.5769066579714</c:v>
                </c:pt>
                <c:pt idx="1774">
                  <c:v>6993.3355730559715</c:v>
                </c:pt>
                <c:pt idx="1775">
                  <c:v>6998.6029125039713</c:v>
                </c:pt>
                <c:pt idx="1776">
                  <c:v>7002.365906931971</c:v>
                </c:pt>
                <c:pt idx="1777">
                  <c:v>7024.9550903419713</c:v>
                </c:pt>
                <c:pt idx="1778">
                  <c:v>7030.2390305459712</c:v>
                </c:pt>
                <c:pt idx="1779">
                  <c:v>7034.0132985009714</c:v>
                </c:pt>
                <c:pt idx="1780">
                  <c:v>7040.0554151919714</c:v>
                </c:pt>
                <c:pt idx="1781">
                  <c:v>7043.8326124879713</c:v>
                </c:pt>
                <c:pt idx="1782">
                  <c:v>7047.6117328559712</c:v>
                </c:pt>
                <c:pt idx="1783">
                  <c:v>7052.1505442049711</c:v>
                </c:pt>
                <c:pt idx="1784">
                  <c:v>7062.7496577849715</c:v>
                </c:pt>
                <c:pt idx="1785">
                  <c:v>7078.6875670249719</c:v>
                </c:pt>
                <c:pt idx="1786">
                  <c:v>7082.4838638949723</c:v>
                </c:pt>
                <c:pt idx="1787">
                  <c:v>7089.3191105689721</c:v>
                </c:pt>
                <c:pt idx="1788">
                  <c:v>7093.879678265972</c:v>
                </c:pt>
                <c:pt idx="1789">
                  <c:v>7099.2012392159722</c:v>
                </c:pt>
                <c:pt idx="1790">
                  <c:v>7112.1431724659724</c:v>
                </c:pt>
                <c:pt idx="1791">
                  <c:v>7140.3543845259728</c:v>
                </c:pt>
                <c:pt idx="1792">
                  <c:v>7163.9940287759728</c:v>
                </c:pt>
                <c:pt idx="1793">
                  <c:v>7170.0974855199729</c:v>
                </c:pt>
                <c:pt idx="1794">
                  <c:v>7180.8139771699725</c:v>
                </c:pt>
                <c:pt idx="1795">
                  <c:v>7186.9517796049722</c:v>
                </c:pt>
                <c:pt idx="1796">
                  <c:v>7193.0964437829725</c:v>
                </c:pt>
                <c:pt idx="1797">
                  <c:v>7216.9121314429722</c:v>
                </c:pt>
                <c:pt idx="1798">
                  <c:v>7224.6086478409725</c:v>
                </c:pt>
                <c:pt idx="1799">
                  <c:v>7232.3143563019721</c:v>
                </c:pt>
                <c:pt idx="1800">
                  <c:v>7239.2506880209721</c:v>
                </c:pt>
                <c:pt idx="1801">
                  <c:v>7243.1067491069725</c:v>
                </c:pt>
                <c:pt idx="1802">
                  <c:v>7247.7358846459729</c:v>
                </c:pt>
                <c:pt idx="1803">
                  <c:v>7259.334449655973</c:v>
                </c:pt>
                <c:pt idx="1804">
                  <c:v>7263.2092467939729</c:v>
                </c:pt>
                <c:pt idx="1805">
                  <c:v>7270.2074023079731</c:v>
                </c:pt>
                <c:pt idx="1806">
                  <c:v>7301.3198977079728</c:v>
                </c:pt>
                <c:pt idx="1807">
                  <c:v>7309.8921141749724</c:v>
                </c:pt>
                <c:pt idx="1808">
                  <c:v>7316.9102769279725</c:v>
                </c:pt>
                <c:pt idx="1809">
                  <c:v>7323.1512427939724</c:v>
                </c:pt>
                <c:pt idx="1810">
                  <c:v>7332.5177568459721</c:v>
                </c:pt>
                <c:pt idx="1811">
                  <c:v>7337.2032206719723</c:v>
                </c:pt>
                <c:pt idx="1812">
                  <c:v>7341.8891243639719</c:v>
                </c:pt>
                <c:pt idx="1813">
                  <c:v>7347.3766766879717</c:v>
                </c:pt>
                <c:pt idx="1814">
                  <c:v>7352.866822837972</c:v>
                </c:pt>
                <c:pt idx="1815">
                  <c:v>7359.1491056419718</c:v>
                </c:pt>
                <c:pt idx="1816">
                  <c:v>7365.4377543689716</c:v>
                </c:pt>
                <c:pt idx="1817">
                  <c:v>7380.4022112889716</c:v>
                </c:pt>
                <c:pt idx="1818">
                  <c:v>7385.1322104719711</c:v>
                </c:pt>
                <c:pt idx="1819">
                  <c:v>7394.5937561689707</c:v>
                </c:pt>
                <c:pt idx="1820">
                  <c:v>7404.8654393389706</c:v>
                </c:pt>
                <c:pt idx="1821">
                  <c:v>7410.4003413829705</c:v>
                </c:pt>
                <c:pt idx="1822">
                  <c:v>7416.7261183149703</c:v>
                </c:pt>
                <c:pt idx="1823">
                  <c:v>7431.7531829849704</c:v>
                </c:pt>
                <c:pt idx="1824">
                  <c:v>7436.5097003269702</c:v>
                </c:pt>
                <c:pt idx="1825">
                  <c:v>7441.2689549609704</c:v>
                </c:pt>
                <c:pt idx="1826">
                  <c:v>7447.6154756229707</c:v>
                </c:pt>
                <c:pt idx="1827">
                  <c:v>7465.8627739529711</c:v>
                </c:pt>
                <c:pt idx="1828">
                  <c:v>7473.009078341971</c:v>
                </c:pt>
                <c:pt idx="1829">
                  <c:v>7476.9825036669708</c:v>
                </c:pt>
                <c:pt idx="1830">
                  <c:v>7480.9582619619705</c:v>
                </c:pt>
                <c:pt idx="1831">
                  <c:v>7488.9168815309704</c:v>
                </c:pt>
                <c:pt idx="1832">
                  <c:v>7492.8962917439703</c:v>
                </c:pt>
                <c:pt idx="1833">
                  <c:v>7500.0747968939704</c:v>
                </c:pt>
                <c:pt idx="1834">
                  <c:v>7509.66399872897</c:v>
                </c:pt>
                <c:pt idx="1835">
                  <c:v>7513.66912301297</c:v>
                </c:pt>
                <c:pt idx="1836">
                  <c:v>7525.6967014829697</c:v>
                </c:pt>
                <c:pt idx="1837">
                  <c:v>7555.3893865329701</c:v>
                </c:pt>
                <c:pt idx="1838">
                  <c:v>7561.8096527559701</c:v>
                </c:pt>
                <c:pt idx="1839">
                  <c:v>7569.0338712429702</c:v>
                </c:pt>
                <c:pt idx="1840">
                  <c:v>7573.8524113999702</c:v>
                </c:pt>
                <c:pt idx="1841">
                  <c:v>7584.2927626699702</c:v>
                </c:pt>
                <c:pt idx="1842">
                  <c:v>7593.9308223439702</c:v>
                </c:pt>
                <c:pt idx="1843">
                  <c:v>7605.9800660739702</c:v>
                </c:pt>
                <c:pt idx="1844">
                  <c:v>7612.4157873479699</c:v>
                </c:pt>
                <c:pt idx="1845">
                  <c:v>7622.8818805779702</c:v>
                </c:pt>
                <c:pt idx="1846">
                  <c:v>7730.8602943779697</c:v>
                </c:pt>
                <c:pt idx="1847">
                  <c:v>7735.6961256799696</c:v>
                </c:pt>
                <c:pt idx="1848">
                  <c:v>7742.95874516397</c:v>
                </c:pt>
                <c:pt idx="1849">
                  <c:v>7755.87962074397</c:v>
                </c:pt>
                <c:pt idx="1850">
                  <c:v>7774.4657784339697</c:v>
                </c:pt>
                <c:pt idx="1851">
                  <c:v>7778.5065568939699</c:v>
                </c:pt>
                <c:pt idx="1852">
                  <c:v>7784.1729523739696</c:v>
                </c:pt>
                <c:pt idx="1853">
                  <c:v>7793.0893713209698</c:v>
                </c:pt>
                <c:pt idx="1854">
                  <c:v>7814.1708668809697</c:v>
                </c:pt>
                <c:pt idx="1855">
                  <c:v>7818.2254770499694</c:v>
                </c:pt>
                <c:pt idx="1856">
                  <c:v>7835.2681101099697</c:v>
                </c:pt>
                <c:pt idx="1857">
                  <c:v>7840.9602919473919</c:v>
                </c:pt>
                <c:pt idx="1858">
                  <c:v>7845.8465714013919</c:v>
                </c:pt>
                <c:pt idx="1859">
                  <c:v>7854.0006216743923</c:v>
                </c:pt>
                <c:pt idx="1860">
                  <c:v>7858.0860454833919</c:v>
                </c:pt>
                <c:pt idx="1861">
                  <c:v>7876.0856732333923</c:v>
                </c:pt>
                <c:pt idx="1862">
                  <c:v>7918.6367529533927</c:v>
                </c:pt>
                <c:pt idx="1863">
                  <c:v>7929.2875300333926</c:v>
                </c:pt>
                <c:pt idx="1864">
                  <c:v>7936.6616821253929</c:v>
                </c:pt>
                <c:pt idx="1865">
                  <c:v>7950.5967769453928</c:v>
                </c:pt>
                <c:pt idx="1866">
                  <c:v>7985.0473173053924</c:v>
                </c:pt>
                <c:pt idx="1867">
                  <c:v>7989.1492776943924</c:v>
                </c:pt>
                <c:pt idx="1868">
                  <c:v>7993.2551631263923</c:v>
                </c:pt>
                <c:pt idx="1869">
                  <c:v>7999.8439940493927</c:v>
                </c:pt>
                <c:pt idx="1870">
                  <c:v>8005.6200034343929</c:v>
                </c:pt>
                <c:pt idx="1871">
                  <c:v>8042.7594734343929</c:v>
                </c:pt>
                <c:pt idx="1872">
                  <c:v>8043.5856354803927</c:v>
                </c:pt>
                <c:pt idx="1873">
                  <c:v>8047.7202718353929</c:v>
                </c:pt>
                <c:pt idx="1874">
                  <c:v>8054.3408146843931</c:v>
                </c:pt>
                <c:pt idx="1875">
                  <c:v>8062.638786632393</c:v>
                </c:pt>
                <c:pt idx="1876">
                  <c:v>8069.2857565573931</c:v>
                </c:pt>
                <c:pt idx="1877">
                  <c:v>8086.7612936973928</c:v>
                </c:pt>
                <c:pt idx="1878">
                  <c:v>8094.2714658693931</c:v>
                </c:pt>
                <c:pt idx="1879">
                  <c:v>8099.281055325393</c:v>
                </c:pt>
                <c:pt idx="1880">
                  <c:v>8103.4588609713928</c:v>
                </c:pt>
                <c:pt idx="1881">
                  <c:v>8112.6504205013925</c:v>
                </c:pt>
                <c:pt idx="1882">
                  <c:v>8129.3711012913927</c:v>
                </c:pt>
                <c:pt idx="1883">
                  <c:v>8149.4997871213927</c:v>
                </c:pt>
                <c:pt idx="1884">
                  <c:v>8191.4686832713924</c:v>
                </c:pt>
                <c:pt idx="1885">
                  <c:v>8196.5110525953933</c:v>
                </c:pt>
                <c:pt idx="1886">
                  <c:v>8203.2441555073929</c:v>
                </c:pt>
                <c:pt idx="1887">
                  <c:v>8215.9783998773928</c:v>
                </c:pt>
                <c:pt idx="1888">
                  <c:v>8221.9211713573932</c:v>
                </c:pt>
                <c:pt idx="1889">
                  <c:v>8261.3641242173926</c:v>
                </c:pt>
                <c:pt idx="1890">
                  <c:v>8265.6528331173922</c:v>
                </c:pt>
                <c:pt idx="1891">
                  <c:v>8274.2453878373926</c:v>
                </c:pt>
                <c:pt idx="1892">
                  <c:v>8279.4038294313923</c:v>
                </c:pt>
                <c:pt idx="1893">
                  <c:v>8285.425625062393</c:v>
                </c:pt>
                <c:pt idx="1894">
                  <c:v>8308.6689404323934</c:v>
                </c:pt>
                <c:pt idx="1895">
                  <c:v>8330.2139222123933</c:v>
                </c:pt>
                <c:pt idx="1896">
                  <c:v>8336.2619600813941</c:v>
                </c:pt>
                <c:pt idx="1897">
                  <c:v>8340.5907957243944</c:v>
                </c:pt>
                <c:pt idx="1898">
                  <c:v>8365.719828424395</c:v>
                </c:pt>
                <c:pt idx="1899">
                  <c:v>8371.7856205783955</c:v>
                </c:pt>
                <c:pt idx="1900">
                  <c:v>8381.3206866723958</c:v>
                </c:pt>
                <c:pt idx="1901">
                  <c:v>8390.0162632963966</c:v>
                </c:pt>
                <c:pt idx="1902">
                  <c:v>8397.844583445396</c:v>
                </c:pt>
                <c:pt idx="1903">
                  <c:v>8409.1621129853957</c:v>
                </c:pt>
                <c:pt idx="1904">
                  <c:v>8414.3880844353953</c:v>
                </c:pt>
                <c:pt idx="1905">
                  <c:v>8419.6204757053947</c:v>
                </c:pt>
                <c:pt idx="1906">
                  <c:v>8424.8599453673942</c:v>
                </c:pt>
                <c:pt idx="1907">
                  <c:v>8430.9818836723935</c:v>
                </c:pt>
                <c:pt idx="1908">
                  <c:v>8442.3611102823943</c:v>
                </c:pt>
                <c:pt idx="1909">
                  <c:v>8465.9992193223934</c:v>
                </c:pt>
                <c:pt idx="1910">
                  <c:v>8471.2566172123934</c:v>
                </c:pt>
                <c:pt idx="1911">
                  <c:v>8511.6213795123931</c:v>
                </c:pt>
                <c:pt idx="1912">
                  <c:v>8521.2810909163927</c:v>
                </c:pt>
                <c:pt idx="1913">
                  <c:v>8525.6757787713923</c:v>
                </c:pt>
                <c:pt idx="1914">
                  <c:v>8531.8292362403918</c:v>
                </c:pt>
                <c:pt idx="1915">
                  <c:v>8570.5968166303919</c:v>
                </c:pt>
                <c:pt idx="1916">
                  <c:v>8576.7686314213915</c:v>
                </c:pt>
                <c:pt idx="1917">
                  <c:v>8581.1836759663911</c:v>
                </c:pt>
                <c:pt idx="1918">
                  <c:v>8595.3252620163912</c:v>
                </c:pt>
                <c:pt idx="1919">
                  <c:v>8602.4063779913904</c:v>
                </c:pt>
                <c:pt idx="1920">
                  <c:v>8607.7229083133898</c:v>
                </c:pt>
                <c:pt idx="1921">
                  <c:v>8623.6848363033896</c:v>
                </c:pt>
                <c:pt idx="1922">
                  <c:v>8631.6662810703892</c:v>
                </c:pt>
                <c:pt idx="1923">
                  <c:v>8636.1106054133888</c:v>
                </c:pt>
                <c:pt idx="1924">
                  <c:v>8653.0164209233881</c:v>
                </c:pt>
                <c:pt idx="1925">
                  <c:v>8695.7569673433882</c:v>
                </c:pt>
                <c:pt idx="1926">
                  <c:v>8705.6143730953881</c:v>
                </c:pt>
                <c:pt idx="1927">
                  <c:v>8721.776171805388</c:v>
                </c:pt>
                <c:pt idx="1928">
                  <c:v>8726.2667637083887</c:v>
                </c:pt>
                <c:pt idx="1929">
                  <c:v>8738.8502147583895</c:v>
                </c:pt>
                <c:pt idx="1930">
                  <c:v>8762.252046418389</c:v>
                </c:pt>
                <c:pt idx="1931">
                  <c:v>8767.6586717723894</c:v>
                </c:pt>
                <c:pt idx="1932">
                  <c:v>8779.3776829223898</c:v>
                </c:pt>
                <c:pt idx="1933">
                  <c:v>8785.6889922463906</c:v>
                </c:pt>
                <c:pt idx="1934">
                  <c:v>8850.8245385263908</c:v>
                </c:pt>
                <c:pt idx="1935">
                  <c:v>8901.4975435563902</c:v>
                </c:pt>
                <c:pt idx="1936">
                  <c:v>8915.9856501963895</c:v>
                </c:pt>
                <c:pt idx="1937">
                  <c:v>9021.9402596963901</c:v>
                </c:pt>
                <c:pt idx="1938">
                  <c:v>9038.2814174163905</c:v>
                </c:pt>
                <c:pt idx="1939">
                  <c:v>9045.5485689343914</c:v>
                </c:pt>
                <c:pt idx="1940">
                  <c:v>9064.6499652243911</c:v>
                </c:pt>
                <c:pt idx="1941">
                  <c:v>9116.5237530143913</c:v>
                </c:pt>
                <c:pt idx="1942">
                  <c:v>9125.6385636483919</c:v>
                </c:pt>
                <c:pt idx="1943">
                  <c:v>9131.109146152392</c:v>
                </c:pt>
                <c:pt idx="1944">
                  <c:v>9138.4059419313926</c:v>
                </c:pt>
                <c:pt idx="1945">
                  <c:v>9145.7067957483923</c:v>
                </c:pt>
                <c:pt idx="1946">
                  <c:v>9161.2231715283924</c:v>
                </c:pt>
                <c:pt idx="1947">
                  <c:v>9172.1927493783933</c:v>
                </c:pt>
                <c:pt idx="1948">
                  <c:v>9207.0785032383938</c:v>
                </c:pt>
                <c:pt idx="1949">
                  <c:v>9224.5232268183936</c:v>
                </c:pt>
                <c:pt idx="1950">
                  <c:v>9251.1657799083932</c:v>
                </c:pt>
                <c:pt idx="1951">
                  <c:v>9257.5994384233927</c:v>
                </c:pt>
                <c:pt idx="1952">
                  <c:v>9262.1953117543926</c:v>
                </c:pt>
                <c:pt idx="1953">
                  <c:v>9272.3194709243926</c:v>
                </c:pt>
                <c:pt idx="1954">
                  <c:v>9282.4544275843928</c:v>
                </c:pt>
                <c:pt idx="1955">
                  <c:v>9327.7975043843926</c:v>
                </c:pt>
                <c:pt idx="1956">
                  <c:v>9332.4291862283917</c:v>
                </c:pt>
                <c:pt idx="1957">
                  <c:v>9341.6925850443913</c:v>
                </c:pt>
                <c:pt idx="1958">
                  <c:v>9387.1175266743921</c:v>
                </c:pt>
                <c:pt idx="1959">
                  <c:v>9404.7319514243918</c:v>
                </c:pt>
                <c:pt idx="1960">
                  <c:v>9415.8765105943912</c:v>
                </c:pt>
                <c:pt idx="1961">
                  <c:v>9430.7439307943914</c:v>
                </c:pt>
                <c:pt idx="1962">
                  <c:v>9438.1956000643913</c:v>
                </c:pt>
                <c:pt idx="1963">
                  <c:v>9444.7185957483907</c:v>
                </c:pt>
                <c:pt idx="1964">
                  <c:v>9449.3788510233899</c:v>
                </c:pt>
                <c:pt idx="1965">
                  <c:v>9454.0410168703893</c:v>
                </c:pt>
                <c:pt idx="1966">
                  <c:v>9503.6773831103892</c:v>
                </c:pt>
                <c:pt idx="1967">
                  <c:v>9519.6404970403892</c:v>
                </c:pt>
                <c:pt idx="1968">
                  <c:v>9530.9143614803888</c:v>
                </c:pt>
                <c:pt idx="1969">
                  <c:v>9537.494223223388</c:v>
                </c:pt>
                <c:pt idx="1970">
                  <c:v>9594.9656858833878</c:v>
                </c:pt>
                <c:pt idx="1971">
                  <c:v>9599.6891186063876</c:v>
                </c:pt>
                <c:pt idx="1972">
                  <c:v>9608.1946703213871</c:v>
                </c:pt>
                <c:pt idx="1973">
                  <c:v>9623.3163264513878</c:v>
                </c:pt>
                <c:pt idx="1974">
                  <c:v>9667.7372086213873</c:v>
                </c:pt>
                <c:pt idx="1975">
                  <c:v>9672.4656121213866</c:v>
                </c:pt>
                <c:pt idx="1976">
                  <c:v>9680.035104694387</c:v>
                </c:pt>
                <c:pt idx="1977">
                  <c:v>9712.2279893143877</c:v>
                </c:pt>
                <c:pt idx="1978">
                  <c:v>9722.6452588443881</c:v>
                </c:pt>
                <c:pt idx="1979">
                  <c:v>9756.8007176243882</c:v>
                </c:pt>
                <c:pt idx="1980">
                  <c:v>9764.3910507723886</c:v>
                </c:pt>
                <c:pt idx="1981">
                  <c:v>9770.0857235403892</c:v>
                </c:pt>
                <c:pt idx="1982">
                  <c:v>9781.4942293103886</c:v>
                </c:pt>
                <c:pt idx="1983">
                  <c:v>9808.1852973303885</c:v>
                </c:pt>
                <c:pt idx="1984">
                  <c:v>9809.1430557403892</c:v>
                </c:pt>
                <c:pt idx="1985">
                  <c:v>9835.0177655503885</c:v>
                </c:pt>
                <c:pt idx="1986">
                  <c:v>9842.687549904389</c:v>
                </c:pt>
                <c:pt idx="1987">
                  <c:v>9871.4526551743893</c:v>
                </c:pt>
                <c:pt idx="1988">
                  <c:v>9878.1657921563892</c:v>
                </c:pt>
                <c:pt idx="1989">
                  <c:v>9885.8549843243891</c:v>
                </c:pt>
                <c:pt idx="1990">
                  <c:v>9897.401204954389</c:v>
                </c:pt>
                <c:pt idx="1991">
                  <c:v>9903.1828194953887</c:v>
                </c:pt>
                <c:pt idx="1992">
                  <c:v>9911.8556004933889</c:v>
                </c:pt>
                <c:pt idx="1993">
                  <c:v>9950.4134152733895</c:v>
                </c:pt>
                <c:pt idx="1994">
                  <c:v>9970.6720609333897</c:v>
                </c:pt>
                <c:pt idx="1995">
                  <c:v>9975.497166296389</c:v>
                </c:pt>
                <c:pt idx="1996">
                  <c:v>9983.2185829273894</c:v>
                </c:pt>
                <c:pt idx="1997">
                  <c:v>9994.8189108073893</c:v>
                </c:pt>
                <c:pt idx="1998">
                  <c:v>10003.538010702388</c:v>
                </c:pt>
                <c:pt idx="1999">
                  <c:v>10027.800246222389</c:v>
                </c:pt>
                <c:pt idx="2000">
                  <c:v>10055.013973762389</c:v>
                </c:pt>
                <c:pt idx="2001">
                  <c:v>10067.703950882389</c:v>
                </c:pt>
                <c:pt idx="2002">
                  <c:v>10076.489426037389</c:v>
                </c:pt>
                <c:pt idx="2003">
                  <c:v>10184.88671193739</c:v>
                </c:pt>
                <c:pt idx="2004">
                  <c:v>10212.241480727391</c:v>
                </c:pt>
                <c:pt idx="2005">
                  <c:v>10232.75968675739</c:v>
                </c:pt>
                <c:pt idx="2006">
                  <c:v>10241.56047841739</c:v>
                </c:pt>
                <c:pt idx="2007">
                  <c:v>10254.28322473739</c:v>
                </c:pt>
                <c:pt idx="2008">
                  <c:v>10262.11409420139</c:v>
                </c:pt>
                <c:pt idx="2009">
                  <c:v>10278.83504096139</c:v>
                </c:pt>
                <c:pt idx="2010">
                  <c:v>10303.435918251391</c:v>
                </c:pt>
                <c:pt idx="2011">
                  <c:v>10316.248746871392</c:v>
                </c:pt>
                <c:pt idx="2012">
                  <c:v>10327.094628871391</c:v>
                </c:pt>
                <c:pt idx="2013">
                  <c:v>10333.01479622939</c:v>
                </c:pt>
                <c:pt idx="2014">
                  <c:v>10346.93013989939</c:v>
                </c:pt>
                <c:pt idx="2015">
                  <c:v>10365.82919810939</c:v>
                </c:pt>
                <c:pt idx="2016">
                  <c:v>10371.80355208439</c:v>
                </c:pt>
                <c:pt idx="2017">
                  <c:v>10381.763098116389</c:v>
                </c:pt>
                <c:pt idx="2018">
                  <c:v>10404.67191087639</c:v>
                </c:pt>
                <c:pt idx="2019">
                  <c:v>10422.64758746639</c:v>
                </c:pt>
                <c:pt idx="2020">
                  <c:v>10478.572784946391</c:v>
                </c:pt>
                <c:pt idx="2021">
                  <c:v>10530.548299286391</c:v>
                </c:pt>
                <c:pt idx="2022">
                  <c:v>10543.555097336392</c:v>
                </c:pt>
                <c:pt idx="2023">
                  <c:v>10549.579797797391</c:v>
                </c:pt>
                <c:pt idx="2024">
                  <c:v>10608.861711287391</c:v>
                </c:pt>
                <c:pt idx="2025">
                  <c:v>10635.008481137391</c:v>
                </c:pt>
                <c:pt idx="2026">
                  <c:v>10674.267526497391</c:v>
                </c:pt>
                <c:pt idx="2027">
                  <c:v>10680.317053558392</c:v>
                </c:pt>
                <c:pt idx="2028">
                  <c:v>10693.430354638393</c:v>
                </c:pt>
                <c:pt idx="2029">
                  <c:v>10725.733156708393</c:v>
                </c:pt>
                <c:pt idx="2030">
                  <c:v>10743.909450048393</c:v>
                </c:pt>
                <c:pt idx="2031">
                  <c:v>10749.971347247394</c:v>
                </c:pt>
                <c:pt idx="2032">
                  <c:v>10789.380019287393</c:v>
                </c:pt>
                <c:pt idx="2033">
                  <c:v>10794.433079574394</c:v>
                </c:pt>
                <c:pt idx="2034">
                  <c:v>10802.527306361393</c:v>
                </c:pt>
                <c:pt idx="2035">
                  <c:v>10828.945171031393</c:v>
                </c:pt>
                <c:pt idx="2036">
                  <c:v>10834.030351008394</c:v>
                </c:pt>
                <c:pt idx="2037">
                  <c:v>10847.287182418395</c:v>
                </c:pt>
                <c:pt idx="2038">
                  <c:v>10856.477596608394</c:v>
                </c:pt>
                <c:pt idx="2039">
                  <c:v>10920.925492538394</c:v>
                </c:pt>
                <c:pt idx="2040">
                  <c:v>10973.143327758395</c:v>
                </c:pt>
                <c:pt idx="2041">
                  <c:v>10978.265082658394</c:v>
                </c:pt>
                <c:pt idx="2042">
                  <c:v>10986.486024149393</c:v>
                </c:pt>
                <c:pt idx="2043">
                  <c:v>10996.771699579393</c:v>
                </c:pt>
                <c:pt idx="2044">
                  <c:v>11003.975483113392</c:v>
                </c:pt>
                <c:pt idx="2045">
                  <c:v>11009.122135921392</c:v>
                </c:pt>
                <c:pt idx="2046">
                  <c:v>11023.542791541393</c:v>
                </c:pt>
                <c:pt idx="2047">
                  <c:v>11092.658675511393</c:v>
                </c:pt>
                <c:pt idx="2048">
                  <c:v>11105.037859691392</c:v>
                </c:pt>
                <c:pt idx="2049">
                  <c:v>11111.232704977392</c:v>
                </c:pt>
                <c:pt idx="2050">
                  <c:v>11124.665866797392</c:v>
                </c:pt>
                <c:pt idx="2051">
                  <c:v>11130.878442360392</c:v>
                </c:pt>
                <c:pt idx="2052">
                  <c:v>11137.091092314393</c:v>
                </c:pt>
                <c:pt idx="2053">
                  <c:v>11151.606259694392</c:v>
                </c:pt>
                <c:pt idx="2054">
                  <c:v>11157.845764950393</c:v>
                </c:pt>
                <c:pt idx="2055">
                  <c:v>11202.614628390393</c:v>
                </c:pt>
                <c:pt idx="2056">
                  <c:v>11208.867050780393</c:v>
                </c:pt>
                <c:pt idx="2057">
                  <c:v>11217.213755087392</c:v>
                </c:pt>
                <c:pt idx="2058">
                  <c:v>11223.475854884393</c:v>
                </c:pt>
                <c:pt idx="2059">
                  <c:v>11260.082209104394</c:v>
                </c:pt>
                <c:pt idx="2060">
                  <c:v>11270.544485684393</c:v>
                </c:pt>
                <c:pt idx="2061">
                  <c:v>11275.782944636394</c:v>
                </c:pt>
                <c:pt idx="2062">
                  <c:v>11283.118598003393</c:v>
                </c:pt>
                <c:pt idx="2063">
                  <c:v>11291.516004254394</c:v>
                </c:pt>
                <c:pt idx="2064">
                  <c:v>11298.869068129394</c:v>
                </c:pt>
                <c:pt idx="2065">
                  <c:v>11304.126550760393</c:v>
                </c:pt>
                <c:pt idx="2066">
                  <c:v>11311.490360795393</c:v>
                </c:pt>
                <c:pt idx="2067">
                  <c:v>11341.998230125393</c:v>
                </c:pt>
                <c:pt idx="2068">
                  <c:v>11361.995405025393</c:v>
                </c:pt>
                <c:pt idx="2069">
                  <c:v>11368.313451953392</c:v>
                </c:pt>
                <c:pt idx="2070">
                  <c:v>11377.810663770393</c:v>
                </c:pt>
                <c:pt idx="2071">
                  <c:v>11394.746478810393</c:v>
                </c:pt>
                <c:pt idx="2072">
                  <c:v>11403.215044272394</c:v>
                </c:pt>
                <c:pt idx="2073">
                  <c:v>11425.463874152394</c:v>
                </c:pt>
                <c:pt idx="2074">
                  <c:v>11431.825239732394</c:v>
                </c:pt>
                <c:pt idx="2075">
                  <c:v>11437.126870219394</c:v>
                </c:pt>
                <c:pt idx="2076">
                  <c:v>11447.748628259395</c:v>
                </c:pt>
                <c:pt idx="2077">
                  <c:v>11457.314916701394</c:v>
                </c:pt>
                <c:pt idx="2078">
                  <c:v>11462.650060892394</c:v>
                </c:pt>
                <c:pt idx="2079">
                  <c:v>11485.115527722395</c:v>
                </c:pt>
                <c:pt idx="2080">
                  <c:v>11491.540945696395</c:v>
                </c:pt>
                <c:pt idx="2081">
                  <c:v>11511.891898006395</c:v>
                </c:pt>
                <c:pt idx="2082">
                  <c:v>11518.340358000396</c:v>
                </c:pt>
                <c:pt idx="2083">
                  <c:v>11525.868241999397</c:v>
                </c:pt>
                <c:pt idx="2084">
                  <c:v>11532.323735425396</c:v>
                </c:pt>
                <c:pt idx="2085">
                  <c:v>11558.155118055396</c:v>
                </c:pt>
                <c:pt idx="2086">
                  <c:v>11573.223915065397</c:v>
                </c:pt>
                <c:pt idx="2087">
                  <c:v>11585.108850575396</c:v>
                </c:pt>
                <c:pt idx="2088">
                  <c:v>11595.944845655396</c:v>
                </c:pt>
                <c:pt idx="2089">
                  <c:v>11604.619448337397</c:v>
                </c:pt>
                <c:pt idx="2090">
                  <c:v>11610.048496755397</c:v>
                </c:pt>
                <c:pt idx="2091">
                  <c:v>11616.564004094396</c:v>
                </c:pt>
                <c:pt idx="2092">
                  <c:v>11624.187368025396</c:v>
                </c:pt>
                <c:pt idx="2093">
                  <c:v>11629.651130946395</c:v>
                </c:pt>
                <c:pt idx="2094">
                  <c:v>11637.320625645394</c:v>
                </c:pt>
                <c:pt idx="2095">
                  <c:v>11645.001344392394</c:v>
                </c:pt>
                <c:pt idx="2096">
                  <c:v>11655.983433462394</c:v>
                </c:pt>
                <c:pt idx="2097">
                  <c:v>11683.455408282394</c:v>
                </c:pt>
                <c:pt idx="2098">
                  <c:v>11688.950873861395</c:v>
                </c:pt>
                <c:pt idx="2099">
                  <c:v>11708.749731911395</c:v>
                </c:pt>
                <c:pt idx="2100">
                  <c:v>11716.477410997395</c:v>
                </c:pt>
                <c:pt idx="2101">
                  <c:v>11726.413985493395</c:v>
                </c:pt>
                <c:pt idx="2102">
                  <c:v>11736.364200806394</c:v>
                </c:pt>
                <c:pt idx="2103">
                  <c:v>11799.409263286394</c:v>
                </c:pt>
                <c:pt idx="2104">
                  <c:v>11804.948496034394</c:v>
                </c:pt>
                <c:pt idx="2105">
                  <c:v>11821.568980194394</c:v>
                </c:pt>
                <c:pt idx="2106">
                  <c:v>11854.836801304393</c:v>
                </c:pt>
                <c:pt idx="2107">
                  <c:v>11881.453440504392</c:v>
                </c:pt>
                <c:pt idx="2108">
                  <c:v>11895.873628474392</c:v>
                </c:pt>
                <c:pt idx="2109">
                  <c:v>11904.766228631392</c:v>
                </c:pt>
                <c:pt idx="2110">
                  <c:v>11980.358550051391</c:v>
                </c:pt>
                <c:pt idx="2111">
                  <c:v>12049.366640361392</c:v>
                </c:pt>
                <c:pt idx="2112">
                  <c:v>12063.838159091392</c:v>
                </c:pt>
                <c:pt idx="2113">
                  <c:v>12071.646166757393</c:v>
                </c:pt>
                <c:pt idx="2114">
                  <c:v>12086.182792037393</c:v>
                </c:pt>
                <c:pt idx="2115">
                  <c:v>12094.018587557393</c:v>
                </c:pt>
                <c:pt idx="2116">
                  <c:v>12113.052370927393</c:v>
                </c:pt>
                <c:pt idx="2117">
                  <c:v>12139.981728177392</c:v>
                </c:pt>
                <c:pt idx="2118">
                  <c:v>12164.730244347393</c:v>
                </c:pt>
                <c:pt idx="2119">
                  <c:v>12212.017410517392</c:v>
                </c:pt>
                <c:pt idx="2120">
                  <c:v>12277.337146997392</c:v>
                </c:pt>
                <c:pt idx="2121">
                  <c:v>12284.094779669391</c:v>
                </c:pt>
                <c:pt idx="2122">
                  <c:v>12355.052809539391</c:v>
                </c:pt>
                <c:pt idx="2123">
                  <c:v>12385.47642321939</c:v>
                </c:pt>
                <c:pt idx="2124">
                  <c:v>12409.194230649391</c:v>
                </c:pt>
                <c:pt idx="2125">
                  <c:v>12420.510866139392</c:v>
                </c:pt>
                <c:pt idx="2126">
                  <c:v>12429.568975200391</c:v>
                </c:pt>
                <c:pt idx="2127">
                  <c:v>12442.026994640391</c:v>
                </c:pt>
                <c:pt idx="2128">
                  <c:v>12453.403145180391</c:v>
                </c:pt>
                <c:pt idx="2129">
                  <c:v>12463.645603980391</c:v>
                </c:pt>
                <c:pt idx="2130">
                  <c:v>12475.04964369039</c:v>
                </c:pt>
                <c:pt idx="2131">
                  <c:v>12483.034939927391</c:v>
                </c:pt>
                <c:pt idx="2132">
                  <c:v>12503.588529037392</c:v>
                </c:pt>
                <c:pt idx="2133">
                  <c:v>12510.460673233392</c:v>
                </c:pt>
                <c:pt idx="2134">
                  <c:v>12528.826058103392</c:v>
                </c:pt>
                <c:pt idx="2135">
                  <c:v>12540.312183443391</c:v>
                </c:pt>
                <c:pt idx="2136">
                  <c:v>12550.651334053391</c:v>
                </c:pt>
                <c:pt idx="2137">
                  <c:v>12575.927377463391</c:v>
                </c:pt>
                <c:pt idx="2138">
                  <c:v>12672.096085513391</c:v>
                </c:pt>
                <c:pt idx="2139">
                  <c:v>12680.206963466391</c:v>
                </c:pt>
                <c:pt idx="2140">
                  <c:v>12695.27412788639</c:v>
                </c:pt>
                <c:pt idx="2141">
                  <c:v>12733.53032858639</c:v>
                </c:pt>
                <c:pt idx="2142">
                  <c:v>12741.64694476839</c:v>
                </c:pt>
                <c:pt idx="2143">
                  <c:v>12754.40772231839</c:v>
                </c:pt>
                <c:pt idx="2144">
                  <c:v>12762.53023570139</c:v>
                </c:pt>
                <c:pt idx="2145">
                  <c:v>12771.835458561391</c:v>
                </c:pt>
                <c:pt idx="2146">
                  <c:v>12813.76263628139</c:v>
                </c:pt>
                <c:pt idx="2147">
                  <c:v>12816.09637335439</c:v>
                </c:pt>
                <c:pt idx="2148">
                  <c:v>12834.792522574391</c:v>
                </c:pt>
                <c:pt idx="2149">
                  <c:v>12840.65458675539</c:v>
                </c:pt>
                <c:pt idx="2150">
                  <c:v>12848.867522261391</c:v>
                </c:pt>
                <c:pt idx="2151">
                  <c:v>12862.954535531391</c:v>
                </c:pt>
                <c:pt idx="2152">
                  <c:v>12873.539566681391</c:v>
                </c:pt>
                <c:pt idx="2153">
                  <c:v>12881.787257291391</c:v>
                </c:pt>
                <c:pt idx="2154">
                  <c:v>12891.213328075391</c:v>
                </c:pt>
                <c:pt idx="2155">
                  <c:v>12898.295062083391</c:v>
                </c:pt>
                <c:pt idx="2156">
                  <c:v>12920.726750123391</c:v>
                </c:pt>
                <c:pt idx="2157">
                  <c:v>12939.65499865339</c:v>
                </c:pt>
                <c:pt idx="2158">
                  <c:v>12950.30967818339</c:v>
                </c:pt>
                <c:pt idx="2159">
                  <c:v>12962.158755703391</c:v>
                </c:pt>
                <c:pt idx="2160">
                  <c:v>12971.68086048539</c:v>
                </c:pt>
                <c:pt idx="2161">
                  <c:v>12980.05866626339</c:v>
                </c:pt>
                <c:pt idx="2162">
                  <c:v>12988.46639937639</c:v>
                </c:pt>
                <c:pt idx="2163">
                  <c:v>13001.67971461639</c:v>
                </c:pt>
                <c:pt idx="2164">
                  <c:v>13010.09226873439</c:v>
                </c:pt>
                <c:pt idx="2165">
                  <c:v>13013.697959010389</c:v>
                </c:pt>
                <c:pt idx="2166">
                  <c:v>13020.919213026389</c:v>
                </c:pt>
                <c:pt idx="2167">
                  <c:v>13046.198449966389</c:v>
                </c:pt>
                <c:pt idx="2168">
                  <c:v>13047.404269911389</c:v>
                </c:pt>
                <c:pt idx="2169">
                  <c:v>13060.672970831389</c:v>
                </c:pt>
                <c:pt idx="2170">
                  <c:v>13095.812547101388</c:v>
                </c:pt>
                <c:pt idx="2171">
                  <c:v>13101.878148351389</c:v>
                </c:pt>
                <c:pt idx="2172">
                  <c:v>13111.597363964389</c:v>
                </c:pt>
                <c:pt idx="2173">
                  <c:v>13168.723181104389</c:v>
                </c:pt>
                <c:pt idx="2174">
                  <c:v>13176.023842935389</c:v>
                </c:pt>
                <c:pt idx="2175">
                  <c:v>13236.870925725389</c:v>
                </c:pt>
                <c:pt idx="2176">
                  <c:v>13291.657580795389</c:v>
                </c:pt>
                <c:pt idx="2177">
                  <c:v>13305.102886845389</c:v>
                </c:pt>
                <c:pt idx="2178">
                  <c:v>13311.221067205388</c:v>
                </c:pt>
                <c:pt idx="2179">
                  <c:v>13322.253002815389</c:v>
                </c:pt>
                <c:pt idx="2180">
                  <c:v>13341.949774805389</c:v>
                </c:pt>
                <c:pt idx="2181">
                  <c:v>13350.574713940388</c:v>
                </c:pt>
                <c:pt idx="2182">
                  <c:v>13406.075098170388</c:v>
                </c:pt>
                <c:pt idx="2183">
                  <c:v>13434.457981750387</c:v>
                </c:pt>
                <c:pt idx="2184">
                  <c:v>13444.350768655388</c:v>
                </c:pt>
                <c:pt idx="2185">
                  <c:v>13453.015766427388</c:v>
                </c:pt>
                <c:pt idx="2186">
                  <c:v>13474.132966667388</c:v>
                </c:pt>
                <c:pt idx="2187">
                  <c:v>13481.603512288388</c:v>
                </c:pt>
                <c:pt idx="2188">
                  <c:v>13489.076330465388</c:v>
                </c:pt>
                <c:pt idx="2189">
                  <c:v>13496.571096088388</c:v>
                </c:pt>
                <c:pt idx="2190">
                  <c:v>13505.319602684389</c:v>
                </c:pt>
                <c:pt idx="2191">
                  <c:v>13524.078213944389</c:v>
                </c:pt>
                <c:pt idx="2192">
                  <c:v>13535.354759404388</c:v>
                </c:pt>
                <c:pt idx="2193">
                  <c:v>13544.141205394388</c:v>
                </c:pt>
                <c:pt idx="2194">
                  <c:v>13557.990838954387</c:v>
                </c:pt>
                <c:pt idx="2195">
                  <c:v>13612.201717094387</c:v>
                </c:pt>
                <c:pt idx="2196">
                  <c:v>13627.369643944387</c:v>
                </c:pt>
                <c:pt idx="2197">
                  <c:v>13661.497677504387</c:v>
                </c:pt>
                <c:pt idx="2198">
                  <c:v>13717.190854884388</c:v>
                </c:pt>
                <c:pt idx="2199">
                  <c:v>13732.385490584387</c:v>
                </c:pt>
                <c:pt idx="2200">
                  <c:v>13764.055039054387</c:v>
                </c:pt>
                <c:pt idx="2201">
                  <c:v>13784.341586004386</c:v>
                </c:pt>
                <c:pt idx="2202">
                  <c:v>13838.901964634386</c:v>
                </c:pt>
                <c:pt idx="2203">
                  <c:v>13846.515979297386</c:v>
                </c:pt>
                <c:pt idx="2204">
                  <c:v>13873.201227567386</c:v>
                </c:pt>
                <c:pt idx="2205">
                  <c:v>13899.971038027386</c:v>
                </c:pt>
                <c:pt idx="2206">
                  <c:v>13915.274330357386</c:v>
                </c:pt>
                <c:pt idx="2207">
                  <c:v>13926.753777127386</c:v>
                </c:pt>
                <c:pt idx="2208">
                  <c:v>13936.969845307385</c:v>
                </c:pt>
                <c:pt idx="2209">
                  <c:v>13976.592699377385</c:v>
                </c:pt>
                <c:pt idx="2210">
                  <c:v>13988.125210297385</c:v>
                </c:pt>
                <c:pt idx="2211">
                  <c:v>14007.380193737385</c:v>
                </c:pt>
                <c:pt idx="2212">
                  <c:v>14011.247037902418</c:v>
                </c:pt>
                <c:pt idx="2213">
                  <c:v>14017.692074152417</c:v>
                </c:pt>
                <c:pt idx="2214">
                  <c:v>14083.514343682416</c:v>
                </c:pt>
                <c:pt idx="2215">
                  <c:v>14091.271559539417</c:v>
                </c:pt>
                <c:pt idx="2216">
                  <c:v>14097.764113526417</c:v>
                </c:pt>
                <c:pt idx="2217">
                  <c:v>14104.258538114416</c:v>
                </c:pt>
                <c:pt idx="2218">
                  <c:v>14110.756793214416</c:v>
                </c:pt>
                <c:pt idx="2219">
                  <c:v>14118.574378265415</c:v>
                </c:pt>
                <c:pt idx="2220">
                  <c:v>14130.307310365415</c:v>
                </c:pt>
                <c:pt idx="2221">
                  <c:v>14132.918024042025</c:v>
                </c:pt>
                <c:pt idx="2222">
                  <c:v>14144.709905032025</c:v>
                </c:pt>
                <c:pt idx="2223">
                  <c:v>14160.444823222026</c:v>
                </c:pt>
                <c:pt idx="2224">
                  <c:v>14174.870369542026</c:v>
                </c:pt>
                <c:pt idx="2225">
                  <c:v>14201.233917492027</c:v>
                </c:pt>
                <c:pt idx="2226">
                  <c:v>14210.466500746026</c:v>
                </c:pt>
                <c:pt idx="2227">
                  <c:v>14219.701553254026</c:v>
                </c:pt>
                <c:pt idx="2228">
                  <c:v>14226.341114493027</c:v>
                </c:pt>
                <c:pt idx="2229">
                  <c:v>14236.971460983026</c:v>
                </c:pt>
                <c:pt idx="2230">
                  <c:v>14272.886488163027</c:v>
                </c:pt>
                <c:pt idx="2231">
                  <c:v>14291.770142093026</c:v>
                </c:pt>
                <c:pt idx="2232">
                  <c:v>14314.733407673026</c:v>
                </c:pt>
                <c:pt idx="2233">
                  <c:v>14341.778763543025</c:v>
                </c:pt>
                <c:pt idx="2234">
                  <c:v>14349.916840790025</c:v>
                </c:pt>
                <c:pt idx="2235">
                  <c:v>14409.813025050025</c:v>
                </c:pt>
                <c:pt idx="2236">
                  <c:v>14419.385778878026</c:v>
                </c:pt>
                <c:pt idx="2237">
                  <c:v>14474.169264848026</c:v>
                </c:pt>
                <c:pt idx="2238">
                  <c:v>14486.503496078025</c:v>
                </c:pt>
                <c:pt idx="2239">
                  <c:v>14502.976796558025</c:v>
                </c:pt>
                <c:pt idx="2240">
                  <c:v>14511.225321737025</c:v>
                </c:pt>
                <c:pt idx="2241">
                  <c:v>14527.735493977025</c:v>
                </c:pt>
                <c:pt idx="2242">
                  <c:v>14560.859912047024</c:v>
                </c:pt>
                <c:pt idx="2243">
                  <c:v>14574.662782427024</c:v>
                </c:pt>
                <c:pt idx="2244">
                  <c:v>14644.293803147024</c:v>
                </c:pt>
                <c:pt idx="2245">
                  <c:v>14658.267408337024</c:v>
                </c:pt>
                <c:pt idx="2246">
                  <c:v>14684.846620927025</c:v>
                </c:pt>
                <c:pt idx="2247">
                  <c:v>14707.258014707024</c:v>
                </c:pt>
                <c:pt idx="2248">
                  <c:v>14717.087316214023</c:v>
                </c:pt>
                <c:pt idx="2249">
                  <c:v>14724.118648729023</c:v>
                </c:pt>
                <c:pt idx="2250">
                  <c:v>14769.292284189023</c:v>
                </c:pt>
                <c:pt idx="2251">
                  <c:v>14787.649169929024</c:v>
                </c:pt>
                <c:pt idx="2252">
                  <c:v>14803.184405849024</c:v>
                </c:pt>
                <c:pt idx="2253">
                  <c:v>14811.672625779023</c:v>
                </c:pt>
                <c:pt idx="2254">
                  <c:v>14835.741602929023</c:v>
                </c:pt>
                <c:pt idx="2255">
                  <c:v>14858.407924359024</c:v>
                </c:pt>
                <c:pt idx="2256">
                  <c:v>14883.937433869023</c:v>
                </c:pt>
                <c:pt idx="2257">
                  <c:v>14885.356824750022</c:v>
                </c:pt>
                <c:pt idx="2258">
                  <c:v>14896.714631950023</c:v>
                </c:pt>
                <c:pt idx="2259">
                  <c:v>14942.228181650022</c:v>
                </c:pt>
                <c:pt idx="2260">
                  <c:v>14996.337942890023</c:v>
                </c:pt>
                <c:pt idx="2261">
                  <c:v>14999.206373730958</c:v>
                </c:pt>
                <c:pt idx="2262">
                  <c:v>15007.819290023957</c:v>
                </c:pt>
                <c:pt idx="2263">
                  <c:v>15016.457585503957</c:v>
                </c:pt>
                <c:pt idx="2264">
                  <c:v>15027.979004203957</c:v>
                </c:pt>
                <c:pt idx="2265">
                  <c:v>15040.952924663956</c:v>
                </c:pt>
                <c:pt idx="2266">
                  <c:v>15051.073207693957</c:v>
                </c:pt>
                <c:pt idx="2267">
                  <c:v>15062.642644873957</c:v>
                </c:pt>
                <c:pt idx="2268">
                  <c:v>15080.169087773957</c:v>
                </c:pt>
                <c:pt idx="2269">
                  <c:v>15091.905691273956</c:v>
                </c:pt>
                <c:pt idx="2270">
                  <c:v>15109.551895113957</c:v>
                </c:pt>
                <c:pt idx="2271">
                  <c:v>15124.276339553957</c:v>
                </c:pt>
                <c:pt idx="2272">
                  <c:v>15168.612346763957</c:v>
                </c:pt>
                <c:pt idx="2273">
                  <c:v>15177.490782654957</c:v>
                </c:pt>
                <c:pt idx="2274">
                  <c:v>15199.774774844956</c:v>
                </c:pt>
                <c:pt idx="2275">
                  <c:v>15210.189602174956</c:v>
                </c:pt>
                <c:pt idx="2276">
                  <c:v>15217.632197583956</c:v>
                </c:pt>
                <c:pt idx="2277">
                  <c:v>15259.759548713957</c:v>
                </c:pt>
                <c:pt idx="2278">
                  <c:v>15288.447788563957</c:v>
                </c:pt>
                <c:pt idx="2279">
                  <c:v>15361.196806083957</c:v>
                </c:pt>
                <c:pt idx="2280">
                  <c:v>15371.814122073958</c:v>
                </c:pt>
                <c:pt idx="2281">
                  <c:v>15399.137178433957</c:v>
                </c:pt>
                <c:pt idx="2282">
                  <c:v>15414.325170653958</c:v>
                </c:pt>
                <c:pt idx="2283">
                  <c:v>15429.533579013958</c:v>
                </c:pt>
                <c:pt idx="2284">
                  <c:v>15438.693962500958</c:v>
                </c:pt>
                <c:pt idx="2285">
                  <c:v>15457.025521320958</c:v>
                </c:pt>
                <c:pt idx="2286">
                  <c:v>15473.840215900958</c:v>
                </c:pt>
                <c:pt idx="2287">
                  <c:v>15486.081595720958</c:v>
                </c:pt>
                <c:pt idx="2288">
                  <c:v>15495.282307521959</c:v>
                </c:pt>
                <c:pt idx="2289">
                  <c:v>15518.307349131959</c:v>
                </c:pt>
                <c:pt idx="2290">
                  <c:v>15553.624272241959</c:v>
                </c:pt>
                <c:pt idx="2291">
                  <c:v>15562.84970863096</c:v>
                </c:pt>
                <c:pt idx="2292">
                  <c:v>15572.118272046961</c:v>
                </c:pt>
                <c:pt idx="2293">
                  <c:v>15581.445759656961</c:v>
                </c:pt>
                <c:pt idx="2294">
                  <c:v>15590.790699402962</c:v>
                </c:pt>
                <c:pt idx="2295">
                  <c:v>15604.809110882961</c:v>
                </c:pt>
                <c:pt idx="2296">
                  <c:v>15612.612383425962</c:v>
                </c:pt>
                <c:pt idx="2297">
                  <c:v>15623.547834915962</c:v>
                </c:pt>
                <c:pt idx="2298">
                  <c:v>15632.933099759963</c:v>
                </c:pt>
                <c:pt idx="2299">
                  <c:v>15665.852668899963</c:v>
                </c:pt>
                <c:pt idx="2300">
                  <c:v>15681.530369409962</c:v>
                </c:pt>
                <c:pt idx="2301">
                  <c:v>15690.939820477963</c:v>
                </c:pt>
                <c:pt idx="2302">
                  <c:v>15700.395997988962</c:v>
                </c:pt>
                <c:pt idx="2303">
                  <c:v>15711.473365298962</c:v>
                </c:pt>
                <c:pt idx="2304">
                  <c:v>15789.272727268961</c:v>
                </c:pt>
                <c:pt idx="2305">
                  <c:v>15816.310432808961</c:v>
                </c:pt>
                <c:pt idx="2306">
                  <c:v>15829.085154928962</c:v>
                </c:pt>
                <c:pt idx="2307">
                  <c:v>15843.476553788962</c:v>
                </c:pt>
                <c:pt idx="2308">
                  <c:v>15907.461545758961</c:v>
                </c:pt>
                <c:pt idx="2309">
                  <c:v>15918.68607315896</c:v>
                </c:pt>
                <c:pt idx="2310">
                  <c:v>15939.59260179896</c:v>
                </c:pt>
                <c:pt idx="2311">
                  <c:v>15962.11860423896</c:v>
                </c:pt>
                <c:pt idx="2312">
                  <c:v>15984.64891264896</c:v>
                </c:pt>
                <c:pt idx="2313">
                  <c:v>15994.33057561396</c:v>
                </c:pt>
                <c:pt idx="2314">
                  <c:v>16013.77764149396</c:v>
                </c:pt>
                <c:pt idx="2315">
                  <c:v>16023.595295687959</c:v>
                </c:pt>
                <c:pt idx="2316">
                  <c:v>16040.093541077958</c:v>
                </c:pt>
                <c:pt idx="2317">
                  <c:v>16078.078704647958</c:v>
                </c:pt>
                <c:pt idx="2318">
                  <c:v>16097.920819957959</c:v>
                </c:pt>
                <c:pt idx="2319">
                  <c:v>16111.150274237958</c:v>
                </c:pt>
                <c:pt idx="2320">
                  <c:v>16134.312685857958</c:v>
                </c:pt>
                <c:pt idx="2321">
                  <c:v>16157.622188967958</c:v>
                </c:pt>
                <c:pt idx="2322">
                  <c:v>16180.978367027958</c:v>
                </c:pt>
                <c:pt idx="2323">
                  <c:v>16206.037495017958</c:v>
                </c:pt>
                <c:pt idx="2324">
                  <c:v>16249.537065997958</c:v>
                </c:pt>
                <c:pt idx="2325">
                  <c:v>16310.125422497958</c:v>
                </c:pt>
                <c:pt idx="2326">
                  <c:v>16318.543847144958</c:v>
                </c:pt>
                <c:pt idx="2327">
                  <c:v>16332.026813954957</c:v>
                </c:pt>
                <c:pt idx="2328">
                  <c:v>16342.141004714957</c:v>
                </c:pt>
                <c:pt idx="2329">
                  <c:v>16362.435145344956</c:v>
                </c:pt>
                <c:pt idx="2330">
                  <c:v>16397.959304364955</c:v>
                </c:pt>
                <c:pt idx="2331">
                  <c:v>16509.042715364954</c:v>
                </c:pt>
                <c:pt idx="2332">
                  <c:v>16519.360688214954</c:v>
                </c:pt>
                <c:pt idx="2333">
                  <c:v>16531.434106924953</c:v>
                </c:pt>
                <c:pt idx="2334">
                  <c:v>16553.890255114951</c:v>
                </c:pt>
                <c:pt idx="2335">
                  <c:v>16610.934766434952</c:v>
                </c:pt>
                <c:pt idx="2336">
                  <c:v>16654.174386074952</c:v>
                </c:pt>
                <c:pt idx="2337">
                  <c:v>16662.850755247953</c:v>
                </c:pt>
                <c:pt idx="2338">
                  <c:v>16678.504364037952</c:v>
                </c:pt>
                <c:pt idx="2339">
                  <c:v>16729.261303637952</c:v>
                </c:pt>
                <c:pt idx="2340">
                  <c:v>16746.776034137951</c:v>
                </c:pt>
                <c:pt idx="2341">
                  <c:v>16757.32750934795</c:v>
                </c:pt>
                <c:pt idx="2342">
                  <c:v>16778.51018194795</c:v>
                </c:pt>
                <c:pt idx="2343">
                  <c:v>16794.448322577951</c:v>
                </c:pt>
                <c:pt idx="2344">
                  <c:v>16812.168134327952</c:v>
                </c:pt>
                <c:pt idx="2345">
                  <c:v>16829.895790287952</c:v>
                </c:pt>
                <c:pt idx="2346">
                  <c:v>16840.551468777951</c:v>
                </c:pt>
                <c:pt idx="2347">
                  <c:v>16856.568471197952</c:v>
                </c:pt>
                <c:pt idx="2348">
                  <c:v>16890.472628937951</c:v>
                </c:pt>
                <c:pt idx="2349">
                  <c:v>16902.985752527951</c:v>
                </c:pt>
                <c:pt idx="2350">
                  <c:v>16906.574931128813</c:v>
                </c:pt>
                <c:pt idx="2351">
                  <c:v>16922.740886518812</c:v>
                </c:pt>
                <c:pt idx="2352">
                  <c:v>16931.722571279814</c:v>
                </c:pt>
                <c:pt idx="2353">
                  <c:v>16946.095836299814</c:v>
                </c:pt>
                <c:pt idx="2354">
                  <c:v>16987.445728509814</c:v>
                </c:pt>
                <c:pt idx="2355">
                  <c:v>17011.050315499815</c:v>
                </c:pt>
                <c:pt idx="2356">
                  <c:v>17047.383090199815</c:v>
                </c:pt>
                <c:pt idx="2357">
                  <c:v>17092.831925959814</c:v>
                </c:pt>
                <c:pt idx="2358">
                  <c:v>17103.757365089812</c:v>
                </c:pt>
                <c:pt idx="2359">
                  <c:v>17143.893457049813</c:v>
                </c:pt>
                <c:pt idx="2360">
                  <c:v>17160.321366329812</c:v>
                </c:pt>
                <c:pt idx="2361">
                  <c:v>17176.790326669812</c:v>
                </c:pt>
                <c:pt idx="2362">
                  <c:v>17262.832184889812</c:v>
                </c:pt>
                <c:pt idx="2363">
                  <c:v>17273.925017559814</c:v>
                </c:pt>
                <c:pt idx="2364">
                  <c:v>17288.738348739815</c:v>
                </c:pt>
                <c:pt idx="2365">
                  <c:v>17301.718241329814</c:v>
                </c:pt>
                <c:pt idx="2366">
                  <c:v>17340.711405189813</c:v>
                </c:pt>
                <c:pt idx="2367">
                  <c:v>17370.460173409814</c:v>
                </c:pt>
                <c:pt idx="2368">
                  <c:v>17405.859226069813</c:v>
                </c:pt>
                <c:pt idx="2369">
                  <c:v>17424.503385599812</c:v>
                </c:pt>
                <c:pt idx="2370">
                  <c:v>17445.027648829811</c:v>
                </c:pt>
                <c:pt idx="2371">
                  <c:v>17456.254874589813</c:v>
                </c:pt>
                <c:pt idx="2372">
                  <c:v>17467.536977479813</c:v>
                </c:pt>
                <c:pt idx="2373">
                  <c:v>17478.875184849814</c:v>
                </c:pt>
                <c:pt idx="2374">
                  <c:v>17490.234983099814</c:v>
                </c:pt>
                <c:pt idx="2375">
                  <c:v>17548.927368049815</c:v>
                </c:pt>
                <c:pt idx="2376">
                  <c:v>17560.311247879814</c:v>
                </c:pt>
                <c:pt idx="2377">
                  <c:v>17579.285655209813</c:v>
                </c:pt>
                <c:pt idx="2378">
                  <c:v>17624.841054369812</c:v>
                </c:pt>
                <c:pt idx="2379">
                  <c:v>17636.261847499813</c:v>
                </c:pt>
                <c:pt idx="2380">
                  <c:v>17655.354457969814</c:v>
                </c:pt>
                <c:pt idx="2381">
                  <c:v>17674.576376099812</c:v>
                </c:pt>
                <c:pt idx="2382">
                  <c:v>17803.162808599813</c:v>
                </c:pt>
                <c:pt idx="2383">
                  <c:v>17805.111211353811</c:v>
                </c:pt>
                <c:pt idx="2384">
                  <c:v>17828.550860333809</c:v>
                </c:pt>
                <c:pt idx="2385">
                  <c:v>17857.857732753808</c:v>
                </c:pt>
                <c:pt idx="2386">
                  <c:v>17871.536496213808</c:v>
                </c:pt>
                <c:pt idx="2387">
                  <c:v>17899.207235023809</c:v>
                </c:pt>
                <c:pt idx="2388">
                  <c:v>17911.10834347381</c:v>
                </c:pt>
                <c:pt idx="2389">
                  <c:v>17927.014986383809</c:v>
                </c:pt>
                <c:pt idx="2390">
                  <c:v>18024.84984930381</c:v>
                </c:pt>
                <c:pt idx="2391">
                  <c:v>18050.835900933809</c:v>
                </c:pt>
                <c:pt idx="2392">
                  <c:v>18085.024754103808</c:v>
                </c:pt>
                <c:pt idx="2393">
                  <c:v>18123.256806063808</c:v>
                </c:pt>
                <c:pt idx="2394">
                  <c:v>18155.594070553809</c:v>
                </c:pt>
                <c:pt idx="2395">
                  <c:v>18272.900006253807</c:v>
                </c:pt>
                <c:pt idx="2396">
                  <c:v>18285.069984103808</c:v>
                </c:pt>
                <c:pt idx="2397">
                  <c:v>18358.345495833808</c:v>
                </c:pt>
                <c:pt idx="2398">
                  <c:v>18370.587106623807</c:v>
                </c:pt>
                <c:pt idx="2399">
                  <c:v>18395.090576933806</c:v>
                </c:pt>
                <c:pt idx="2400">
                  <c:v>18423.858615563808</c:v>
                </c:pt>
                <c:pt idx="2401">
                  <c:v>18463.171479503806</c:v>
                </c:pt>
                <c:pt idx="2402">
                  <c:v>18492.168558143807</c:v>
                </c:pt>
                <c:pt idx="2403">
                  <c:v>18562.880563783809</c:v>
                </c:pt>
                <c:pt idx="2404">
                  <c:v>18587.853411443808</c:v>
                </c:pt>
                <c:pt idx="2405">
                  <c:v>18604.548978743809</c:v>
                </c:pt>
                <c:pt idx="2406">
                  <c:v>18621.30114921381</c:v>
                </c:pt>
                <c:pt idx="2407">
                  <c:v>18656.943470903811</c:v>
                </c:pt>
                <c:pt idx="2408">
                  <c:v>18669.535902663811</c:v>
                </c:pt>
                <c:pt idx="2409">
                  <c:v>18696.876078073812</c:v>
                </c:pt>
                <c:pt idx="2410">
                  <c:v>18711.663740462216</c:v>
                </c:pt>
                <c:pt idx="2411">
                  <c:v>18726.505791762214</c:v>
                </c:pt>
                <c:pt idx="2412">
                  <c:v>18860.222141462214</c:v>
                </c:pt>
                <c:pt idx="2413">
                  <c:v>18875.200453452213</c:v>
                </c:pt>
                <c:pt idx="2414">
                  <c:v>18924.528573952211</c:v>
                </c:pt>
                <c:pt idx="2415">
                  <c:v>18937.43213315872</c:v>
                </c:pt>
                <c:pt idx="2416">
                  <c:v>19082.118279058719</c:v>
                </c:pt>
                <c:pt idx="2417">
                  <c:v>19249.223890958718</c:v>
                </c:pt>
                <c:pt idx="2418">
                  <c:v>19262.305792758718</c:v>
                </c:pt>
                <c:pt idx="2419">
                  <c:v>19281.962932088718</c:v>
                </c:pt>
                <c:pt idx="2420">
                  <c:v>19295.164103578718</c:v>
                </c:pt>
                <c:pt idx="2421">
                  <c:v>19308.407360868718</c:v>
                </c:pt>
                <c:pt idx="2422">
                  <c:v>19341.531794668717</c:v>
                </c:pt>
                <c:pt idx="2423">
                  <c:v>19365.928741028718</c:v>
                </c:pt>
                <c:pt idx="2424">
                  <c:v>19379.301634898718</c:v>
                </c:pt>
                <c:pt idx="2425">
                  <c:v>19392.77528233872</c:v>
                </c:pt>
                <c:pt idx="2426">
                  <c:v>19410.88946070872</c:v>
                </c:pt>
                <c:pt idx="2427">
                  <c:v>19435.851350888719</c:v>
                </c:pt>
                <c:pt idx="2428">
                  <c:v>19467.66129276872</c:v>
                </c:pt>
                <c:pt idx="2429">
                  <c:v>19492.68849972872</c:v>
                </c:pt>
                <c:pt idx="2430">
                  <c:v>19508.63126739872</c:v>
                </c:pt>
                <c:pt idx="2431">
                  <c:v>19513.192858925719</c:v>
                </c:pt>
                <c:pt idx="2432">
                  <c:v>19531.739114055719</c:v>
                </c:pt>
                <c:pt idx="2433">
                  <c:v>19545.68887972572</c:v>
                </c:pt>
                <c:pt idx="2434">
                  <c:v>19571.413294595721</c:v>
                </c:pt>
                <c:pt idx="2435">
                  <c:v>19587.816285985722</c:v>
                </c:pt>
                <c:pt idx="2436">
                  <c:v>19601.919887315722</c:v>
                </c:pt>
                <c:pt idx="2437">
                  <c:v>19625.503251825721</c:v>
                </c:pt>
                <c:pt idx="2438">
                  <c:v>19672.701996105719</c:v>
                </c:pt>
                <c:pt idx="2439">
                  <c:v>19686.918681135718</c:v>
                </c:pt>
                <c:pt idx="2440">
                  <c:v>19715.517460215717</c:v>
                </c:pt>
                <c:pt idx="2441">
                  <c:v>19734.634930775715</c:v>
                </c:pt>
                <c:pt idx="2442">
                  <c:v>19760.953795825717</c:v>
                </c:pt>
                <c:pt idx="2443">
                  <c:v>19832.759702075717</c:v>
                </c:pt>
                <c:pt idx="2444">
                  <c:v>19852.141113665715</c:v>
                </c:pt>
                <c:pt idx="2445">
                  <c:v>19869.189329455716</c:v>
                </c:pt>
                <c:pt idx="2446">
                  <c:v>19886.284749025715</c:v>
                </c:pt>
                <c:pt idx="2447">
                  <c:v>19960.012584685715</c:v>
                </c:pt>
                <c:pt idx="2448">
                  <c:v>20066.071730085714</c:v>
                </c:pt>
                <c:pt idx="2449">
                  <c:v>20140.152951425713</c:v>
                </c:pt>
                <c:pt idx="2450">
                  <c:v>20308.102283925713</c:v>
                </c:pt>
                <c:pt idx="2451">
                  <c:v>20322.988252585714</c:v>
                </c:pt>
                <c:pt idx="2452">
                  <c:v>20338.000936864315</c:v>
                </c:pt>
                <c:pt idx="2453">
                  <c:v>20365.801715844314</c:v>
                </c:pt>
                <c:pt idx="2454">
                  <c:v>20473.362226744313</c:v>
                </c:pt>
                <c:pt idx="2455">
                  <c:v>20488.749670064313</c:v>
                </c:pt>
                <c:pt idx="2456">
                  <c:v>20620.175849964315</c:v>
                </c:pt>
                <c:pt idx="2457">
                  <c:v>20646.10544940229</c:v>
                </c:pt>
                <c:pt idx="2458">
                  <c:v>20674.660839052289</c:v>
                </c:pt>
                <c:pt idx="2459">
                  <c:v>20719.170559472288</c:v>
                </c:pt>
                <c:pt idx="2460">
                  <c:v>20734.896404592288</c:v>
                </c:pt>
                <c:pt idx="2461">
                  <c:v>20777.063553252287</c:v>
                </c:pt>
                <c:pt idx="2462">
                  <c:v>20792.893532152288</c:v>
                </c:pt>
                <c:pt idx="2463">
                  <c:v>20808.874032982287</c:v>
                </c:pt>
                <c:pt idx="2464">
                  <c:v>20835.534572432287</c:v>
                </c:pt>
                <c:pt idx="2465">
                  <c:v>20851.683731822286</c:v>
                </c:pt>
                <c:pt idx="2466">
                  <c:v>20875.930458782284</c:v>
                </c:pt>
                <c:pt idx="2467">
                  <c:v>20971.634905692285</c:v>
                </c:pt>
                <c:pt idx="2468">
                  <c:v>21075.730911192284</c:v>
                </c:pt>
                <c:pt idx="2469">
                  <c:v>21221.096791292282</c:v>
                </c:pt>
                <c:pt idx="2470">
                  <c:v>21245.78920154916</c:v>
                </c:pt>
                <c:pt idx="2471">
                  <c:v>21292.624519919158</c:v>
                </c:pt>
                <c:pt idx="2472">
                  <c:v>21306.432187829159</c:v>
                </c:pt>
                <c:pt idx="2473">
                  <c:v>21325.792647939161</c:v>
                </c:pt>
                <c:pt idx="2474">
                  <c:v>21342.41566897916</c:v>
                </c:pt>
                <c:pt idx="2475">
                  <c:v>21370.186861629161</c:v>
                </c:pt>
                <c:pt idx="2476">
                  <c:v>21392.441805899161</c:v>
                </c:pt>
                <c:pt idx="2477">
                  <c:v>21423.09762592916</c:v>
                </c:pt>
                <c:pt idx="2478">
                  <c:v>21445.430344709159</c:v>
                </c:pt>
                <c:pt idx="2479">
                  <c:v>21484.92203541916</c:v>
                </c:pt>
                <c:pt idx="2480">
                  <c:v>21501.978832149161</c:v>
                </c:pt>
                <c:pt idx="2481">
                  <c:v>21564.62809242916</c:v>
                </c:pt>
                <c:pt idx="2482">
                  <c:v>21618.894762649161</c:v>
                </c:pt>
                <c:pt idx="2483">
                  <c:v>21636.062934994978</c:v>
                </c:pt>
                <c:pt idx="2484">
                  <c:v>21679.209078814976</c:v>
                </c:pt>
                <c:pt idx="2485">
                  <c:v>21702.239842374976</c:v>
                </c:pt>
                <c:pt idx="2486">
                  <c:v>21728.328129694975</c:v>
                </c:pt>
                <c:pt idx="2487">
                  <c:v>21745.771491954976</c:v>
                </c:pt>
                <c:pt idx="2488">
                  <c:v>21778.020512624975</c:v>
                </c:pt>
                <c:pt idx="2489">
                  <c:v>21822.369843814973</c:v>
                </c:pt>
                <c:pt idx="2490">
                  <c:v>21855.448447953386</c:v>
                </c:pt>
                <c:pt idx="2491">
                  <c:v>21873.503203483386</c:v>
                </c:pt>
                <c:pt idx="2492">
                  <c:v>21888.906138833387</c:v>
                </c:pt>
                <c:pt idx="2493">
                  <c:v>21925.920455743388</c:v>
                </c:pt>
                <c:pt idx="2494">
                  <c:v>21953.719924283389</c:v>
                </c:pt>
                <c:pt idx="2495">
                  <c:v>21984.61644998339</c:v>
                </c:pt>
                <c:pt idx="2496">
                  <c:v>22003.17059586339</c:v>
                </c:pt>
                <c:pt idx="2497">
                  <c:v>22043.988912463392</c:v>
                </c:pt>
                <c:pt idx="2498">
                  <c:v>22069.120086883391</c:v>
                </c:pt>
                <c:pt idx="2499">
                  <c:v>22091.120978393392</c:v>
                </c:pt>
                <c:pt idx="2500">
                  <c:v>22100.583979877039</c:v>
                </c:pt>
                <c:pt idx="2501">
                  <c:v>22135.29507023704</c:v>
                </c:pt>
                <c:pt idx="2502">
                  <c:v>22160.650140433783</c:v>
                </c:pt>
                <c:pt idx="2503">
                  <c:v>22227.565278413782</c:v>
                </c:pt>
                <c:pt idx="2504">
                  <c:v>22246.756316503783</c:v>
                </c:pt>
                <c:pt idx="2505">
                  <c:v>22297.936298613782</c:v>
                </c:pt>
                <c:pt idx="2506">
                  <c:v>22391.176451583782</c:v>
                </c:pt>
                <c:pt idx="2507">
                  <c:v>22622.777131983781</c:v>
                </c:pt>
                <c:pt idx="2508">
                  <c:v>22750.616707183781</c:v>
                </c:pt>
                <c:pt idx="2509">
                  <c:v>22852.461345183779</c:v>
                </c:pt>
                <c:pt idx="2510">
                  <c:v>22872.225203943781</c:v>
                </c:pt>
                <c:pt idx="2511">
                  <c:v>22938.508694303782</c:v>
                </c:pt>
                <c:pt idx="2512">
                  <c:v>23104.296551603784</c:v>
                </c:pt>
                <c:pt idx="2513">
                  <c:v>23150.896791623785</c:v>
                </c:pt>
                <c:pt idx="2514">
                  <c:v>23204.354886153786</c:v>
                </c:pt>
                <c:pt idx="2515">
                  <c:v>23545.331885453787</c:v>
                </c:pt>
                <c:pt idx="2516">
                  <c:v>23565.584923893788</c:v>
                </c:pt>
                <c:pt idx="2517">
                  <c:v>23582.800541313787</c:v>
                </c:pt>
                <c:pt idx="2518">
                  <c:v>23697.040333113786</c:v>
                </c:pt>
                <c:pt idx="2519">
                  <c:v>23721.289388343313</c:v>
                </c:pt>
                <c:pt idx="2520">
                  <c:v>23742.109222443312</c:v>
                </c:pt>
                <c:pt idx="2521">
                  <c:v>23766.583039933314</c:v>
                </c:pt>
                <c:pt idx="2522">
                  <c:v>23927.663291733312</c:v>
                </c:pt>
                <c:pt idx="2523">
                  <c:v>23945.177392923313</c:v>
                </c:pt>
                <c:pt idx="2524">
                  <c:v>24240.170013723313</c:v>
                </c:pt>
                <c:pt idx="2525">
                  <c:v>24271.968618923314</c:v>
                </c:pt>
                <c:pt idx="2526">
                  <c:v>24325.160517203316</c:v>
                </c:pt>
                <c:pt idx="2527">
                  <c:v>24350.026197693314</c:v>
                </c:pt>
                <c:pt idx="2528">
                  <c:v>24422.324744393314</c:v>
                </c:pt>
                <c:pt idx="2529">
                  <c:v>24462.163689233315</c:v>
                </c:pt>
                <c:pt idx="2530">
                  <c:v>24674.293130933314</c:v>
                </c:pt>
                <c:pt idx="2531">
                  <c:v>24700.217423943315</c:v>
                </c:pt>
                <c:pt idx="2532">
                  <c:v>24815.093084043314</c:v>
                </c:pt>
                <c:pt idx="2533">
                  <c:v>24883.097074953315</c:v>
                </c:pt>
                <c:pt idx="2534">
                  <c:v>24906.007389363316</c:v>
                </c:pt>
                <c:pt idx="2535">
                  <c:v>24944.565681743428</c:v>
                </c:pt>
                <c:pt idx="2536">
                  <c:v>24971.69623934343</c:v>
                </c:pt>
                <c:pt idx="2537">
                  <c:v>25045.48517651343</c:v>
                </c:pt>
                <c:pt idx="2538">
                  <c:v>25080.525146523429</c:v>
                </c:pt>
                <c:pt idx="2539">
                  <c:v>25100.238568008379</c:v>
                </c:pt>
                <c:pt idx="2540">
                  <c:v>25175.158053008377</c:v>
                </c:pt>
                <c:pt idx="2541">
                  <c:v>25206.727072948379</c:v>
                </c:pt>
                <c:pt idx="2542">
                  <c:v>25234.600564188378</c:v>
                </c:pt>
                <c:pt idx="2543">
                  <c:v>25550.38077948838</c:v>
                </c:pt>
                <c:pt idx="2544">
                  <c:v>25574.437989608381</c:v>
                </c:pt>
                <c:pt idx="2545">
                  <c:v>25594.601721571551</c:v>
                </c:pt>
                <c:pt idx="2546">
                  <c:v>25618.84140338155</c:v>
                </c:pt>
                <c:pt idx="2547">
                  <c:v>25704.98226628155</c:v>
                </c:pt>
                <c:pt idx="2548">
                  <c:v>25906.012908281551</c:v>
                </c:pt>
                <c:pt idx="2549">
                  <c:v>25938.866017973527</c:v>
                </c:pt>
                <c:pt idx="2550">
                  <c:v>25972.435316971958</c:v>
                </c:pt>
                <c:pt idx="2551">
                  <c:v>26014.860370821956</c:v>
                </c:pt>
                <c:pt idx="2552">
                  <c:v>26044.937855851957</c:v>
                </c:pt>
                <c:pt idx="2553">
                  <c:v>26075.020257311957</c:v>
                </c:pt>
                <c:pt idx="2554">
                  <c:v>26122.682844251958</c:v>
                </c:pt>
                <c:pt idx="2555">
                  <c:v>26148.752661251958</c:v>
                </c:pt>
                <c:pt idx="2556">
                  <c:v>26170.485016831957</c:v>
                </c:pt>
                <c:pt idx="2557">
                  <c:v>26196.664666031957</c:v>
                </c:pt>
                <c:pt idx="2558">
                  <c:v>26292.743737571956</c:v>
                </c:pt>
                <c:pt idx="2559">
                  <c:v>26318.956339678734</c:v>
                </c:pt>
                <c:pt idx="2560">
                  <c:v>26323.369280856739</c:v>
                </c:pt>
                <c:pt idx="2561">
                  <c:v>26367.814422666739</c:v>
                </c:pt>
                <c:pt idx="2562">
                  <c:v>26403.422693328524</c:v>
                </c:pt>
                <c:pt idx="2563">
                  <c:v>26461.524061968525</c:v>
                </c:pt>
                <c:pt idx="2564">
                  <c:v>26466.010351236586</c:v>
                </c:pt>
                <c:pt idx="2565">
                  <c:v>26488.737699806887</c:v>
                </c:pt>
                <c:pt idx="2566">
                  <c:v>26534.679864196885</c:v>
                </c:pt>
                <c:pt idx="2567">
                  <c:v>26571.737648386887</c:v>
                </c:pt>
                <c:pt idx="2568">
                  <c:v>26688.123735186888</c:v>
                </c:pt>
                <c:pt idx="2569">
                  <c:v>26716.159338989775</c:v>
                </c:pt>
                <c:pt idx="2570">
                  <c:v>26819.009078089774</c:v>
                </c:pt>
                <c:pt idx="2571">
                  <c:v>26870.882113999774</c:v>
                </c:pt>
                <c:pt idx="2572">
                  <c:v>26908.783779529775</c:v>
                </c:pt>
                <c:pt idx="2573">
                  <c:v>26932.555713579775</c:v>
                </c:pt>
                <c:pt idx="2574">
                  <c:v>26965.843228366666</c:v>
                </c:pt>
                <c:pt idx="2575">
                  <c:v>27294.495107866667</c:v>
                </c:pt>
                <c:pt idx="2576">
                  <c:v>27424.928654466668</c:v>
                </c:pt>
                <c:pt idx="2577">
                  <c:v>27595.193252566667</c:v>
                </c:pt>
                <c:pt idx="2578">
                  <c:v>27619.824276046667</c:v>
                </c:pt>
                <c:pt idx="2579">
                  <c:v>27654.464414742852</c:v>
                </c:pt>
                <c:pt idx="2580">
                  <c:v>27880.132010042853</c:v>
                </c:pt>
                <c:pt idx="2581">
                  <c:v>27940.978777220011</c:v>
                </c:pt>
                <c:pt idx="2582">
                  <c:v>28058.01276472001</c:v>
                </c:pt>
                <c:pt idx="2583">
                  <c:v>28105.589100010009</c:v>
                </c:pt>
                <c:pt idx="2584">
                  <c:v>28143.22424398001</c:v>
                </c:pt>
                <c:pt idx="2585">
                  <c:v>28186.297531024666</c:v>
                </c:pt>
                <c:pt idx="2586">
                  <c:v>28224.037514734664</c:v>
                </c:pt>
                <c:pt idx="2587">
                  <c:v>28294.608084054664</c:v>
                </c:pt>
                <c:pt idx="2588">
                  <c:v>28322.005487454662</c:v>
                </c:pt>
                <c:pt idx="2589">
                  <c:v>28327.548670176326</c:v>
                </c:pt>
                <c:pt idx="2590">
                  <c:v>28349.747453313106</c:v>
                </c:pt>
                <c:pt idx="2591">
                  <c:v>28383.089607423106</c:v>
                </c:pt>
                <c:pt idx="2592">
                  <c:v>28494.569642723105</c:v>
                </c:pt>
                <c:pt idx="2593">
                  <c:v>28550.353830463104</c:v>
                </c:pt>
                <c:pt idx="2594">
                  <c:v>28584.903999100738</c:v>
                </c:pt>
                <c:pt idx="2595">
                  <c:v>28619.702653421271</c:v>
                </c:pt>
                <c:pt idx="2596">
                  <c:v>28654.537008541272</c:v>
                </c:pt>
                <c:pt idx="2597">
                  <c:v>28689.961646381271</c:v>
                </c:pt>
                <c:pt idx="2598">
                  <c:v>28725.39526286929</c:v>
                </c:pt>
                <c:pt idx="2599">
                  <c:v>28791.668755949289</c:v>
                </c:pt>
                <c:pt idx="2600">
                  <c:v>28840.782245702609</c:v>
                </c:pt>
                <c:pt idx="2601">
                  <c:v>28977.307406602609</c:v>
                </c:pt>
                <c:pt idx="2602">
                  <c:v>29021.557675080101</c:v>
                </c:pt>
                <c:pt idx="2603">
                  <c:v>29065.972189377768</c:v>
                </c:pt>
                <c:pt idx="2604">
                  <c:v>29149.183610722641</c:v>
                </c:pt>
                <c:pt idx="2605">
                  <c:v>29299.104184422642</c:v>
                </c:pt>
                <c:pt idx="2606">
                  <c:v>29331.889497452641</c:v>
                </c:pt>
                <c:pt idx="2607">
                  <c:v>29338.570798740358</c:v>
                </c:pt>
                <c:pt idx="2608">
                  <c:v>29399.625272330359</c:v>
                </c:pt>
                <c:pt idx="2609">
                  <c:v>29433.790832301067</c:v>
                </c:pt>
                <c:pt idx="2610">
                  <c:v>29532.300263606288</c:v>
                </c:pt>
                <c:pt idx="2611">
                  <c:v>29611.733437092709</c:v>
                </c:pt>
                <c:pt idx="2612">
                  <c:v>29766.304458892708</c:v>
                </c:pt>
                <c:pt idx="2613">
                  <c:v>29825.595717472708</c:v>
                </c:pt>
                <c:pt idx="2614">
                  <c:v>29872.172301742707</c:v>
                </c:pt>
                <c:pt idx="2615">
                  <c:v>29934.876915368317</c:v>
                </c:pt>
                <c:pt idx="2616">
                  <c:v>30028.956782738318</c:v>
                </c:pt>
                <c:pt idx="2617">
                  <c:v>30108.093455995582</c:v>
                </c:pt>
                <c:pt idx="2618">
                  <c:v>30188.597400063267</c:v>
                </c:pt>
                <c:pt idx="2619">
                  <c:v>30253.944739783266</c:v>
                </c:pt>
                <c:pt idx="2620">
                  <c:v>30303.295436189517</c:v>
                </c:pt>
                <c:pt idx="2621">
                  <c:v>30354.741688149516</c:v>
                </c:pt>
                <c:pt idx="2622">
                  <c:v>30389.810658468108</c:v>
                </c:pt>
                <c:pt idx="2623">
                  <c:v>30469.08299287811</c:v>
                </c:pt>
                <c:pt idx="2624">
                  <c:v>30522.013152308111</c:v>
                </c:pt>
                <c:pt idx="2625">
                  <c:v>30575.41465483811</c:v>
                </c:pt>
                <c:pt idx="2626">
                  <c:v>30602.389836280367</c:v>
                </c:pt>
                <c:pt idx="2627">
                  <c:v>30692.802401768058</c:v>
                </c:pt>
                <c:pt idx="2628">
                  <c:v>30759.817994187637</c:v>
                </c:pt>
                <c:pt idx="2629">
                  <c:v>30809.261761397636</c:v>
                </c:pt>
                <c:pt idx="2630">
                  <c:v>30891.818552567951</c:v>
                </c:pt>
                <c:pt idx="2631">
                  <c:v>31080.002835967953</c:v>
                </c:pt>
                <c:pt idx="2632">
                  <c:v>31137.059454344893</c:v>
                </c:pt>
                <c:pt idx="2633">
                  <c:v>31304.497444644894</c:v>
                </c:pt>
                <c:pt idx="2634">
                  <c:v>31316.458531686698</c:v>
                </c:pt>
                <c:pt idx="2635">
                  <c:v>31408.451266456697</c:v>
                </c:pt>
                <c:pt idx="2636">
                  <c:v>31476.911688419688</c:v>
                </c:pt>
                <c:pt idx="2637">
                  <c:v>31611.662334786928</c:v>
                </c:pt>
                <c:pt idx="2638">
                  <c:v>31699.401491064898</c:v>
                </c:pt>
                <c:pt idx="2639">
                  <c:v>31727.574471916312</c:v>
                </c:pt>
                <c:pt idx="2640">
                  <c:v>31759.427297378697</c:v>
                </c:pt>
                <c:pt idx="2641">
                  <c:v>31807.957043688522</c:v>
                </c:pt>
              </c:numCache>
            </c:numRef>
          </c:xVal>
          <c:yVal>
            <c:numRef>
              <c:f>Cohorts!$D$2652:$D$5293</c:f>
              <c:numCache>
                <c:formatCode>General</c:formatCode>
                <c:ptCount val="2642"/>
                <c:pt idx="0">
                  <c:v>1.2</c:v>
                </c:pt>
                <c:pt idx="1">
                  <c:v>2.5999999999999996</c:v>
                </c:pt>
                <c:pt idx="2">
                  <c:v>3.8</c:v>
                </c:pt>
                <c:pt idx="3">
                  <c:v>4.8</c:v>
                </c:pt>
                <c:pt idx="4">
                  <c:v>6.6</c:v>
                </c:pt>
                <c:pt idx="5">
                  <c:v>7.8</c:v>
                </c:pt>
                <c:pt idx="6">
                  <c:v>8.8000000000000007</c:v>
                </c:pt>
                <c:pt idx="7">
                  <c:v>10.200000000000001</c:v>
                </c:pt>
                <c:pt idx="8">
                  <c:v>11.200000000000001</c:v>
                </c:pt>
                <c:pt idx="9">
                  <c:v>12.4</c:v>
                </c:pt>
                <c:pt idx="10">
                  <c:v>13.4</c:v>
                </c:pt>
                <c:pt idx="11">
                  <c:v>14.6</c:v>
                </c:pt>
                <c:pt idx="12">
                  <c:v>15.799999999999999</c:v>
                </c:pt>
                <c:pt idx="13">
                  <c:v>16.799999999999997</c:v>
                </c:pt>
                <c:pt idx="14">
                  <c:v>17.799999999999997</c:v>
                </c:pt>
                <c:pt idx="15">
                  <c:v>19.199999999999996</c:v>
                </c:pt>
                <c:pt idx="16">
                  <c:v>20.199999999999996</c:v>
                </c:pt>
                <c:pt idx="17">
                  <c:v>21.599999999999994</c:v>
                </c:pt>
                <c:pt idx="18">
                  <c:v>23.799999999999994</c:v>
                </c:pt>
                <c:pt idx="19">
                  <c:v>25.399999999999995</c:v>
                </c:pt>
                <c:pt idx="20">
                  <c:v>26.999999999999996</c:v>
                </c:pt>
                <c:pt idx="21">
                  <c:v>28.999999999999996</c:v>
                </c:pt>
                <c:pt idx="22">
                  <c:v>30.199999999999996</c:v>
                </c:pt>
                <c:pt idx="23">
                  <c:v>33.999999999999993</c:v>
                </c:pt>
                <c:pt idx="24">
                  <c:v>36.599999999999994</c:v>
                </c:pt>
                <c:pt idx="25">
                  <c:v>37.599999999999994</c:v>
                </c:pt>
                <c:pt idx="26">
                  <c:v>38.599999999999994</c:v>
                </c:pt>
                <c:pt idx="27">
                  <c:v>40.599999999999994</c:v>
                </c:pt>
                <c:pt idx="28">
                  <c:v>41.599999999999994</c:v>
                </c:pt>
                <c:pt idx="29">
                  <c:v>42.999999999999993</c:v>
                </c:pt>
                <c:pt idx="30">
                  <c:v>44.599999999999994</c:v>
                </c:pt>
                <c:pt idx="31">
                  <c:v>44.999999999999993</c:v>
                </c:pt>
                <c:pt idx="32">
                  <c:v>45.999999999999993</c:v>
                </c:pt>
                <c:pt idx="33">
                  <c:v>47.599999999999994</c:v>
                </c:pt>
                <c:pt idx="34">
                  <c:v>48.599999999999994</c:v>
                </c:pt>
                <c:pt idx="35">
                  <c:v>50.399999999999991</c:v>
                </c:pt>
                <c:pt idx="36">
                  <c:v>51.399999999999991</c:v>
                </c:pt>
                <c:pt idx="37">
                  <c:v>52.599999999999994</c:v>
                </c:pt>
                <c:pt idx="38">
                  <c:v>53.599999999999994</c:v>
                </c:pt>
                <c:pt idx="39">
                  <c:v>54.999999999999993</c:v>
                </c:pt>
                <c:pt idx="40">
                  <c:v>56.199999999999996</c:v>
                </c:pt>
                <c:pt idx="41">
                  <c:v>57.4</c:v>
                </c:pt>
                <c:pt idx="42">
                  <c:v>58.4</c:v>
                </c:pt>
                <c:pt idx="43">
                  <c:v>59.4</c:v>
                </c:pt>
                <c:pt idx="44">
                  <c:v>60.6</c:v>
                </c:pt>
                <c:pt idx="45">
                  <c:v>61.800000000000004</c:v>
                </c:pt>
                <c:pt idx="46">
                  <c:v>63.2</c:v>
                </c:pt>
                <c:pt idx="47">
                  <c:v>64.2</c:v>
                </c:pt>
                <c:pt idx="48">
                  <c:v>65.400000000000006</c:v>
                </c:pt>
                <c:pt idx="49">
                  <c:v>67</c:v>
                </c:pt>
                <c:pt idx="50">
                  <c:v>68.400000000000006</c:v>
                </c:pt>
                <c:pt idx="51">
                  <c:v>69.400000000000006</c:v>
                </c:pt>
                <c:pt idx="52">
                  <c:v>69.800000000000011</c:v>
                </c:pt>
                <c:pt idx="53">
                  <c:v>70.800000000000011</c:v>
                </c:pt>
                <c:pt idx="54">
                  <c:v>72.400000000000006</c:v>
                </c:pt>
                <c:pt idx="55">
                  <c:v>73.400000000000006</c:v>
                </c:pt>
                <c:pt idx="56">
                  <c:v>74.400000000000006</c:v>
                </c:pt>
                <c:pt idx="57">
                  <c:v>75.400000000000006</c:v>
                </c:pt>
                <c:pt idx="58">
                  <c:v>76.400000000000006</c:v>
                </c:pt>
                <c:pt idx="59">
                  <c:v>77.600000000000009</c:v>
                </c:pt>
                <c:pt idx="60">
                  <c:v>79.000000000000014</c:v>
                </c:pt>
                <c:pt idx="61">
                  <c:v>84.000000000000014</c:v>
                </c:pt>
                <c:pt idx="62">
                  <c:v>86.000000000000014</c:v>
                </c:pt>
                <c:pt idx="63">
                  <c:v>87.200000000000017</c:v>
                </c:pt>
                <c:pt idx="64">
                  <c:v>88.600000000000023</c:v>
                </c:pt>
                <c:pt idx="65">
                  <c:v>89.600000000000023</c:v>
                </c:pt>
                <c:pt idx="66">
                  <c:v>92.40000000000002</c:v>
                </c:pt>
                <c:pt idx="67">
                  <c:v>93.40000000000002</c:v>
                </c:pt>
                <c:pt idx="68">
                  <c:v>96.200000000000017</c:v>
                </c:pt>
                <c:pt idx="69">
                  <c:v>97.200000000000017</c:v>
                </c:pt>
                <c:pt idx="70">
                  <c:v>98.800000000000011</c:v>
                </c:pt>
                <c:pt idx="71">
                  <c:v>100.00000000000001</c:v>
                </c:pt>
                <c:pt idx="72">
                  <c:v>101.40000000000002</c:v>
                </c:pt>
                <c:pt idx="73">
                  <c:v>102.40000000000002</c:v>
                </c:pt>
                <c:pt idx="74">
                  <c:v>106.20000000000002</c:v>
                </c:pt>
                <c:pt idx="75">
                  <c:v>107.20000000000002</c:v>
                </c:pt>
                <c:pt idx="76">
                  <c:v>109.60000000000002</c:v>
                </c:pt>
                <c:pt idx="77">
                  <c:v>111.00000000000003</c:v>
                </c:pt>
                <c:pt idx="78">
                  <c:v>118.80000000000003</c:v>
                </c:pt>
                <c:pt idx="79">
                  <c:v>122.00000000000003</c:v>
                </c:pt>
                <c:pt idx="80">
                  <c:v>123.40000000000003</c:v>
                </c:pt>
                <c:pt idx="81">
                  <c:v>124.60000000000004</c:v>
                </c:pt>
                <c:pt idx="82">
                  <c:v>125.80000000000004</c:v>
                </c:pt>
                <c:pt idx="83">
                  <c:v>126.80000000000004</c:v>
                </c:pt>
                <c:pt idx="84">
                  <c:v>127.80000000000004</c:v>
                </c:pt>
                <c:pt idx="85">
                  <c:v>128.80000000000004</c:v>
                </c:pt>
                <c:pt idx="86">
                  <c:v>129.80000000000004</c:v>
                </c:pt>
                <c:pt idx="87">
                  <c:v>130.80000000000004</c:v>
                </c:pt>
                <c:pt idx="88">
                  <c:v>131.80000000000004</c:v>
                </c:pt>
                <c:pt idx="89">
                  <c:v>133.80000000000004</c:v>
                </c:pt>
                <c:pt idx="90">
                  <c:v>134.00000000000003</c:v>
                </c:pt>
                <c:pt idx="91">
                  <c:v>136.00000000000003</c:v>
                </c:pt>
                <c:pt idx="92">
                  <c:v>137.60000000000002</c:v>
                </c:pt>
                <c:pt idx="93">
                  <c:v>138.60000000000002</c:v>
                </c:pt>
                <c:pt idx="94">
                  <c:v>140.40000000000003</c:v>
                </c:pt>
                <c:pt idx="95">
                  <c:v>142.40000000000003</c:v>
                </c:pt>
                <c:pt idx="96">
                  <c:v>145.00000000000003</c:v>
                </c:pt>
                <c:pt idx="97">
                  <c:v>146.00000000000003</c:v>
                </c:pt>
                <c:pt idx="98">
                  <c:v>147.60000000000002</c:v>
                </c:pt>
                <c:pt idx="99">
                  <c:v>148.60000000000002</c:v>
                </c:pt>
                <c:pt idx="100">
                  <c:v>148.80000000000001</c:v>
                </c:pt>
                <c:pt idx="101">
                  <c:v>150</c:v>
                </c:pt>
                <c:pt idx="102">
                  <c:v>151.19999999999999</c:v>
                </c:pt>
                <c:pt idx="103">
                  <c:v>152</c:v>
                </c:pt>
                <c:pt idx="104">
                  <c:v>153</c:v>
                </c:pt>
                <c:pt idx="105">
                  <c:v>154</c:v>
                </c:pt>
                <c:pt idx="106">
                  <c:v>155.4</c:v>
                </c:pt>
                <c:pt idx="107">
                  <c:v>156.80000000000001</c:v>
                </c:pt>
                <c:pt idx="108">
                  <c:v>158</c:v>
                </c:pt>
                <c:pt idx="109">
                  <c:v>159</c:v>
                </c:pt>
                <c:pt idx="110">
                  <c:v>161.4</c:v>
                </c:pt>
                <c:pt idx="111">
                  <c:v>163.4</c:v>
                </c:pt>
                <c:pt idx="112">
                  <c:v>164.6</c:v>
                </c:pt>
                <c:pt idx="113">
                  <c:v>166.2</c:v>
                </c:pt>
                <c:pt idx="114">
                  <c:v>167.39999999999998</c:v>
                </c:pt>
                <c:pt idx="115">
                  <c:v>168.99999999999997</c:v>
                </c:pt>
                <c:pt idx="116">
                  <c:v>170.19999999999996</c:v>
                </c:pt>
                <c:pt idx="117">
                  <c:v>171.79999999999995</c:v>
                </c:pt>
                <c:pt idx="118">
                  <c:v>173.59999999999997</c:v>
                </c:pt>
                <c:pt idx="119">
                  <c:v>174.79999999999995</c:v>
                </c:pt>
                <c:pt idx="120">
                  <c:v>175.99999999999994</c:v>
                </c:pt>
                <c:pt idx="121">
                  <c:v>177.19999999999993</c:v>
                </c:pt>
                <c:pt idx="122">
                  <c:v>178.39999999999992</c:v>
                </c:pt>
                <c:pt idx="123">
                  <c:v>179.59999999999991</c:v>
                </c:pt>
                <c:pt idx="124">
                  <c:v>182.99999999999991</c:v>
                </c:pt>
                <c:pt idx="125">
                  <c:v>186.59999999999991</c:v>
                </c:pt>
                <c:pt idx="126">
                  <c:v>187.7999999999999</c:v>
                </c:pt>
                <c:pt idx="127">
                  <c:v>190.39999999999989</c:v>
                </c:pt>
                <c:pt idx="128">
                  <c:v>191.59999999999988</c:v>
                </c:pt>
                <c:pt idx="129">
                  <c:v>192.59999999999988</c:v>
                </c:pt>
                <c:pt idx="130">
                  <c:v>194.39999999999989</c:v>
                </c:pt>
                <c:pt idx="131">
                  <c:v>195.99999999999989</c:v>
                </c:pt>
                <c:pt idx="132">
                  <c:v>197.99999999999989</c:v>
                </c:pt>
                <c:pt idx="133">
                  <c:v>200.7999999999999</c:v>
                </c:pt>
                <c:pt idx="134">
                  <c:v>202.7999999999999</c:v>
                </c:pt>
                <c:pt idx="135">
                  <c:v>208.1999999999999</c:v>
                </c:pt>
                <c:pt idx="136">
                  <c:v>209.7999999999999</c:v>
                </c:pt>
                <c:pt idx="137">
                  <c:v>212.7999999999999</c:v>
                </c:pt>
                <c:pt idx="138">
                  <c:v>215.1999999999999</c:v>
                </c:pt>
                <c:pt idx="139">
                  <c:v>216.39999999999989</c:v>
                </c:pt>
                <c:pt idx="140">
                  <c:v>217.39999999999989</c:v>
                </c:pt>
                <c:pt idx="141">
                  <c:v>218.59999999999988</c:v>
                </c:pt>
                <c:pt idx="142">
                  <c:v>219.59999999999988</c:v>
                </c:pt>
                <c:pt idx="143">
                  <c:v>220.59999999999988</c:v>
                </c:pt>
                <c:pt idx="144">
                  <c:v>221.79999999999987</c:v>
                </c:pt>
                <c:pt idx="145">
                  <c:v>222.99999999999986</c:v>
                </c:pt>
                <c:pt idx="146">
                  <c:v>224.19999999999985</c:v>
                </c:pt>
                <c:pt idx="147">
                  <c:v>225.39999999999984</c:v>
                </c:pt>
                <c:pt idx="148">
                  <c:v>228.39999999999984</c:v>
                </c:pt>
                <c:pt idx="149">
                  <c:v>232.59999999999982</c:v>
                </c:pt>
                <c:pt idx="150">
                  <c:v>234.19999999999982</c:v>
                </c:pt>
                <c:pt idx="151">
                  <c:v>235.39999999999981</c:v>
                </c:pt>
                <c:pt idx="152">
                  <c:v>236.9999999999998</c:v>
                </c:pt>
                <c:pt idx="153">
                  <c:v>239.5999999999998</c:v>
                </c:pt>
                <c:pt idx="154">
                  <c:v>240.9999999999998</c:v>
                </c:pt>
                <c:pt idx="155">
                  <c:v>241.9999999999998</c:v>
                </c:pt>
                <c:pt idx="156">
                  <c:v>243.19999999999979</c:v>
                </c:pt>
                <c:pt idx="157">
                  <c:v>244.19999999999979</c:v>
                </c:pt>
                <c:pt idx="158">
                  <c:v>246.19999999999979</c:v>
                </c:pt>
                <c:pt idx="159">
                  <c:v>247.19999999999979</c:v>
                </c:pt>
                <c:pt idx="160">
                  <c:v>248.39999999999978</c:v>
                </c:pt>
                <c:pt idx="161">
                  <c:v>249.39999999999978</c:v>
                </c:pt>
                <c:pt idx="162">
                  <c:v>250.39999999999978</c:v>
                </c:pt>
                <c:pt idx="163">
                  <c:v>251.39999999999978</c:v>
                </c:pt>
                <c:pt idx="164">
                  <c:v>253.79999999999978</c:v>
                </c:pt>
                <c:pt idx="165">
                  <c:v>255.19999999999979</c:v>
                </c:pt>
                <c:pt idx="166">
                  <c:v>256.39999999999981</c:v>
                </c:pt>
                <c:pt idx="167">
                  <c:v>258.39999999999981</c:v>
                </c:pt>
                <c:pt idx="168">
                  <c:v>259.39999999999981</c:v>
                </c:pt>
                <c:pt idx="169">
                  <c:v>260.5999999999998</c:v>
                </c:pt>
                <c:pt idx="170">
                  <c:v>262.19999999999982</c:v>
                </c:pt>
                <c:pt idx="171">
                  <c:v>263.5999999999998</c:v>
                </c:pt>
                <c:pt idx="172">
                  <c:v>264.79999999999978</c:v>
                </c:pt>
                <c:pt idx="173">
                  <c:v>266.5999999999998</c:v>
                </c:pt>
                <c:pt idx="174">
                  <c:v>267.99999999999977</c:v>
                </c:pt>
                <c:pt idx="175">
                  <c:v>268.99999999999977</c:v>
                </c:pt>
                <c:pt idx="176">
                  <c:v>270.39999999999975</c:v>
                </c:pt>
                <c:pt idx="177">
                  <c:v>270.59999999999974</c:v>
                </c:pt>
                <c:pt idx="178">
                  <c:v>272.19999999999976</c:v>
                </c:pt>
                <c:pt idx="179">
                  <c:v>275.19999999999976</c:v>
                </c:pt>
                <c:pt idx="180">
                  <c:v>276.99999999999977</c:v>
                </c:pt>
                <c:pt idx="181">
                  <c:v>278.19999999999976</c:v>
                </c:pt>
                <c:pt idx="182">
                  <c:v>280.59999999999974</c:v>
                </c:pt>
                <c:pt idx="183">
                  <c:v>281.99999999999972</c:v>
                </c:pt>
                <c:pt idx="184">
                  <c:v>283.59999999999974</c:v>
                </c:pt>
                <c:pt idx="185">
                  <c:v>284.79999999999973</c:v>
                </c:pt>
                <c:pt idx="186">
                  <c:v>287.1999999999997</c:v>
                </c:pt>
                <c:pt idx="187">
                  <c:v>288.1999999999997</c:v>
                </c:pt>
                <c:pt idx="188">
                  <c:v>289.79999999999973</c:v>
                </c:pt>
                <c:pt idx="189">
                  <c:v>290.99999999999972</c:v>
                </c:pt>
                <c:pt idx="190">
                  <c:v>291.99999999999972</c:v>
                </c:pt>
                <c:pt idx="191">
                  <c:v>293.1999999999997</c:v>
                </c:pt>
                <c:pt idx="192">
                  <c:v>294.79999999999973</c:v>
                </c:pt>
                <c:pt idx="193">
                  <c:v>296.39999999999975</c:v>
                </c:pt>
                <c:pt idx="194">
                  <c:v>299.39999999999975</c:v>
                </c:pt>
                <c:pt idx="195">
                  <c:v>301.19999999999976</c:v>
                </c:pt>
                <c:pt idx="196">
                  <c:v>302.19999999999976</c:v>
                </c:pt>
                <c:pt idx="197">
                  <c:v>303.99999999999977</c:v>
                </c:pt>
                <c:pt idx="198">
                  <c:v>304.99999999999977</c:v>
                </c:pt>
                <c:pt idx="199">
                  <c:v>310.39999999999975</c:v>
                </c:pt>
                <c:pt idx="200">
                  <c:v>311.79999999999973</c:v>
                </c:pt>
                <c:pt idx="201">
                  <c:v>312.99999999999972</c:v>
                </c:pt>
                <c:pt idx="202">
                  <c:v>313.99999999999972</c:v>
                </c:pt>
                <c:pt idx="203">
                  <c:v>314.99999999999972</c:v>
                </c:pt>
                <c:pt idx="204">
                  <c:v>316.1999999999997</c:v>
                </c:pt>
                <c:pt idx="205">
                  <c:v>321.79999999999973</c:v>
                </c:pt>
                <c:pt idx="206">
                  <c:v>322.99999999999972</c:v>
                </c:pt>
                <c:pt idx="207">
                  <c:v>324.39999999999969</c:v>
                </c:pt>
                <c:pt idx="208">
                  <c:v>325.79999999999967</c:v>
                </c:pt>
                <c:pt idx="209">
                  <c:v>326.79999999999967</c:v>
                </c:pt>
                <c:pt idx="210">
                  <c:v>327.99999999999966</c:v>
                </c:pt>
                <c:pt idx="211">
                  <c:v>329.39999999999964</c:v>
                </c:pt>
                <c:pt idx="212">
                  <c:v>331.19999999999965</c:v>
                </c:pt>
                <c:pt idx="213">
                  <c:v>332.39999999999964</c:v>
                </c:pt>
                <c:pt idx="214">
                  <c:v>333.59999999999962</c:v>
                </c:pt>
                <c:pt idx="215">
                  <c:v>336.9999999999996</c:v>
                </c:pt>
                <c:pt idx="216">
                  <c:v>337.9999999999996</c:v>
                </c:pt>
                <c:pt idx="217">
                  <c:v>339.39999999999958</c:v>
                </c:pt>
                <c:pt idx="218">
                  <c:v>340.59999999999957</c:v>
                </c:pt>
                <c:pt idx="219">
                  <c:v>342.19999999999959</c:v>
                </c:pt>
                <c:pt idx="220">
                  <c:v>344.79999999999961</c:v>
                </c:pt>
                <c:pt idx="221">
                  <c:v>346.39999999999964</c:v>
                </c:pt>
                <c:pt idx="222">
                  <c:v>347.59999999999962</c:v>
                </c:pt>
                <c:pt idx="223">
                  <c:v>348.9999999999996</c:v>
                </c:pt>
                <c:pt idx="224">
                  <c:v>350.9999999999996</c:v>
                </c:pt>
                <c:pt idx="225">
                  <c:v>352.19999999999959</c:v>
                </c:pt>
                <c:pt idx="226">
                  <c:v>353.79999999999961</c:v>
                </c:pt>
                <c:pt idx="227">
                  <c:v>354.9999999999996</c:v>
                </c:pt>
                <c:pt idx="228">
                  <c:v>356.19999999999959</c:v>
                </c:pt>
                <c:pt idx="229">
                  <c:v>357.9999999999996</c:v>
                </c:pt>
                <c:pt idx="230">
                  <c:v>358.9999999999996</c:v>
                </c:pt>
                <c:pt idx="231">
                  <c:v>360.59999999999962</c:v>
                </c:pt>
                <c:pt idx="232">
                  <c:v>361.59999999999962</c:v>
                </c:pt>
                <c:pt idx="233">
                  <c:v>369.39999999999964</c:v>
                </c:pt>
                <c:pt idx="234">
                  <c:v>371.19999999999965</c:v>
                </c:pt>
                <c:pt idx="235">
                  <c:v>372.59999999999962</c:v>
                </c:pt>
                <c:pt idx="236">
                  <c:v>374.39999999999964</c:v>
                </c:pt>
                <c:pt idx="237">
                  <c:v>375.39999999999964</c:v>
                </c:pt>
                <c:pt idx="238">
                  <c:v>376.39999999999964</c:v>
                </c:pt>
                <c:pt idx="239">
                  <c:v>377.39999999999964</c:v>
                </c:pt>
                <c:pt idx="240">
                  <c:v>380.19999999999965</c:v>
                </c:pt>
                <c:pt idx="241">
                  <c:v>396.99999999999966</c:v>
                </c:pt>
                <c:pt idx="242">
                  <c:v>399.19999999999965</c:v>
                </c:pt>
                <c:pt idx="243">
                  <c:v>400.19999999999965</c:v>
                </c:pt>
                <c:pt idx="244">
                  <c:v>401.99999999999966</c:v>
                </c:pt>
                <c:pt idx="245">
                  <c:v>405.19999999999965</c:v>
                </c:pt>
                <c:pt idx="246">
                  <c:v>406.19999999999965</c:v>
                </c:pt>
                <c:pt idx="247">
                  <c:v>407.79999999999967</c:v>
                </c:pt>
                <c:pt idx="248">
                  <c:v>408.99999999999966</c:v>
                </c:pt>
                <c:pt idx="249">
                  <c:v>410.19999999999965</c:v>
                </c:pt>
                <c:pt idx="250">
                  <c:v>411.59999999999962</c:v>
                </c:pt>
                <c:pt idx="251">
                  <c:v>412.79999999999961</c:v>
                </c:pt>
                <c:pt idx="252">
                  <c:v>414.19999999999959</c:v>
                </c:pt>
                <c:pt idx="253">
                  <c:v>415.19999999999959</c:v>
                </c:pt>
                <c:pt idx="254">
                  <c:v>416.19999999999959</c:v>
                </c:pt>
                <c:pt idx="255">
                  <c:v>417.19999999999959</c:v>
                </c:pt>
                <c:pt idx="256">
                  <c:v>418.19999999999959</c:v>
                </c:pt>
                <c:pt idx="257">
                  <c:v>419.19999999999959</c:v>
                </c:pt>
                <c:pt idx="258">
                  <c:v>421.39999999999958</c:v>
                </c:pt>
                <c:pt idx="259">
                  <c:v>422.79999999999956</c:v>
                </c:pt>
                <c:pt idx="260">
                  <c:v>423.99999999999955</c:v>
                </c:pt>
                <c:pt idx="261">
                  <c:v>426.99999999999955</c:v>
                </c:pt>
                <c:pt idx="262">
                  <c:v>428.39999999999952</c:v>
                </c:pt>
                <c:pt idx="263">
                  <c:v>429.7999999999995</c:v>
                </c:pt>
                <c:pt idx="264">
                  <c:v>430.99999999999949</c:v>
                </c:pt>
                <c:pt idx="265">
                  <c:v>431.99999999999949</c:v>
                </c:pt>
                <c:pt idx="266">
                  <c:v>432.99999999999949</c:v>
                </c:pt>
                <c:pt idx="267">
                  <c:v>434.39999999999947</c:v>
                </c:pt>
                <c:pt idx="268">
                  <c:v>435.59999999999945</c:v>
                </c:pt>
                <c:pt idx="269">
                  <c:v>437.79999999999944</c:v>
                </c:pt>
                <c:pt idx="270">
                  <c:v>439.79999999999944</c:v>
                </c:pt>
                <c:pt idx="271">
                  <c:v>442.19999999999942</c:v>
                </c:pt>
                <c:pt idx="272">
                  <c:v>443.19999999999942</c:v>
                </c:pt>
                <c:pt idx="273">
                  <c:v>444.19999999999942</c:v>
                </c:pt>
                <c:pt idx="274">
                  <c:v>445.5999999999994</c:v>
                </c:pt>
                <c:pt idx="275">
                  <c:v>446.79999999999939</c:v>
                </c:pt>
                <c:pt idx="276">
                  <c:v>449.39999999999941</c:v>
                </c:pt>
                <c:pt idx="277">
                  <c:v>450.99999999999943</c:v>
                </c:pt>
                <c:pt idx="278">
                  <c:v>451.99999999999943</c:v>
                </c:pt>
                <c:pt idx="279">
                  <c:v>452.99999999999943</c:v>
                </c:pt>
                <c:pt idx="280">
                  <c:v>454.19999999999942</c:v>
                </c:pt>
                <c:pt idx="281">
                  <c:v>455.79999999999944</c:v>
                </c:pt>
                <c:pt idx="282">
                  <c:v>457.39999999999947</c:v>
                </c:pt>
                <c:pt idx="283">
                  <c:v>458.79999999999944</c:v>
                </c:pt>
                <c:pt idx="284">
                  <c:v>459.99999999999943</c:v>
                </c:pt>
                <c:pt idx="285">
                  <c:v>461.19999999999942</c:v>
                </c:pt>
                <c:pt idx="286">
                  <c:v>464.19999999999942</c:v>
                </c:pt>
                <c:pt idx="287">
                  <c:v>465.39999999999941</c:v>
                </c:pt>
                <c:pt idx="288">
                  <c:v>466.39999999999941</c:v>
                </c:pt>
                <c:pt idx="289">
                  <c:v>467.5999999999994</c:v>
                </c:pt>
                <c:pt idx="290">
                  <c:v>468.5999999999994</c:v>
                </c:pt>
                <c:pt idx="291">
                  <c:v>470.39999999999941</c:v>
                </c:pt>
                <c:pt idx="292">
                  <c:v>471.39999999999941</c:v>
                </c:pt>
                <c:pt idx="293">
                  <c:v>472.5999999999994</c:v>
                </c:pt>
                <c:pt idx="294">
                  <c:v>473.99999999999937</c:v>
                </c:pt>
                <c:pt idx="295">
                  <c:v>475.19999999999936</c:v>
                </c:pt>
                <c:pt idx="296">
                  <c:v>476.19999999999936</c:v>
                </c:pt>
                <c:pt idx="297">
                  <c:v>477.19999999999936</c:v>
                </c:pt>
                <c:pt idx="298">
                  <c:v>478.39999999999935</c:v>
                </c:pt>
                <c:pt idx="299">
                  <c:v>478.59999999999934</c:v>
                </c:pt>
                <c:pt idx="300">
                  <c:v>479.79999999999933</c:v>
                </c:pt>
                <c:pt idx="301">
                  <c:v>482.19999999999931</c:v>
                </c:pt>
                <c:pt idx="302">
                  <c:v>483.3999999999993</c:v>
                </c:pt>
                <c:pt idx="303">
                  <c:v>485.3999999999993</c:v>
                </c:pt>
                <c:pt idx="304">
                  <c:v>486.59999999999928</c:v>
                </c:pt>
                <c:pt idx="305">
                  <c:v>488.19999999999931</c:v>
                </c:pt>
                <c:pt idx="306">
                  <c:v>490.59999999999928</c:v>
                </c:pt>
                <c:pt idx="307">
                  <c:v>492.59999999999928</c:v>
                </c:pt>
                <c:pt idx="308">
                  <c:v>493.79999999999927</c:v>
                </c:pt>
                <c:pt idx="309">
                  <c:v>495.79999999999927</c:v>
                </c:pt>
                <c:pt idx="310">
                  <c:v>496.79999999999927</c:v>
                </c:pt>
                <c:pt idx="311">
                  <c:v>498.3999999999993</c:v>
                </c:pt>
                <c:pt idx="312">
                  <c:v>499.99999999999932</c:v>
                </c:pt>
                <c:pt idx="313">
                  <c:v>501.3999999999993</c:v>
                </c:pt>
                <c:pt idx="314">
                  <c:v>502.59999999999928</c:v>
                </c:pt>
                <c:pt idx="315">
                  <c:v>503.99999999999926</c:v>
                </c:pt>
                <c:pt idx="316">
                  <c:v>504.99999999999926</c:v>
                </c:pt>
                <c:pt idx="317">
                  <c:v>505.99999999999926</c:v>
                </c:pt>
                <c:pt idx="318">
                  <c:v>506.99999999999926</c:v>
                </c:pt>
                <c:pt idx="319">
                  <c:v>507.19999999999925</c:v>
                </c:pt>
                <c:pt idx="320">
                  <c:v>509.59999999999923</c:v>
                </c:pt>
                <c:pt idx="321">
                  <c:v>511.19999999999925</c:v>
                </c:pt>
                <c:pt idx="322">
                  <c:v>512.3999999999993</c:v>
                </c:pt>
                <c:pt idx="323">
                  <c:v>516.59999999999934</c:v>
                </c:pt>
                <c:pt idx="324">
                  <c:v>517.59999999999934</c:v>
                </c:pt>
                <c:pt idx="325">
                  <c:v>520.79999999999939</c:v>
                </c:pt>
                <c:pt idx="326">
                  <c:v>522.19999999999936</c:v>
                </c:pt>
                <c:pt idx="327">
                  <c:v>523.79999999999939</c:v>
                </c:pt>
                <c:pt idx="328">
                  <c:v>524.79999999999939</c:v>
                </c:pt>
                <c:pt idx="329">
                  <c:v>525.99999999999943</c:v>
                </c:pt>
                <c:pt idx="330">
                  <c:v>527.19999999999948</c:v>
                </c:pt>
                <c:pt idx="331">
                  <c:v>528.19999999999948</c:v>
                </c:pt>
                <c:pt idx="332">
                  <c:v>529.19999999999948</c:v>
                </c:pt>
                <c:pt idx="333">
                  <c:v>530.19999999999948</c:v>
                </c:pt>
                <c:pt idx="334">
                  <c:v>532.99999999999943</c:v>
                </c:pt>
                <c:pt idx="335">
                  <c:v>535.19999999999948</c:v>
                </c:pt>
                <c:pt idx="336">
                  <c:v>536.19999999999948</c:v>
                </c:pt>
                <c:pt idx="337">
                  <c:v>537.7999999999995</c:v>
                </c:pt>
                <c:pt idx="338">
                  <c:v>538.7999999999995</c:v>
                </c:pt>
                <c:pt idx="339">
                  <c:v>539.99999999999955</c:v>
                </c:pt>
                <c:pt idx="340">
                  <c:v>541.19999999999959</c:v>
                </c:pt>
                <c:pt idx="341">
                  <c:v>542.79999999999961</c:v>
                </c:pt>
                <c:pt idx="342">
                  <c:v>544.59999999999957</c:v>
                </c:pt>
                <c:pt idx="343">
                  <c:v>545.59999999999957</c:v>
                </c:pt>
                <c:pt idx="344">
                  <c:v>547.19999999999959</c:v>
                </c:pt>
                <c:pt idx="345">
                  <c:v>548.19999999999959</c:v>
                </c:pt>
                <c:pt idx="346">
                  <c:v>549.19999999999959</c:v>
                </c:pt>
                <c:pt idx="347">
                  <c:v>551.79999999999961</c:v>
                </c:pt>
                <c:pt idx="348">
                  <c:v>553.59999999999957</c:v>
                </c:pt>
                <c:pt idx="349">
                  <c:v>554.59999999999957</c:v>
                </c:pt>
                <c:pt idx="350">
                  <c:v>556.99999999999955</c:v>
                </c:pt>
                <c:pt idx="351">
                  <c:v>557.99999999999955</c:v>
                </c:pt>
                <c:pt idx="352">
                  <c:v>558.99999999999955</c:v>
                </c:pt>
                <c:pt idx="353">
                  <c:v>560.19999999999959</c:v>
                </c:pt>
                <c:pt idx="354">
                  <c:v>561.39999999999964</c:v>
                </c:pt>
                <c:pt idx="355">
                  <c:v>562.39999999999964</c:v>
                </c:pt>
                <c:pt idx="356">
                  <c:v>563.79999999999961</c:v>
                </c:pt>
                <c:pt idx="357">
                  <c:v>564.99999999999966</c:v>
                </c:pt>
                <c:pt idx="358">
                  <c:v>565.99999999999966</c:v>
                </c:pt>
                <c:pt idx="359">
                  <c:v>567.39999999999964</c:v>
                </c:pt>
                <c:pt idx="360">
                  <c:v>569.19999999999959</c:v>
                </c:pt>
                <c:pt idx="361">
                  <c:v>571.19999999999959</c:v>
                </c:pt>
                <c:pt idx="362">
                  <c:v>572.99999999999955</c:v>
                </c:pt>
                <c:pt idx="363">
                  <c:v>574.19999999999959</c:v>
                </c:pt>
                <c:pt idx="364">
                  <c:v>574.39999999999964</c:v>
                </c:pt>
                <c:pt idx="365">
                  <c:v>575.59999999999968</c:v>
                </c:pt>
                <c:pt idx="366">
                  <c:v>577.59999999999968</c:v>
                </c:pt>
                <c:pt idx="367">
                  <c:v>578.79999999999973</c:v>
                </c:pt>
                <c:pt idx="368">
                  <c:v>579.79999999999973</c:v>
                </c:pt>
                <c:pt idx="369">
                  <c:v>580.99999999999977</c:v>
                </c:pt>
                <c:pt idx="370">
                  <c:v>581.99999999999977</c:v>
                </c:pt>
                <c:pt idx="371">
                  <c:v>584.19999999999982</c:v>
                </c:pt>
                <c:pt idx="372">
                  <c:v>585.39999999999986</c:v>
                </c:pt>
                <c:pt idx="373">
                  <c:v>586.39999999999986</c:v>
                </c:pt>
                <c:pt idx="374">
                  <c:v>594.39999999999986</c:v>
                </c:pt>
                <c:pt idx="375">
                  <c:v>596.39999999999986</c:v>
                </c:pt>
                <c:pt idx="376">
                  <c:v>597.59999999999991</c:v>
                </c:pt>
                <c:pt idx="377">
                  <c:v>599.99999999999989</c:v>
                </c:pt>
                <c:pt idx="378">
                  <c:v>601.59999999999991</c:v>
                </c:pt>
                <c:pt idx="379">
                  <c:v>603.39999999999986</c:v>
                </c:pt>
                <c:pt idx="380">
                  <c:v>605.99999999999989</c:v>
                </c:pt>
                <c:pt idx="381">
                  <c:v>609.79999999999984</c:v>
                </c:pt>
                <c:pt idx="382">
                  <c:v>610.99999999999989</c:v>
                </c:pt>
                <c:pt idx="383">
                  <c:v>611.99999999999989</c:v>
                </c:pt>
                <c:pt idx="384">
                  <c:v>613.19999999999993</c:v>
                </c:pt>
                <c:pt idx="385">
                  <c:v>625.59999999999991</c:v>
                </c:pt>
                <c:pt idx="386">
                  <c:v>627.39999999999986</c:v>
                </c:pt>
                <c:pt idx="387">
                  <c:v>628.79999999999984</c:v>
                </c:pt>
                <c:pt idx="388">
                  <c:v>629.99999999999989</c:v>
                </c:pt>
                <c:pt idx="389">
                  <c:v>631.19999999999993</c:v>
                </c:pt>
                <c:pt idx="390">
                  <c:v>632.19999999999993</c:v>
                </c:pt>
                <c:pt idx="391">
                  <c:v>633.4</c:v>
                </c:pt>
                <c:pt idx="392">
                  <c:v>634.79999999999995</c:v>
                </c:pt>
                <c:pt idx="393">
                  <c:v>636.79999999999995</c:v>
                </c:pt>
                <c:pt idx="394">
                  <c:v>638.59999999999991</c:v>
                </c:pt>
                <c:pt idx="395">
                  <c:v>639.99999999999989</c:v>
                </c:pt>
                <c:pt idx="396">
                  <c:v>641.59999999999991</c:v>
                </c:pt>
                <c:pt idx="397">
                  <c:v>642.79999999999995</c:v>
                </c:pt>
                <c:pt idx="398">
                  <c:v>644</c:v>
                </c:pt>
                <c:pt idx="399">
                  <c:v>647.4</c:v>
                </c:pt>
                <c:pt idx="400">
                  <c:v>648.4</c:v>
                </c:pt>
                <c:pt idx="401">
                  <c:v>650</c:v>
                </c:pt>
                <c:pt idx="402">
                  <c:v>651.20000000000005</c:v>
                </c:pt>
                <c:pt idx="403">
                  <c:v>652.20000000000005</c:v>
                </c:pt>
                <c:pt idx="404">
                  <c:v>654</c:v>
                </c:pt>
                <c:pt idx="405">
                  <c:v>656.2</c:v>
                </c:pt>
                <c:pt idx="406">
                  <c:v>659.40000000000009</c:v>
                </c:pt>
                <c:pt idx="407">
                  <c:v>661.00000000000011</c:v>
                </c:pt>
                <c:pt idx="408">
                  <c:v>662.00000000000011</c:v>
                </c:pt>
                <c:pt idx="409">
                  <c:v>663.00000000000011</c:v>
                </c:pt>
                <c:pt idx="410">
                  <c:v>664.20000000000016</c:v>
                </c:pt>
                <c:pt idx="411">
                  <c:v>666.00000000000011</c:v>
                </c:pt>
                <c:pt idx="412">
                  <c:v>667.80000000000007</c:v>
                </c:pt>
                <c:pt idx="413">
                  <c:v>670.6</c:v>
                </c:pt>
                <c:pt idx="414">
                  <c:v>672</c:v>
                </c:pt>
                <c:pt idx="415">
                  <c:v>673</c:v>
                </c:pt>
                <c:pt idx="416">
                  <c:v>676</c:v>
                </c:pt>
                <c:pt idx="417">
                  <c:v>677</c:v>
                </c:pt>
                <c:pt idx="418">
                  <c:v>678.2</c:v>
                </c:pt>
                <c:pt idx="419">
                  <c:v>679.80000000000007</c:v>
                </c:pt>
                <c:pt idx="420">
                  <c:v>682.40000000000009</c:v>
                </c:pt>
                <c:pt idx="421">
                  <c:v>683.40000000000009</c:v>
                </c:pt>
                <c:pt idx="422">
                  <c:v>684.40000000000009</c:v>
                </c:pt>
                <c:pt idx="423">
                  <c:v>686.80000000000007</c:v>
                </c:pt>
                <c:pt idx="424">
                  <c:v>688.00000000000011</c:v>
                </c:pt>
                <c:pt idx="425">
                  <c:v>689.40000000000009</c:v>
                </c:pt>
                <c:pt idx="426">
                  <c:v>691.00000000000011</c:v>
                </c:pt>
                <c:pt idx="427">
                  <c:v>693.20000000000016</c:v>
                </c:pt>
                <c:pt idx="428">
                  <c:v>696.20000000000016</c:v>
                </c:pt>
                <c:pt idx="429">
                  <c:v>698.80000000000018</c:v>
                </c:pt>
                <c:pt idx="430">
                  <c:v>700.4000000000002</c:v>
                </c:pt>
                <c:pt idx="431">
                  <c:v>701.60000000000025</c:v>
                </c:pt>
                <c:pt idx="432">
                  <c:v>702.8000000000003</c:v>
                </c:pt>
                <c:pt idx="433">
                  <c:v>704.8000000000003</c:v>
                </c:pt>
                <c:pt idx="434">
                  <c:v>705.8000000000003</c:v>
                </c:pt>
                <c:pt idx="435">
                  <c:v>706.8000000000003</c:v>
                </c:pt>
                <c:pt idx="436">
                  <c:v>709.8000000000003</c:v>
                </c:pt>
                <c:pt idx="437">
                  <c:v>711.60000000000025</c:v>
                </c:pt>
                <c:pt idx="438">
                  <c:v>713.00000000000023</c:v>
                </c:pt>
                <c:pt idx="439">
                  <c:v>714.20000000000027</c:v>
                </c:pt>
                <c:pt idx="440">
                  <c:v>715.20000000000027</c:v>
                </c:pt>
                <c:pt idx="441">
                  <c:v>719.60000000000025</c:v>
                </c:pt>
                <c:pt idx="442">
                  <c:v>721.20000000000027</c:v>
                </c:pt>
                <c:pt idx="443">
                  <c:v>723.60000000000025</c:v>
                </c:pt>
                <c:pt idx="444">
                  <c:v>725.4000000000002</c:v>
                </c:pt>
                <c:pt idx="445">
                  <c:v>726.4000000000002</c:v>
                </c:pt>
                <c:pt idx="446">
                  <c:v>728.60000000000025</c:v>
                </c:pt>
                <c:pt idx="447">
                  <c:v>729.8000000000003</c:v>
                </c:pt>
                <c:pt idx="448">
                  <c:v>730.8000000000003</c:v>
                </c:pt>
                <c:pt idx="449">
                  <c:v>733.00000000000034</c:v>
                </c:pt>
                <c:pt idx="450">
                  <c:v>735.60000000000036</c:v>
                </c:pt>
                <c:pt idx="451">
                  <c:v>737.00000000000034</c:v>
                </c:pt>
                <c:pt idx="452">
                  <c:v>738.20000000000039</c:v>
                </c:pt>
                <c:pt idx="453">
                  <c:v>739.60000000000036</c:v>
                </c:pt>
                <c:pt idx="454">
                  <c:v>741.20000000000039</c:v>
                </c:pt>
                <c:pt idx="455">
                  <c:v>742.40000000000043</c:v>
                </c:pt>
                <c:pt idx="456">
                  <c:v>743.80000000000041</c:v>
                </c:pt>
                <c:pt idx="457">
                  <c:v>745.40000000000043</c:v>
                </c:pt>
                <c:pt idx="458">
                  <c:v>747.20000000000039</c:v>
                </c:pt>
                <c:pt idx="459">
                  <c:v>748.20000000000039</c:v>
                </c:pt>
                <c:pt idx="460">
                  <c:v>749.60000000000036</c:v>
                </c:pt>
                <c:pt idx="461">
                  <c:v>752.40000000000032</c:v>
                </c:pt>
                <c:pt idx="462">
                  <c:v>754.8000000000003</c:v>
                </c:pt>
                <c:pt idx="463">
                  <c:v>755.8000000000003</c:v>
                </c:pt>
                <c:pt idx="464">
                  <c:v>757.20000000000027</c:v>
                </c:pt>
                <c:pt idx="465">
                  <c:v>760.40000000000032</c:v>
                </c:pt>
                <c:pt idx="466">
                  <c:v>762.8000000000003</c:v>
                </c:pt>
                <c:pt idx="467">
                  <c:v>764.20000000000027</c:v>
                </c:pt>
                <c:pt idx="468">
                  <c:v>765.60000000000025</c:v>
                </c:pt>
                <c:pt idx="469">
                  <c:v>767.8000000000003</c:v>
                </c:pt>
                <c:pt idx="470">
                  <c:v>777.20000000000027</c:v>
                </c:pt>
                <c:pt idx="471">
                  <c:v>779.40000000000032</c:v>
                </c:pt>
                <c:pt idx="472">
                  <c:v>780.40000000000032</c:v>
                </c:pt>
                <c:pt idx="473">
                  <c:v>781.8000000000003</c:v>
                </c:pt>
                <c:pt idx="474">
                  <c:v>792.20000000000027</c:v>
                </c:pt>
                <c:pt idx="475">
                  <c:v>793.60000000000025</c:v>
                </c:pt>
                <c:pt idx="476">
                  <c:v>794.60000000000025</c:v>
                </c:pt>
                <c:pt idx="477">
                  <c:v>795.60000000000025</c:v>
                </c:pt>
                <c:pt idx="478">
                  <c:v>797.20000000000027</c:v>
                </c:pt>
                <c:pt idx="479">
                  <c:v>798.20000000000027</c:v>
                </c:pt>
                <c:pt idx="480">
                  <c:v>799.20000000000027</c:v>
                </c:pt>
                <c:pt idx="481">
                  <c:v>800.20000000000027</c:v>
                </c:pt>
                <c:pt idx="482">
                  <c:v>801.60000000000025</c:v>
                </c:pt>
                <c:pt idx="483">
                  <c:v>804.60000000000025</c:v>
                </c:pt>
                <c:pt idx="484">
                  <c:v>806.00000000000023</c:v>
                </c:pt>
                <c:pt idx="485">
                  <c:v>807.80000000000018</c:v>
                </c:pt>
                <c:pt idx="486">
                  <c:v>809.20000000000016</c:v>
                </c:pt>
                <c:pt idx="487">
                  <c:v>810.20000000000016</c:v>
                </c:pt>
                <c:pt idx="488">
                  <c:v>812.20000000000016</c:v>
                </c:pt>
                <c:pt idx="489">
                  <c:v>813.60000000000014</c:v>
                </c:pt>
                <c:pt idx="490">
                  <c:v>814.80000000000018</c:v>
                </c:pt>
                <c:pt idx="491">
                  <c:v>816.4000000000002</c:v>
                </c:pt>
                <c:pt idx="492">
                  <c:v>817.80000000000018</c:v>
                </c:pt>
                <c:pt idx="493">
                  <c:v>818.80000000000018</c:v>
                </c:pt>
                <c:pt idx="494">
                  <c:v>820.00000000000023</c:v>
                </c:pt>
                <c:pt idx="495">
                  <c:v>821.80000000000018</c:v>
                </c:pt>
                <c:pt idx="496">
                  <c:v>822.80000000000018</c:v>
                </c:pt>
                <c:pt idx="497">
                  <c:v>823.80000000000018</c:v>
                </c:pt>
                <c:pt idx="498">
                  <c:v>825.4000000000002</c:v>
                </c:pt>
                <c:pt idx="499">
                  <c:v>826.80000000000018</c:v>
                </c:pt>
                <c:pt idx="500">
                  <c:v>828.00000000000023</c:v>
                </c:pt>
                <c:pt idx="501">
                  <c:v>829.00000000000023</c:v>
                </c:pt>
                <c:pt idx="502">
                  <c:v>830.4000000000002</c:v>
                </c:pt>
                <c:pt idx="503">
                  <c:v>831.4000000000002</c:v>
                </c:pt>
                <c:pt idx="504">
                  <c:v>833.20000000000016</c:v>
                </c:pt>
                <c:pt idx="505">
                  <c:v>834.20000000000016</c:v>
                </c:pt>
                <c:pt idx="506">
                  <c:v>834.4000000000002</c:v>
                </c:pt>
                <c:pt idx="507">
                  <c:v>837.60000000000025</c:v>
                </c:pt>
                <c:pt idx="508">
                  <c:v>840.8000000000003</c:v>
                </c:pt>
                <c:pt idx="509">
                  <c:v>841.8000000000003</c:v>
                </c:pt>
                <c:pt idx="510">
                  <c:v>847.8000000000003</c:v>
                </c:pt>
                <c:pt idx="511">
                  <c:v>849.00000000000034</c:v>
                </c:pt>
                <c:pt idx="512">
                  <c:v>850.40000000000032</c:v>
                </c:pt>
                <c:pt idx="513">
                  <c:v>851.60000000000036</c:v>
                </c:pt>
                <c:pt idx="514">
                  <c:v>852.80000000000041</c:v>
                </c:pt>
                <c:pt idx="515">
                  <c:v>854.60000000000036</c:v>
                </c:pt>
                <c:pt idx="516">
                  <c:v>855.60000000000036</c:v>
                </c:pt>
                <c:pt idx="517">
                  <c:v>857.00000000000034</c:v>
                </c:pt>
                <c:pt idx="518">
                  <c:v>859.60000000000036</c:v>
                </c:pt>
                <c:pt idx="519">
                  <c:v>860.60000000000036</c:v>
                </c:pt>
                <c:pt idx="520">
                  <c:v>862.80000000000041</c:v>
                </c:pt>
                <c:pt idx="521">
                  <c:v>864.40000000000043</c:v>
                </c:pt>
                <c:pt idx="522">
                  <c:v>865.20000000000039</c:v>
                </c:pt>
                <c:pt idx="523">
                  <c:v>866.60000000000036</c:v>
                </c:pt>
                <c:pt idx="524">
                  <c:v>867.80000000000041</c:v>
                </c:pt>
                <c:pt idx="525">
                  <c:v>868.80000000000041</c:v>
                </c:pt>
                <c:pt idx="526">
                  <c:v>870.60000000000036</c:v>
                </c:pt>
                <c:pt idx="527">
                  <c:v>871.80000000000041</c:v>
                </c:pt>
                <c:pt idx="528">
                  <c:v>876.20000000000039</c:v>
                </c:pt>
                <c:pt idx="529">
                  <c:v>877.40000000000043</c:v>
                </c:pt>
                <c:pt idx="530">
                  <c:v>878.40000000000043</c:v>
                </c:pt>
                <c:pt idx="531">
                  <c:v>879.40000000000043</c:v>
                </c:pt>
                <c:pt idx="532">
                  <c:v>880.40000000000043</c:v>
                </c:pt>
                <c:pt idx="533">
                  <c:v>881.80000000000041</c:v>
                </c:pt>
                <c:pt idx="534">
                  <c:v>882.80000000000041</c:v>
                </c:pt>
                <c:pt idx="535">
                  <c:v>884.40000000000043</c:v>
                </c:pt>
                <c:pt idx="536">
                  <c:v>885.40000000000043</c:v>
                </c:pt>
                <c:pt idx="537">
                  <c:v>886.40000000000043</c:v>
                </c:pt>
                <c:pt idx="538">
                  <c:v>887.40000000000043</c:v>
                </c:pt>
                <c:pt idx="539">
                  <c:v>888.60000000000048</c:v>
                </c:pt>
                <c:pt idx="540">
                  <c:v>891.60000000000048</c:v>
                </c:pt>
                <c:pt idx="541">
                  <c:v>892.80000000000052</c:v>
                </c:pt>
                <c:pt idx="542">
                  <c:v>895.40000000000055</c:v>
                </c:pt>
                <c:pt idx="543">
                  <c:v>902.00000000000057</c:v>
                </c:pt>
                <c:pt idx="544">
                  <c:v>903.20000000000061</c:v>
                </c:pt>
                <c:pt idx="545">
                  <c:v>904.40000000000066</c:v>
                </c:pt>
                <c:pt idx="546">
                  <c:v>905.40000000000066</c:v>
                </c:pt>
                <c:pt idx="547">
                  <c:v>906.40000000000066</c:v>
                </c:pt>
                <c:pt idx="548">
                  <c:v>910.80000000000064</c:v>
                </c:pt>
                <c:pt idx="549">
                  <c:v>913.00000000000068</c:v>
                </c:pt>
                <c:pt idx="550">
                  <c:v>914.00000000000068</c:v>
                </c:pt>
                <c:pt idx="551">
                  <c:v>915.40000000000066</c:v>
                </c:pt>
                <c:pt idx="552">
                  <c:v>918.20000000000061</c:v>
                </c:pt>
                <c:pt idx="553">
                  <c:v>923.40000000000066</c:v>
                </c:pt>
                <c:pt idx="554">
                  <c:v>924.6000000000007</c:v>
                </c:pt>
                <c:pt idx="555">
                  <c:v>925.80000000000075</c:v>
                </c:pt>
                <c:pt idx="556">
                  <c:v>927.0000000000008</c:v>
                </c:pt>
                <c:pt idx="557">
                  <c:v>930.40000000000077</c:v>
                </c:pt>
                <c:pt idx="558">
                  <c:v>932.0000000000008</c:v>
                </c:pt>
                <c:pt idx="559">
                  <c:v>933.0000000000008</c:v>
                </c:pt>
                <c:pt idx="560">
                  <c:v>934.20000000000084</c:v>
                </c:pt>
                <c:pt idx="561">
                  <c:v>936.40000000000089</c:v>
                </c:pt>
                <c:pt idx="562">
                  <c:v>939.40000000000089</c:v>
                </c:pt>
                <c:pt idx="563">
                  <c:v>940.80000000000086</c:v>
                </c:pt>
                <c:pt idx="564">
                  <c:v>942.40000000000089</c:v>
                </c:pt>
                <c:pt idx="565">
                  <c:v>943.80000000000086</c:v>
                </c:pt>
                <c:pt idx="566">
                  <c:v>945.20000000000084</c:v>
                </c:pt>
                <c:pt idx="567">
                  <c:v>947.80000000000086</c:v>
                </c:pt>
                <c:pt idx="568">
                  <c:v>949.00000000000091</c:v>
                </c:pt>
                <c:pt idx="569">
                  <c:v>951.20000000000095</c:v>
                </c:pt>
                <c:pt idx="570">
                  <c:v>954.400000000001</c:v>
                </c:pt>
                <c:pt idx="571">
                  <c:v>955.400000000001</c:v>
                </c:pt>
                <c:pt idx="572">
                  <c:v>957.00000000000102</c:v>
                </c:pt>
                <c:pt idx="573">
                  <c:v>958.400000000001</c:v>
                </c:pt>
                <c:pt idx="574">
                  <c:v>960.00000000000102</c:v>
                </c:pt>
                <c:pt idx="575">
                  <c:v>961.60000000000105</c:v>
                </c:pt>
                <c:pt idx="576">
                  <c:v>963.400000000001</c:v>
                </c:pt>
                <c:pt idx="577">
                  <c:v>964.60000000000105</c:v>
                </c:pt>
                <c:pt idx="578">
                  <c:v>965.80000000000109</c:v>
                </c:pt>
                <c:pt idx="579">
                  <c:v>967.20000000000107</c:v>
                </c:pt>
                <c:pt idx="580">
                  <c:v>971.80000000000109</c:v>
                </c:pt>
                <c:pt idx="581">
                  <c:v>973.80000000000109</c:v>
                </c:pt>
                <c:pt idx="582">
                  <c:v>975.40000000000111</c:v>
                </c:pt>
                <c:pt idx="583">
                  <c:v>976.40000000000111</c:v>
                </c:pt>
                <c:pt idx="584">
                  <c:v>979.60000000000116</c:v>
                </c:pt>
                <c:pt idx="585">
                  <c:v>980.60000000000116</c:v>
                </c:pt>
                <c:pt idx="586">
                  <c:v>982.40000000000111</c:v>
                </c:pt>
                <c:pt idx="587">
                  <c:v>988.00000000000114</c:v>
                </c:pt>
                <c:pt idx="588">
                  <c:v>989.80000000000109</c:v>
                </c:pt>
                <c:pt idx="589">
                  <c:v>992.00000000000114</c:v>
                </c:pt>
                <c:pt idx="590">
                  <c:v>996.00000000000114</c:v>
                </c:pt>
                <c:pt idx="591">
                  <c:v>997.60000000000116</c:v>
                </c:pt>
                <c:pt idx="592">
                  <c:v>999.00000000000114</c:v>
                </c:pt>
                <c:pt idx="593">
                  <c:v>1002.8000000000011</c:v>
                </c:pt>
                <c:pt idx="594">
                  <c:v>1004.4000000000011</c:v>
                </c:pt>
                <c:pt idx="595">
                  <c:v>1008.2000000000011</c:v>
                </c:pt>
                <c:pt idx="596">
                  <c:v>1009.600000000001</c:v>
                </c:pt>
                <c:pt idx="597">
                  <c:v>1011.400000000001</c:v>
                </c:pt>
                <c:pt idx="598">
                  <c:v>1012.600000000001</c:v>
                </c:pt>
                <c:pt idx="599">
                  <c:v>1013.600000000001</c:v>
                </c:pt>
                <c:pt idx="600">
                  <c:v>1014.600000000001</c:v>
                </c:pt>
                <c:pt idx="601">
                  <c:v>1016.2000000000011</c:v>
                </c:pt>
                <c:pt idx="602">
                  <c:v>1018.2000000000011</c:v>
                </c:pt>
                <c:pt idx="603">
                  <c:v>1019.4000000000011</c:v>
                </c:pt>
                <c:pt idx="604">
                  <c:v>1021.2000000000011</c:v>
                </c:pt>
                <c:pt idx="605">
                  <c:v>1022.4000000000011</c:v>
                </c:pt>
                <c:pt idx="606">
                  <c:v>1023.6000000000012</c:v>
                </c:pt>
                <c:pt idx="607">
                  <c:v>1025.8000000000011</c:v>
                </c:pt>
                <c:pt idx="608">
                  <c:v>1027.400000000001</c:v>
                </c:pt>
                <c:pt idx="609">
                  <c:v>1028.400000000001</c:v>
                </c:pt>
                <c:pt idx="610">
                  <c:v>1036.400000000001</c:v>
                </c:pt>
                <c:pt idx="611">
                  <c:v>1039.0000000000009</c:v>
                </c:pt>
                <c:pt idx="612">
                  <c:v>1041.200000000001</c:v>
                </c:pt>
                <c:pt idx="613">
                  <c:v>1042.600000000001</c:v>
                </c:pt>
                <c:pt idx="614">
                  <c:v>1044.200000000001</c:v>
                </c:pt>
                <c:pt idx="615">
                  <c:v>1045.8000000000009</c:v>
                </c:pt>
                <c:pt idx="616">
                  <c:v>1047.0000000000009</c:v>
                </c:pt>
                <c:pt idx="617">
                  <c:v>1048.0000000000009</c:v>
                </c:pt>
                <c:pt idx="618">
                  <c:v>1049.400000000001</c:v>
                </c:pt>
                <c:pt idx="619">
                  <c:v>1050.400000000001</c:v>
                </c:pt>
                <c:pt idx="620">
                  <c:v>1053.0000000000009</c:v>
                </c:pt>
                <c:pt idx="621">
                  <c:v>1054.400000000001</c:v>
                </c:pt>
                <c:pt idx="622">
                  <c:v>1055.400000000001</c:v>
                </c:pt>
                <c:pt idx="623">
                  <c:v>1056.400000000001</c:v>
                </c:pt>
                <c:pt idx="624">
                  <c:v>1057.600000000001</c:v>
                </c:pt>
                <c:pt idx="625">
                  <c:v>1058.600000000001</c:v>
                </c:pt>
                <c:pt idx="626">
                  <c:v>1060.0000000000011</c:v>
                </c:pt>
                <c:pt idx="627">
                  <c:v>1061.2000000000012</c:v>
                </c:pt>
                <c:pt idx="628">
                  <c:v>1062.6000000000013</c:v>
                </c:pt>
                <c:pt idx="629">
                  <c:v>1064.4000000000012</c:v>
                </c:pt>
                <c:pt idx="630">
                  <c:v>1065.4000000000012</c:v>
                </c:pt>
                <c:pt idx="631">
                  <c:v>1069.6000000000013</c:v>
                </c:pt>
                <c:pt idx="632">
                  <c:v>1072.4000000000012</c:v>
                </c:pt>
                <c:pt idx="633">
                  <c:v>1073.4000000000012</c:v>
                </c:pt>
                <c:pt idx="634">
                  <c:v>1075.0000000000011</c:v>
                </c:pt>
                <c:pt idx="635">
                  <c:v>1077.4000000000012</c:v>
                </c:pt>
                <c:pt idx="636">
                  <c:v>1078.6000000000013</c:v>
                </c:pt>
                <c:pt idx="637">
                  <c:v>1079.6000000000013</c:v>
                </c:pt>
                <c:pt idx="638">
                  <c:v>1081.6000000000013</c:v>
                </c:pt>
                <c:pt idx="639">
                  <c:v>1082.6000000000013</c:v>
                </c:pt>
                <c:pt idx="640">
                  <c:v>1085.8000000000013</c:v>
                </c:pt>
                <c:pt idx="641">
                  <c:v>1091.4000000000012</c:v>
                </c:pt>
                <c:pt idx="642">
                  <c:v>1093.2000000000012</c:v>
                </c:pt>
                <c:pt idx="643">
                  <c:v>1094.2000000000012</c:v>
                </c:pt>
                <c:pt idx="644">
                  <c:v>1095.4000000000012</c:v>
                </c:pt>
                <c:pt idx="645">
                  <c:v>1097.0000000000011</c:v>
                </c:pt>
                <c:pt idx="646">
                  <c:v>1098.2000000000012</c:v>
                </c:pt>
                <c:pt idx="647">
                  <c:v>1099.2000000000012</c:v>
                </c:pt>
                <c:pt idx="648">
                  <c:v>1100.4000000000012</c:v>
                </c:pt>
                <c:pt idx="649">
                  <c:v>1101.6000000000013</c:v>
                </c:pt>
                <c:pt idx="650">
                  <c:v>1104.2000000000012</c:v>
                </c:pt>
                <c:pt idx="651">
                  <c:v>1105.4000000000012</c:v>
                </c:pt>
                <c:pt idx="652">
                  <c:v>1107.2000000000012</c:v>
                </c:pt>
                <c:pt idx="653">
                  <c:v>1108.2000000000012</c:v>
                </c:pt>
                <c:pt idx="654">
                  <c:v>1109.2000000000012</c:v>
                </c:pt>
                <c:pt idx="655">
                  <c:v>1110.4000000000012</c:v>
                </c:pt>
                <c:pt idx="656">
                  <c:v>1111.6000000000013</c:v>
                </c:pt>
                <c:pt idx="657">
                  <c:v>1113.0000000000014</c:v>
                </c:pt>
                <c:pt idx="658">
                  <c:v>1114.2000000000014</c:v>
                </c:pt>
                <c:pt idx="659">
                  <c:v>1116.6000000000015</c:v>
                </c:pt>
                <c:pt idx="660">
                  <c:v>1123.2000000000014</c:v>
                </c:pt>
                <c:pt idx="661">
                  <c:v>1126.0000000000014</c:v>
                </c:pt>
                <c:pt idx="662">
                  <c:v>1127.6000000000013</c:v>
                </c:pt>
                <c:pt idx="663">
                  <c:v>1129.6000000000013</c:v>
                </c:pt>
                <c:pt idx="664">
                  <c:v>1134.4000000000012</c:v>
                </c:pt>
                <c:pt idx="665">
                  <c:v>1135.6000000000013</c:v>
                </c:pt>
                <c:pt idx="666">
                  <c:v>1137.2000000000012</c:v>
                </c:pt>
                <c:pt idx="667">
                  <c:v>1138.2000000000012</c:v>
                </c:pt>
                <c:pt idx="668">
                  <c:v>1141.0000000000011</c:v>
                </c:pt>
                <c:pt idx="669">
                  <c:v>1142.4000000000012</c:v>
                </c:pt>
                <c:pt idx="670">
                  <c:v>1143.4000000000012</c:v>
                </c:pt>
                <c:pt idx="671">
                  <c:v>1145.0000000000011</c:v>
                </c:pt>
                <c:pt idx="672">
                  <c:v>1146.0000000000011</c:v>
                </c:pt>
                <c:pt idx="673">
                  <c:v>1147.2000000000012</c:v>
                </c:pt>
                <c:pt idx="674">
                  <c:v>1149.8000000000011</c:v>
                </c:pt>
                <c:pt idx="675">
                  <c:v>1153.600000000001</c:v>
                </c:pt>
                <c:pt idx="676">
                  <c:v>1155.200000000001</c:v>
                </c:pt>
                <c:pt idx="677">
                  <c:v>1157.0000000000009</c:v>
                </c:pt>
                <c:pt idx="678">
                  <c:v>1158.0000000000009</c:v>
                </c:pt>
                <c:pt idx="679">
                  <c:v>1159.200000000001</c:v>
                </c:pt>
                <c:pt idx="680">
                  <c:v>1161.0000000000009</c:v>
                </c:pt>
                <c:pt idx="681">
                  <c:v>1162.400000000001</c:v>
                </c:pt>
                <c:pt idx="682">
                  <c:v>1163.600000000001</c:v>
                </c:pt>
                <c:pt idx="683">
                  <c:v>1164.600000000001</c:v>
                </c:pt>
                <c:pt idx="684">
                  <c:v>1165.8000000000011</c:v>
                </c:pt>
                <c:pt idx="685">
                  <c:v>1167.600000000001</c:v>
                </c:pt>
                <c:pt idx="686">
                  <c:v>1169.200000000001</c:v>
                </c:pt>
                <c:pt idx="687">
                  <c:v>1178.200000000001</c:v>
                </c:pt>
                <c:pt idx="688">
                  <c:v>1179.600000000001</c:v>
                </c:pt>
                <c:pt idx="689">
                  <c:v>1181.0000000000011</c:v>
                </c:pt>
                <c:pt idx="690">
                  <c:v>1182.4000000000012</c:v>
                </c:pt>
                <c:pt idx="691">
                  <c:v>1183.6000000000013</c:v>
                </c:pt>
                <c:pt idx="692">
                  <c:v>1184.6000000000013</c:v>
                </c:pt>
                <c:pt idx="693">
                  <c:v>1185.8000000000013</c:v>
                </c:pt>
                <c:pt idx="694">
                  <c:v>1187.2000000000014</c:v>
                </c:pt>
                <c:pt idx="695">
                  <c:v>1188.4000000000015</c:v>
                </c:pt>
                <c:pt idx="696">
                  <c:v>1189.4000000000015</c:v>
                </c:pt>
                <c:pt idx="697">
                  <c:v>1191.2000000000014</c:v>
                </c:pt>
                <c:pt idx="698">
                  <c:v>1192.6000000000015</c:v>
                </c:pt>
                <c:pt idx="699">
                  <c:v>1193.6000000000015</c:v>
                </c:pt>
                <c:pt idx="700">
                  <c:v>1194.6000000000015</c:v>
                </c:pt>
                <c:pt idx="701">
                  <c:v>1198.6000000000015</c:v>
                </c:pt>
                <c:pt idx="702">
                  <c:v>1199.8000000000015</c:v>
                </c:pt>
                <c:pt idx="703">
                  <c:v>1201.0000000000016</c:v>
                </c:pt>
                <c:pt idx="704">
                  <c:v>1202.2000000000016</c:v>
                </c:pt>
                <c:pt idx="705">
                  <c:v>1204.0000000000016</c:v>
                </c:pt>
                <c:pt idx="706">
                  <c:v>1205.2000000000016</c:v>
                </c:pt>
                <c:pt idx="707">
                  <c:v>1208.0000000000016</c:v>
                </c:pt>
                <c:pt idx="708">
                  <c:v>1209.0000000000016</c:v>
                </c:pt>
                <c:pt idx="709">
                  <c:v>1210.8000000000015</c:v>
                </c:pt>
                <c:pt idx="710">
                  <c:v>1212.6000000000015</c:v>
                </c:pt>
                <c:pt idx="711">
                  <c:v>1216.0000000000016</c:v>
                </c:pt>
                <c:pt idx="712">
                  <c:v>1217.2000000000016</c:v>
                </c:pt>
                <c:pt idx="713">
                  <c:v>1219.4000000000017</c:v>
                </c:pt>
                <c:pt idx="714">
                  <c:v>1227.6000000000017</c:v>
                </c:pt>
                <c:pt idx="715">
                  <c:v>1228.6000000000017</c:v>
                </c:pt>
                <c:pt idx="716">
                  <c:v>1230.2000000000016</c:v>
                </c:pt>
                <c:pt idx="717">
                  <c:v>1231.2000000000016</c:v>
                </c:pt>
                <c:pt idx="718">
                  <c:v>1232.8000000000015</c:v>
                </c:pt>
                <c:pt idx="719">
                  <c:v>1235.2000000000016</c:v>
                </c:pt>
                <c:pt idx="720">
                  <c:v>1237.0000000000016</c:v>
                </c:pt>
                <c:pt idx="721">
                  <c:v>1238.8000000000015</c:v>
                </c:pt>
                <c:pt idx="722">
                  <c:v>1241.6000000000015</c:v>
                </c:pt>
                <c:pt idx="723">
                  <c:v>1253.8000000000015</c:v>
                </c:pt>
                <c:pt idx="724">
                  <c:v>1257.8000000000015</c:v>
                </c:pt>
                <c:pt idx="725">
                  <c:v>1260.6000000000015</c:v>
                </c:pt>
                <c:pt idx="726">
                  <c:v>1262.0000000000016</c:v>
                </c:pt>
                <c:pt idx="727">
                  <c:v>1263.8000000000015</c:v>
                </c:pt>
                <c:pt idx="728">
                  <c:v>1264.8000000000015</c:v>
                </c:pt>
                <c:pt idx="729">
                  <c:v>1266.0000000000016</c:v>
                </c:pt>
                <c:pt idx="730">
                  <c:v>1267.2000000000016</c:v>
                </c:pt>
                <c:pt idx="731">
                  <c:v>1269.6000000000017</c:v>
                </c:pt>
                <c:pt idx="732">
                  <c:v>1270.6000000000017</c:v>
                </c:pt>
                <c:pt idx="733">
                  <c:v>1272.4000000000017</c:v>
                </c:pt>
                <c:pt idx="734">
                  <c:v>1274.0000000000016</c:v>
                </c:pt>
                <c:pt idx="735">
                  <c:v>1275.0000000000016</c:v>
                </c:pt>
                <c:pt idx="736">
                  <c:v>1277.6000000000015</c:v>
                </c:pt>
                <c:pt idx="737">
                  <c:v>1278.8000000000015</c:v>
                </c:pt>
                <c:pt idx="738">
                  <c:v>1280.4000000000015</c:v>
                </c:pt>
                <c:pt idx="739">
                  <c:v>1281.4000000000015</c:v>
                </c:pt>
                <c:pt idx="740">
                  <c:v>1282.8000000000015</c:v>
                </c:pt>
                <c:pt idx="741">
                  <c:v>1284.0000000000016</c:v>
                </c:pt>
                <c:pt idx="742">
                  <c:v>1285.8000000000015</c:v>
                </c:pt>
                <c:pt idx="743">
                  <c:v>1287.6000000000015</c:v>
                </c:pt>
                <c:pt idx="744">
                  <c:v>1289.6000000000015</c:v>
                </c:pt>
                <c:pt idx="745">
                  <c:v>1290.6000000000015</c:v>
                </c:pt>
                <c:pt idx="746">
                  <c:v>1291.6000000000015</c:v>
                </c:pt>
                <c:pt idx="747">
                  <c:v>1293.8000000000015</c:v>
                </c:pt>
                <c:pt idx="748">
                  <c:v>1295.0000000000016</c:v>
                </c:pt>
                <c:pt idx="749">
                  <c:v>1296.2000000000016</c:v>
                </c:pt>
                <c:pt idx="750">
                  <c:v>1298.2000000000016</c:v>
                </c:pt>
                <c:pt idx="751">
                  <c:v>1299.2000000000016</c:v>
                </c:pt>
                <c:pt idx="752">
                  <c:v>1300.2000000000016</c:v>
                </c:pt>
                <c:pt idx="753">
                  <c:v>1301.4000000000017</c:v>
                </c:pt>
                <c:pt idx="754">
                  <c:v>1302.4000000000017</c:v>
                </c:pt>
                <c:pt idx="755">
                  <c:v>1304.0000000000016</c:v>
                </c:pt>
                <c:pt idx="756">
                  <c:v>1305.0000000000016</c:v>
                </c:pt>
                <c:pt idx="757">
                  <c:v>1306.2000000000016</c:v>
                </c:pt>
                <c:pt idx="758">
                  <c:v>1307.2000000000016</c:v>
                </c:pt>
                <c:pt idx="759">
                  <c:v>1308.4000000000017</c:v>
                </c:pt>
                <c:pt idx="760">
                  <c:v>1310.0000000000016</c:v>
                </c:pt>
                <c:pt idx="761">
                  <c:v>1311.4000000000017</c:v>
                </c:pt>
                <c:pt idx="762">
                  <c:v>1313.6000000000017</c:v>
                </c:pt>
                <c:pt idx="763">
                  <c:v>1316.4000000000017</c:v>
                </c:pt>
                <c:pt idx="764">
                  <c:v>1317.6000000000017</c:v>
                </c:pt>
                <c:pt idx="765">
                  <c:v>1319.0000000000018</c:v>
                </c:pt>
                <c:pt idx="766">
                  <c:v>1320.0000000000018</c:v>
                </c:pt>
                <c:pt idx="767">
                  <c:v>1321.0000000000018</c:v>
                </c:pt>
                <c:pt idx="768">
                  <c:v>1327.4000000000019</c:v>
                </c:pt>
                <c:pt idx="769">
                  <c:v>1336.600000000002</c:v>
                </c:pt>
                <c:pt idx="770">
                  <c:v>1337.600000000002</c:v>
                </c:pt>
                <c:pt idx="771">
                  <c:v>1340.2000000000019</c:v>
                </c:pt>
                <c:pt idx="772">
                  <c:v>1342.4000000000019</c:v>
                </c:pt>
                <c:pt idx="773">
                  <c:v>1343.800000000002</c:v>
                </c:pt>
                <c:pt idx="774">
                  <c:v>1344.800000000002</c:v>
                </c:pt>
                <c:pt idx="775">
                  <c:v>1347.2000000000021</c:v>
                </c:pt>
                <c:pt idx="776">
                  <c:v>1348.800000000002</c:v>
                </c:pt>
                <c:pt idx="777">
                  <c:v>1350.000000000002</c:v>
                </c:pt>
                <c:pt idx="778">
                  <c:v>1351.000000000002</c:v>
                </c:pt>
                <c:pt idx="779">
                  <c:v>1352.4000000000021</c:v>
                </c:pt>
                <c:pt idx="780">
                  <c:v>1354.2000000000021</c:v>
                </c:pt>
                <c:pt idx="781">
                  <c:v>1357.000000000002</c:v>
                </c:pt>
                <c:pt idx="782">
                  <c:v>1358.4000000000021</c:v>
                </c:pt>
                <c:pt idx="783">
                  <c:v>1359.4000000000021</c:v>
                </c:pt>
                <c:pt idx="784">
                  <c:v>1361.4000000000021</c:v>
                </c:pt>
                <c:pt idx="785">
                  <c:v>1363.4000000000021</c:v>
                </c:pt>
                <c:pt idx="786">
                  <c:v>1364.8000000000022</c:v>
                </c:pt>
                <c:pt idx="787">
                  <c:v>1369.4000000000021</c:v>
                </c:pt>
                <c:pt idx="788">
                  <c:v>1370.4000000000021</c:v>
                </c:pt>
                <c:pt idx="789">
                  <c:v>1371.6000000000022</c:v>
                </c:pt>
                <c:pt idx="790">
                  <c:v>1372.6000000000022</c:v>
                </c:pt>
                <c:pt idx="791">
                  <c:v>1373.8000000000022</c:v>
                </c:pt>
                <c:pt idx="792">
                  <c:v>1375.0000000000023</c:v>
                </c:pt>
                <c:pt idx="793">
                  <c:v>1376.0000000000023</c:v>
                </c:pt>
                <c:pt idx="794">
                  <c:v>1377.2000000000023</c:v>
                </c:pt>
                <c:pt idx="795">
                  <c:v>1378.2000000000023</c:v>
                </c:pt>
                <c:pt idx="796">
                  <c:v>1379.2000000000023</c:v>
                </c:pt>
                <c:pt idx="797">
                  <c:v>1382.0000000000023</c:v>
                </c:pt>
                <c:pt idx="798">
                  <c:v>1383.0000000000023</c:v>
                </c:pt>
                <c:pt idx="799">
                  <c:v>1385.0000000000023</c:v>
                </c:pt>
                <c:pt idx="800">
                  <c:v>1388.2000000000023</c:v>
                </c:pt>
                <c:pt idx="801">
                  <c:v>1389.4000000000024</c:v>
                </c:pt>
                <c:pt idx="802">
                  <c:v>1390.4000000000024</c:v>
                </c:pt>
                <c:pt idx="803">
                  <c:v>1390.6000000000024</c:v>
                </c:pt>
                <c:pt idx="804">
                  <c:v>1392.0000000000025</c:v>
                </c:pt>
                <c:pt idx="805">
                  <c:v>1394.0000000000025</c:v>
                </c:pt>
                <c:pt idx="806">
                  <c:v>1396.0000000000025</c:v>
                </c:pt>
                <c:pt idx="807">
                  <c:v>1397.4000000000026</c:v>
                </c:pt>
                <c:pt idx="808">
                  <c:v>1399.0000000000025</c:v>
                </c:pt>
                <c:pt idx="809">
                  <c:v>1400.4000000000026</c:v>
                </c:pt>
                <c:pt idx="810">
                  <c:v>1401.8000000000027</c:v>
                </c:pt>
                <c:pt idx="811">
                  <c:v>1404.0000000000027</c:v>
                </c:pt>
                <c:pt idx="812">
                  <c:v>1406.0000000000027</c:v>
                </c:pt>
                <c:pt idx="813">
                  <c:v>1407.2000000000028</c:v>
                </c:pt>
                <c:pt idx="814">
                  <c:v>1408.8000000000027</c:v>
                </c:pt>
                <c:pt idx="815">
                  <c:v>1410.2000000000028</c:v>
                </c:pt>
                <c:pt idx="816">
                  <c:v>1415.6000000000029</c:v>
                </c:pt>
                <c:pt idx="817">
                  <c:v>1417.000000000003</c:v>
                </c:pt>
                <c:pt idx="818">
                  <c:v>1418.000000000003</c:v>
                </c:pt>
                <c:pt idx="819">
                  <c:v>1419.400000000003</c:v>
                </c:pt>
                <c:pt idx="820">
                  <c:v>1420.6000000000031</c:v>
                </c:pt>
                <c:pt idx="821">
                  <c:v>1421.8000000000031</c:v>
                </c:pt>
                <c:pt idx="822">
                  <c:v>1423.6000000000031</c:v>
                </c:pt>
                <c:pt idx="823">
                  <c:v>1425.8000000000031</c:v>
                </c:pt>
                <c:pt idx="824">
                  <c:v>1427.0000000000032</c:v>
                </c:pt>
                <c:pt idx="825">
                  <c:v>1428.2000000000032</c:v>
                </c:pt>
                <c:pt idx="826">
                  <c:v>1429.8000000000031</c:v>
                </c:pt>
                <c:pt idx="827">
                  <c:v>1431.400000000003</c:v>
                </c:pt>
                <c:pt idx="828">
                  <c:v>1433.400000000003</c:v>
                </c:pt>
                <c:pt idx="829">
                  <c:v>1434.400000000003</c:v>
                </c:pt>
                <c:pt idx="830">
                  <c:v>1435.6000000000031</c:v>
                </c:pt>
                <c:pt idx="831">
                  <c:v>1437.200000000003</c:v>
                </c:pt>
                <c:pt idx="832">
                  <c:v>1438.200000000003</c:v>
                </c:pt>
                <c:pt idx="833">
                  <c:v>1439.400000000003</c:v>
                </c:pt>
                <c:pt idx="834">
                  <c:v>1441.6000000000031</c:v>
                </c:pt>
                <c:pt idx="835">
                  <c:v>1444.6000000000031</c:v>
                </c:pt>
                <c:pt idx="836">
                  <c:v>1445.8000000000031</c:v>
                </c:pt>
                <c:pt idx="837">
                  <c:v>1447.6000000000031</c:v>
                </c:pt>
                <c:pt idx="838">
                  <c:v>1448.8000000000031</c:v>
                </c:pt>
                <c:pt idx="839">
                  <c:v>1450.2000000000032</c:v>
                </c:pt>
                <c:pt idx="840">
                  <c:v>1451.4000000000033</c:v>
                </c:pt>
                <c:pt idx="841">
                  <c:v>1452.6000000000033</c:v>
                </c:pt>
                <c:pt idx="842">
                  <c:v>1454.0000000000034</c:v>
                </c:pt>
                <c:pt idx="843">
                  <c:v>1455.4000000000035</c:v>
                </c:pt>
                <c:pt idx="844">
                  <c:v>1456.6000000000035</c:v>
                </c:pt>
                <c:pt idx="845">
                  <c:v>1457.8000000000036</c:v>
                </c:pt>
                <c:pt idx="846">
                  <c:v>1459.6000000000035</c:v>
                </c:pt>
                <c:pt idx="847">
                  <c:v>1468.8000000000036</c:v>
                </c:pt>
                <c:pt idx="848">
                  <c:v>1470.2000000000037</c:v>
                </c:pt>
                <c:pt idx="849">
                  <c:v>1472.2000000000037</c:v>
                </c:pt>
                <c:pt idx="850">
                  <c:v>1473.2000000000037</c:v>
                </c:pt>
                <c:pt idx="851">
                  <c:v>1474.4000000000037</c:v>
                </c:pt>
                <c:pt idx="852">
                  <c:v>1475.6000000000038</c:v>
                </c:pt>
                <c:pt idx="853">
                  <c:v>1476.6000000000038</c:v>
                </c:pt>
                <c:pt idx="854">
                  <c:v>1478.2000000000037</c:v>
                </c:pt>
                <c:pt idx="855">
                  <c:v>1479.4000000000037</c:v>
                </c:pt>
                <c:pt idx="856">
                  <c:v>1481.4000000000037</c:v>
                </c:pt>
                <c:pt idx="857">
                  <c:v>1482.4000000000037</c:v>
                </c:pt>
                <c:pt idx="858">
                  <c:v>1484.6000000000038</c:v>
                </c:pt>
                <c:pt idx="859">
                  <c:v>1488.6000000000038</c:v>
                </c:pt>
                <c:pt idx="860">
                  <c:v>1493.2000000000037</c:v>
                </c:pt>
                <c:pt idx="861">
                  <c:v>1494.2000000000037</c:v>
                </c:pt>
                <c:pt idx="862">
                  <c:v>1496.4000000000037</c:v>
                </c:pt>
                <c:pt idx="863">
                  <c:v>1497.6000000000038</c:v>
                </c:pt>
                <c:pt idx="864">
                  <c:v>1499.0000000000039</c:v>
                </c:pt>
                <c:pt idx="865">
                  <c:v>1500.0000000000039</c:v>
                </c:pt>
                <c:pt idx="866">
                  <c:v>1501.6000000000038</c:v>
                </c:pt>
                <c:pt idx="867">
                  <c:v>1504.0000000000039</c:v>
                </c:pt>
                <c:pt idx="868">
                  <c:v>1505.400000000004</c:v>
                </c:pt>
                <c:pt idx="869">
                  <c:v>1506.600000000004</c:v>
                </c:pt>
                <c:pt idx="870">
                  <c:v>1509.800000000004</c:v>
                </c:pt>
                <c:pt idx="871">
                  <c:v>1511.2000000000041</c:v>
                </c:pt>
                <c:pt idx="872">
                  <c:v>1513.2000000000041</c:v>
                </c:pt>
                <c:pt idx="873">
                  <c:v>1514.2000000000041</c:v>
                </c:pt>
                <c:pt idx="874">
                  <c:v>1516.4000000000042</c:v>
                </c:pt>
                <c:pt idx="875">
                  <c:v>1519.0000000000041</c:v>
                </c:pt>
                <c:pt idx="876">
                  <c:v>1524.800000000004</c:v>
                </c:pt>
                <c:pt idx="877">
                  <c:v>1526.2000000000041</c:v>
                </c:pt>
                <c:pt idx="878">
                  <c:v>1527.4000000000042</c:v>
                </c:pt>
                <c:pt idx="879">
                  <c:v>1528.4000000000042</c:v>
                </c:pt>
                <c:pt idx="880">
                  <c:v>1530.6000000000042</c:v>
                </c:pt>
                <c:pt idx="881">
                  <c:v>1533.4000000000042</c:v>
                </c:pt>
                <c:pt idx="882">
                  <c:v>1534.8000000000043</c:v>
                </c:pt>
                <c:pt idx="883">
                  <c:v>1542.2000000000044</c:v>
                </c:pt>
                <c:pt idx="884">
                  <c:v>1546.8000000000043</c:v>
                </c:pt>
                <c:pt idx="885">
                  <c:v>1547.8000000000043</c:v>
                </c:pt>
                <c:pt idx="886">
                  <c:v>1549.8000000000043</c:v>
                </c:pt>
                <c:pt idx="887">
                  <c:v>1551.2000000000044</c:v>
                </c:pt>
                <c:pt idx="888">
                  <c:v>1552.4000000000044</c:v>
                </c:pt>
                <c:pt idx="889">
                  <c:v>1555.4000000000044</c:v>
                </c:pt>
                <c:pt idx="890">
                  <c:v>1556.4000000000044</c:v>
                </c:pt>
                <c:pt idx="891">
                  <c:v>1557.4000000000044</c:v>
                </c:pt>
                <c:pt idx="892">
                  <c:v>1558.4000000000044</c:v>
                </c:pt>
                <c:pt idx="893">
                  <c:v>1560.2000000000044</c:v>
                </c:pt>
                <c:pt idx="894">
                  <c:v>1561.4000000000044</c:v>
                </c:pt>
                <c:pt idx="895">
                  <c:v>1562.4000000000044</c:v>
                </c:pt>
                <c:pt idx="896">
                  <c:v>1564.8000000000045</c:v>
                </c:pt>
                <c:pt idx="897">
                  <c:v>1566.4000000000044</c:v>
                </c:pt>
                <c:pt idx="898">
                  <c:v>1569.2000000000044</c:v>
                </c:pt>
                <c:pt idx="899">
                  <c:v>1571.0000000000043</c:v>
                </c:pt>
                <c:pt idx="900">
                  <c:v>1573.8000000000043</c:v>
                </c:pt>
                <c:pt idx="901">
                  <c:v>1574.8000000000043</c:v>
                </c:pt>
                <c:pt idx="902">
                  <c:v>1575.8000000000043</c:v>
                </c:pt>
                <c:pt idx="903">
                  <c:v>1580.8000000000043</c:v>
                </c:pt>
                <c:pt idx="904">
                  <c:v>1583.6000000000042</c:v>
                </c:pt>
                <c:pt idx="905">
                  <c:v>1584.8000000000043</c:v>
                </c:pt>
                <c:pt idx="906">
                  <c:v>1586.8000000000043</c:v>
                </c:pt>
                <c:pt idx="907">
                  <c:v>1591.6000000000042</c:v>
                </c:pt>
                <c:pt idx="908">
                  <c:v>1594.4000000000042</c:v>
                </c:pt>
                <c:pt idx="909">
                  <c:v>1595.8000000000043</c:v>
                </c:pt>
                <c:pt idx="910">
                  <c:v>1598.4000000000042</c:v>
                </c:pt>
                <c:pt idx="911">
                  <c:v>1599.6000000000042</c:v>
                </c:pt>
                <c:pt idx="912">
                  <c:v>1602.6000000000042</c:v>
                </c:pt>
                <c:pt idx="913">
                  <c:v>1603.6000000000042</c:v>
                </c:pt>
                <c:pt idx="914">
                  <c:v>1608.8000000000043</c:v>
                </c:pt>
                <c:pt idx="915">
                  <c:v>1610.2000000000044</c:v>
                </c:pt>
                <c:pt idx="916">
                  <c:v>1612.6000000000045</c:v>
                </c:pt>
                <c:pt idx="917">
                  <c:v>1615.8000000000045</c:v>
                </c:pt>
                <c:pt idx="918">
                  <c:v>1617.0000000000045</c:v>
                </c:pt>
                <c:pt idx="919">
                  <c:v>1623.4000000000046</c:v>
                </c:pt>
                <c:pt idx="920">
                  <c:v>1625.4000000000046</c:v>
                </c:pt>
                <c:pt idx="921">
                  <c:v>1627.2000000000046</c:v>
                </c:pt>
                <c:pt idx="922">
                  <c:v>1628.4000000000046</c:v>
                </c:pt>
                <c:pt idx="923">
                  <c:v>1629.4000000000046</c:v>
                </c:pt>
                <c:pt idx="924">
                  <c:v>1631.4000000000046</c:v>
                </c:pt>
                <c:pt idx="925">
                  <c:v>1632.8000000000047</c:v>
                </c:pt>
                <c:pt idx="926">
                  <c:v>1635.6000000000047</c:v>
                </c:pt>
                <c:pt idx="927">
                  <c:v>1636.6000000000047</c:v>
                </c:pt>
                <c:pt idx="928">
                  <c:v>1639.8000000000047</c:v>
                </c:pt>
                <c:pt idx="929">
                  <c:v>1641.0000000000048</c:v>
                </c:pt>
                <c:pt idx="930">
                  <c:v>1643.0000000000048</c:v>
                </c:pt>
                <c:pt idx="931">
                  <c:v>1644.0000000000048</c:v>
                </c:pt>
                <c:pt idx="932">
                  <c:v>1645.0000000000048</c:v>
                </c:pt>
                <c:pt idx="933">
                  <c:v>1649.4000000000049</c:v>
                </c:pt>
                <c:pt idx="934">
                  <c:v>1650.800000000005</c:v>
                </c:pt>
                <c:pt idx="935">
                  <c:v>1653.800000000005</c:v>
                </c:pt>
                <c:pt idx="936">
                  <c:v>1655.200000000005</c:v>
                </c:pt>
                <c:pt idx="937">
                  <c:v>1656.800000000005</c:v>
                </c:pt>
                <c:pt idx="938">
                  <c:v>1662.000000000005</c:v>
                </c:pt>
                <c:pt idx="939">
                  <c:v>1663.000000000005</c:v>
                </c:pt>
                <c:pt idx="940">
                  <c:v>1666.800000000005</c:v>
                </c:pt>
                <c:pt idx="941">
                  <c:v>1667.800000000005</c:v>
                </c:pt>
                <c:pt idx="942">
                  <c:v>1670.000000000005</c:v>
                </c:pt>
                <c:pt idx="943">
                  <c:v>1671.200000000005</c:v>
                </c:pt>
                <c:pt idx="944">
                  <c:v>1676.000000000005</c:v>
                </c:pt>
                <c:pt idx="945">
                  <c:v>1677.000000000005</c:v>
                </c:pt>
                <c:pt idx="946">
                  <c:v>1678.4000000000051</c:v>
                </c:pt>
                <c:pt idx="947">
                  <c:v>1685.8000000000052</c:v>
                </c:pt>
                <c:pt idx="948">
                  <c:v>1687.0000000000052</c:v>
                </c:pt>
                <c:pt idx="949">
                  <c:v>1689.2000000000053</c:v>
                </c:pt>
                <c:pt idx="950">
                  <c:v>1690.2000000000053</c:v>
                </c:pt>
                <c:pt idx="951">
                  <c:v>1691.8000000000052</c:v>
                </c:pt>
                <c:pt idx="952">
                  <c:v>1701.6000000000051</c:v>
                </c:pt>
                <c:pt idx="953">
                  <c:v>1704.200000000005</c:v>
                </c:pt>
                <c:pt idx="954">
                  <c:v>1705.4000000000051</c:v>
                </c:pt>
                <c:pt idx="955">
                  <c:v>1706.4000000000051</c:v>
                </c:pt>
                <c:pt idx="956">
                  <c:v>1707.8000000000052</c:v>
                </c:pt>
                <c:pt idx="957">
                  <c:v>1709.4000000000051</c:v>
                </c:pt>
                <c:pt idx="958">
                  <c:v>1710.4000000000051</c:v>
                </c:pt>
                <c:pt idx="959">
                  <c:v>1711.6000000000051</c:v>
                </c:pt>
                <c:pt idx="960">
                  <c:v>1713.200000000005</c:v>
                </c:pt>
                <c:pt idx="961">
                  <c:v>1714.4000000000051</c:v>
                </c:pt>
                <c:pt idx="962">
                  <c:v>1717.000000000005</c:v>
                </c:pt>
                <c:pt idx="963">
                  <c:v>1718.000000000005</c:v>
                </c:pt>
                <c:pt idx="964">
                  <c:v>1719.000000000005</c:v>
                </c:pt>
                <c:pt idx="965">
                  <c:v>1722.6000000000049</c:v>
                </c:pt>
                <c:pt idx="966">
                  <c:v>1723.6000000000049</c:v>
                </c:pt>
                <c:pt idx="967">
                  <c:v>1726.4000000000049</c:v>
                </c:pt>
                <c:pt idx="968">
                  <c:v>1727.4000000000049</c:v>
                </c:pt>
                <c:pt idx="969">
                  <c:v>1729.0000000000048</c:v>
                </c:pt>
                <c:pt idx="970">
                  <c:v>1730.4000000000049</c:v>
                </c:pt>
                <c:pt idx="971">
                  <c:v>1731.4000000000049</c:v>
                </c:pt>
                <c:pt idx="972">
                  <c:v>1733.0000000000048</c:v>
                </c:pt>
                <c:pt idx="973">
                  <c:v>1734.4000000000049</c:v>
                </c:pt>
                <c:pt idx="974">
                  <c:v>1736.800000000005</c:v>
                </c:pt>
                <c:pt idx="975">
                  <c:v>1738.000000000005</c:v>
                </c:pt>
                <c:pt idx="976">
                  <c:v>1739.000000000005</c:v>
                </c:pt>
                <c:pt idx="977">
                  <c:v>1742.000000000005</c:v>
                </c:pt>
                <c:pt idx="978">
                  <c:v>1743.200000000005</c:v>
                </c:pt>
                <c:pt idx="979">
                  <c:v>1744.800000000005</c:v>
                </c:pt>
                <c:pt idx="980">
                  <c:v>1745.800000000005</c:v>
                </c:pt>
                <c:pt idx="981">
                  <c:v>1747.200000000005</c:v>
                </c:pt>
                <c:pt idx="982">
                  <c:v>1748.200000000005</c:v>
                </c:pt>
                <c:pt idx="983">
                  <c:v>1749.6000000000051</c:v>
                </c:pt>
                <c:pt idx="984">
                  <c:v>1751.6000000000051</c:v>
                </c:pt>
                <c:pt idx="985">
                  <c:v>1754.8000000000052</c:v>
                </c:pt>
                <c:pt idx="986">
                  <c:v>1756.0000000000052</c:v>
                </c:pt>
                <c:pt idx="987">
                  <c:v>1757.0000000000052</c:v>
                </c:pt>
                <c:pt idx="988">
                  <c:v>1758.0000000000052</c:v>
                </c:pt>
                <c:pt idx="989">
                  <c:v>1759.0000000000052</c:v>
                </c:pt>
                <c:pt idx="990">
                  <c:v>1760.8000000000052</c:v>
                </c:pt>
                <c:pt idx="991">
                  <c:v>1762.8000000000052</c:v>
                </c:pt>
                <c:pt idx="992">
                  <c:v>1764.6000000000051</c:v>
                </c:pt>
                <c:pt idx="993">
                  <c:v>1766.0000000000052</c:v>
                </c:pt>
                <c:pt idx="994">
                  <c:v>1767.6000000000051</c:v>
                </c:pt>
                <c:pt idx="995">
                  <c:v>1770.200000000005</c:v>
                </c:pt>
                <c:pt idx="996">
                  <c:v>1771.200000000005</c:v>
                </c:pt>
                <c:pt idx="997">
                  <c:v>1773.4000000000051</c:v>
                </c:pt>
                <c:pt idx="998">
                  <c:v>1775.4000000000051</c:v>
                </c:pt>
                <c:pt idx="999">
                  <c:v>1776.4000000000051</c:v>
                </c:pt>
                <c:pt idx="1000">
                  <c:v>1778.200000000005</c:v>
                </c:pt>
                <c:pt idx="1001">
                  <c:v>1779.200000000005</c:v>
                </c:pt>
                <c:pt idx="1002">
                  <c:v>1783.4000000000051</c:v>
                </c:pt>
                <c:pt idx="1003">
                  <c:v>1784.4000000000051</c:v>
                </c:pt>
                <c:pt idx="1004">
                  <c:v>1785.8000000000052</c:v>
                </c:pt>
                <c:pt idx="1005">
                  <c:v>1786.8000000000052</c:v>
                </c:pt>
                <c:pt idx="1006">
                  <c:v>1787.8000000000052</c:v>
                </c:pt>
                <c:pt idx="1007">
                  <c:v>1789.0000000000052</c:v>
                </c:pt>
                <c:pt idx="1008">
                  <c:v>1791.2000000000053</c:v>
                </c:pt>
                <c:pt idx="1009">
                  <c:v>1792.4000000000053</c:v>
                </c:pt>
                <c:pt idx="1010">
                  <c:v>1793.6000000000054</c:v>
                </c:pt>
                <c:pt idx="1011">
                  <c:v>1794.6000000000054</c:v>
                </c:pt>
                <c:pt idx="1012">
                  <c:v>1796.2000000000053</c:v>
                </c:pt>
                <c:pt idx="1013">
                  <c:v>1798.0000000000052</c:v>
                </c:pt>
                <c:pt idx="1014">
                  <c:v>1799.8000000000052</c:v>
                </c:pt>
                <c:pt idx="1015">
                  <c:v>1800.8000000000052</c:v>
                </c:pt>
                <c:pt idx="1016">
                  <c:v>1802.2000000000053</c:v>
                </c:pt>
                <c:pt idx="1017">
                  <c:v>1804.8000000000052</c:v>
                </c:pt>
                <c:pt idx="1018">
                  <c:v>1806.2000000000053</c:v>
                </c:pt>
                <c:pt idx="1019">
                  <c:v>1807.6000000000054</c:v>
                </c:pt>
                <c:pt idx="1020">
                  <c:v>1812.0000000000055</c:v>
                </c:pt>
                <c:pt idx="1021">
                  <c:v>1813.2000000000055</c:v>
                </c:pt>
                <c:pt idx="1022">
                  <c:v>1815.4000000000055</c:v>
                </c:pt>
                <c:pt idx="1023">
                  <c:v>1817.0000000000055</c:v>
                </c:pt>
                <c:pt idx="1024">
                  <c:v>1818.6000000000054</c:v>
                </c:pt>
                <c:pt idx="1025">
                  <c:v>1820.6000000000054</c:v>
                </c:pt>
                <c:pt idx="1026">
                  <c:v>1825.0000000000055</c:v>
                </c:pt>
                <c:pt idx="1027">
                  <c:v>1826.0000000000055</c:v>
                </c:pt>
                <c:pt idx="1028">
                  <c:v>1827.0000000000055</c:v>
                </c:pt>
                <c:pt idx="1029">
                  <c:v>1828.4000000000055</c:v>
                </c:pt>
                <c:pt idx="1030">
                  <c:v>1830.2000000000055</c:v>
                </c:pt>
                <c:pt idx="1031">
                  <c:v>1832.8000000000054</c:v>
                </c:pt>
                <c:pt idx="1032">
                  <c:v>1833.8000000000054</c:v>
                </c:pt>
                <c:pt idx="1033">
                  <c:v>1835.4000000000053</c:v>
                </c:pt>
                <c:pt idx="1034">
                  <c:v>1837.6000000000054</c:v>
                </c:pt>
                <c:pt idx="1035">
                  <c:v>1838.6000000000054</c:v>
                </c:pt>
                <c:pt idx="1036">
                  <c:v>1839.6000000000054</c:v>
                </c:pt>
                <c:pt idx="1037">
                  <c:v>1841.8000000000054</c:v>
                </c:pt>
                <c:pt idx="1038">
                  <c:v>1844.2000000000055</c:v>
                </c:pt>
                <c:pt idx="1039">
                  <c:v>1846.0000000000055</c:v>
                </c:pt>
                <c:pt idx="1040">
                  <c:v>1848.2000000000055</c:v>
                </c:pt>
                <c:pt idx="1041">
                  <c:v>1849.6000000000056</c:v>
                </c:pt>
                <c:pt idx="1042">
                  <c:v>1850.8000000000056</c:v>
                </c:pt>
                <c:pt idx="1043">
                  <c:v>1852.0000000000057</c:v>
                </c:pt>
                <c:pt idx="1044">
                  <c:v>1853.6000000000056</c:v>
                </c:pt>
                <c:pt idx="1045">
                  <c:v>1855.4000000000055</c:v>
                </c:pt>
                <c:pt idx="1046">
                  <c:v>1856.4000000000055</c:v>
                </c:pt>
                <c:pt idx="1047">
                  <c:v>1868.4000000000055</c:v>
                </c:pt>
                <c:pt idx="1048">
                  <c:v>1869.6000000000056</c:v>
                </c:pt>
                <c:pt idx="1049">
                  <c:v>1874.6000000000056</c:v>
                </c:pt>
                <c:pt idx="1050">
                  <c:v>1875.8000000000056</c:v>
                </c:pt>
                <c:pt idx="1051">
                  <c:v>1877.4000000000055</c:v>
                </c:pt>
                <c:pt idx="1052">
                  <c:v>1878.8000000000056</c:v>
                </c:pt>
                <c:pt idx="1053">
                  <c:v>1880.0000000000057</c:v>
                </c:pt>
                <c:pt idx="1054">
                  <c:v>1881.0000000000057</c:v>
                </c:pt>
                <c:pt idx="1055">
                  <c:v>1883.2000000000057</c:v>
                </c:pt>
                <c:pt idx="1056">
                  <c:v>1885.0000000000057</c:v>
                </c:pt>
                <c:pt idx="1057">
                  <c:v>1898.8000000000056</c:v>
                </c:pt>
                <c:pt idx="1058">
                  <c:v>1901.4000000000055</c:v>
                </c:pt>
                <c:pt idx="1059">
                  <c:v>1902.8000000000056</c:v>
                </c:pt>
                <c:pt idx="1060">
                  <c:v>1903.8000000000056</c:v>
                </c:pt>
                <c:pt idx="1061">
                  <c:v>1906.4000000000055</c:v>
                </c:pt>
                <c:pt idx="1062">
                  <c:v>1909.0000000000055</c:v>
                </c:pt>
                <c:pt idx="1063">
                  <c:v>1910.0000000000055</c:v>
                </c:pt>
                <c:pt idx="1064">
                  <c:v>1912.0000000000055</c:v>
                </c:pt>
                <c:pt idx="1065">
                  <c:v>1913.0000000000055</c:v>
                </c:pt>
                <c:pt idx="1066">
                  <c:v>1914.4000000000055</c:v>
                </c:pt>
                <c:pt idx="1067">
                  <c:v>1915.6000000000056</c:v>
                </c:pt>
                <c:pt idx="1068">
                  <c:v>1917.4000000000055</c:v>
                </c:pt>
                <c:pt idx="1069">
                  <c:v>1919.0000000000055</c:v>
                </c:pt>
                <c:pt idx="1070">
                  <c:v>1920.8000000000054</c:v>
                </c:pt>
                <c:pt idx="1071">
                  <c:v>1922.8000000000054</c:v>
                </c:pt>
                <c:pt idx="1072">
                  <c:v>1924.2000000000055</c:v>
                </c:pt>
                <c:pt idx="1073">
                  <c:v>1927.8000000000054</c:v>
                </c:pt>
                <c:pt idx="1074">
                  <c:v>1929.6000000000054</c:v>
                </c:pt>
                <c:pt idx="1075">
                  <c:v>1931.0000000000055</c:v>
                </c:pt>
                <c:pt idx="1076">
                  <c:v>1933.0000000000055</c:v>
                </c:pt>
                <c:pt idx="1077">
                  <c:v>1934.2000000000055</c:v>
                </c:pt>
                <c:pt idx="1078">
                  <c:v>1936.6000000000056</c:v>
                </c:pt>
                <c:pt idx="1079">
                  <c:v>1938.0000000000057</c:v>
                </c:pt>
                <c:pt idx="1080">
                  <c:v>1941.2000000000057</c:v>
                </c:pt>
                <c:pt idx="1081">
                  <c:v>1946.6000000000058</c:v>
                </c:pt>
                <c:pt idx="1082">
                  <c:v>1948.2000000000057</c:v>
                </c:pt>
                <c:pt idx="1083">
                  <c:v>1949.4000000000058</c:v>
                </c:pt>
                <c:pt idx="1084">
                  <c:v>1952.0000000000057</c:v>
                </c:pt>
                <c:pt idx="1085">
                  <c:v>1963.6000000000056</c:v>
                </c:pt>
                <c:pt idx="1086">
                  <c:v>1968.2000000000055</c:v>
                </c:pt>
                <c:pt idx="1087">
                  <c:v>1969.4000000000055</c:v>
                </c:pt>
                <c:pt idx="1088">
                  <c:v>1970.6000000000056</c:v>
                </c:pt>
                <c:pt idx="1089">
                  <c:v>1972.6000000000056</c:v>
                </c:pt>
                <c:pt idx="1090">
                  <c:v>1973.8000000000056</c:v>
                </c:pt>
                <c:pt idx="1091">
                  <c:v>1974.8000000000056</c:v>
                </c:pt>
                <c:pt idx="1092">
                  <c:v>1978.4000000000055</c:v>
                </c:pt>
                <c:pt idx="1093">
                  <c:v>1980.0000000000055</c:v>
                </c:pt>
                <c:pt idx="1094">
                  <c:v>1981.0000000000055</c:v>
                </c:pt>
                <c:pt idx="1095">
                  <c:v>1982.6000000000054</c:v>
                </c:pt>
                <c:pt idx="1096">
                  <c:v>1987.0000000000055</c:v>
                </c:pt>
                <c:pt idx="1097">
                  <c:v>1988.2000000000055</c:v>
                </c:pt>
                <c:pt idx="1098">
                  <c:v>1990.8000000000054</c:v>
                </c:pt>
                <c:pt idx="1099">
                  <c:v>1993.6000000000054</c:v>
                </c:pt>
                <c:pt idx="1100">
                  <c:v>1995.2000000000053</c:v>
                </c:pt>
                <c:pt idx="1101">
                  <c:v>1998.0000000000052</c:v>
                </c:pt>
                <c:pt idx="1102">
                  <c:v>2000.0000000000052</c:v>
                </c:pt>
                <c:pt idx="1103">
                  <c:v>2003.4000000000053</c:v>
                </c:pt>
                <c:pt idx="1104">
                  <c:v>2004.4000000000053</c:v>
                </c:pt>
                <c:pt idx="1105">
                  <c:v>2007.2000000000053</c:v>
                </c:pt>
                <c:pt idx="1106">
                  <c:v>2008.4000000000053</c:v>
                </c:pt>
                <c:pt idx="1107">
                  <c:v>2016.6000000000054</c:v>
                </c:pt>
                <c:pt idx="1108">
                  <c:v>2018.0000000000055</c:v>
                </c:pt>
                <c:pt idx="1109">
                  <c:v>2019.2000000000055</c:v>
                </c:pt>
                <c:pt idx="1110">
                  <c:v>2039.6000000000056</c:v>
                </c:pt>
                <c:pt idx="1111">
                  <c:v>2041.2000000000055</c:v>
                </c:pt>
                <c:pt idx="1112">
                  <c:v>2041.6000000000056</c:v>
                </c:pt>
                <c:pt idx="1113">
                  <c:v>2046.6000000000056</c:v>
                </c:pt>
                <c:pt idx="1114">
                  <c:v>2047.8000000000056</c:v>
                </c:pt>
                <c:pt idx="1115">
                  <c:v>2049.2000000000057</c:v>
                </c:pt>
                <c:pt idx="1116">
                  <c:v>2050.6000000000058</c:v>
                </c:pt>
                <c:pt idx="1117">
                  <c:v>2052.400000000006</c:v>
                </c:pt>
                <c:pt idx="1118">
                  <c:v>2056.400000000006</c:v>
                </c:pt>
                <c:pt idx="1119">
                  <c:v>2057.6000000000058</c:v>
                </c:pt>
                <c:pt idx="1120">
                  <c:v>2059.6000000000058</c:v>
                </c:pt>
                <c:pt idx="1121">
                  <c:v>2062.2000000000057</c:v>
                </c:pt>
                <c:pt idx="1122">
                  <c:v>2070.8000000000056</c:v>
                </c:pt>
                <c:pt idx="1123">
                  <c:v>2072.2000000000057</c:v>
                </c:pt>
                <c:pt idx="1124">
                  <c:v>2074.6000000000058</c:v>
                </c:pt>
                <c:pt idx="1125">
                  <c:v>2076.6000000000058</c:v>
                </c:pt>
                <c:pt idx="1126">
                  <c:v>2078.400000000006</c:v>
                </c:pt>
                <c:pt idx="1127">
                  <c:v>2079.400000000006</c:v>
                </c:pt>
                <c:pt idx="1128">
                  <c:v>2080.400000000006</c:v>
                </c:pt>
                <c:pt idx="1129">
                  <c:v>2082.8000000000061</c:v>
                </c:pt>
                <c:pt idx="1130">
                  <c:v>2084.2000000000062</c:v>
                </c:pt>
                <c:pt idx="1131">
                  <c:v>2085.6000000000063</c:v>
                </c:pt>
                <c:pt idx="1132">
                  <c:v>2088.0000000000064</c:v>
                </c:pt>
                <c:pt idx="1133">
                  <c:v>2089.4000000000065</c:v>
                </c:pt>
                <c:pt idx="1134">
                  <c:v>2090.4000000000065</c:v>
                </c:pt>
                <c:pt idx="1135">
                  <c:v>2093.6000000000063</c:v>
                </c:pt>
                <c:pt idx="1136">
                  <c:v>2094.8000000000061</c:v>
                </c:pt>
                <c:pt idx="1137">
                  <c:v>2096.6000000000063</c:v>
                </c:pt>
                <c:pt idx="1138">
                  <c:v>2097.6000000000063</c:v>
                </c:pt>
                <c:pt idx="1139">
                  <c:v>2099.0000000000064</c:v>
                </c:pt>
                <c:pt idx="1140">
                  <c:v>2101.8000000000065</c:v>
                </c:pt>
                <c:pt idx="1141">
                  <c:v>2103.8000000000065</c:v>
                </c:pt>
                <c:pt idx="1142">
                  <c:v>2105.0000000000064</c:v>
                </c:pt>
                <c:pt idx="1143">
                  <c:v>2107.0000000000064</c:v>
                </c:pt>
                <c:pt idx="1144">
                  <c:v>2114.8000000000065</c:v>
                </c:pt>
                <c:pt idx="1145">
                  <c:v>2115.8000000000065</c:v>
                </c:pt>
                <c:pt idx="1146">
                  <c:v>2117.6000000000067</c:v>
                </c:pt>
                <c:pt idx="1147">
                  <c:v>2119.8000000000065</c:v>
                </c:pt>
                <c:pt idx="1148">
                  <c:v>2121.0000000000064</c:v>
                </c:pt>
                <c:pt idx="1149">
                  <c:v>2129.2000000000062</c:v>
                </c:pt>
                <c:pt idx="1150">
                  <c:v>2130.8000000000061</c:v>
                </c:pt>
                <c:pt idx="1151">
                  <c:v>2133.0000000000059</c:v>
                </c:pt>
                <c:pt idx="1152">
                  <c:v>2134.2000000000057</c:v>
                </c:pt>
                <c:pt idx="1153">
                  <c:v>2135.6000000000058</c:v>
                </c:pt>
                <c:pt idx="1154">
                  <c:v>2136.6000000000058</c:v>
                </c:pt>
                <c:pt idx="1155">
                  <c:v>2137.8000000000056</c:v>
                </c:pt>
                <c:pt idx="1156">
                  <c:v>2138.8000000000056</c:v>
                </c:pt>
                <c:pt idx="1157">
                  <c:v>2139.8000000000056</c:v>
                </c:pt>
                <c:pt idx="1158">
                  <c:v>2141.6000000000058</c:v>
                </c:pt>
                <c:pt idx="1159">
                  <c:v>2143.0000000000059</c:v>
                </c:pt>
                <c:pt idx="1160">
                  <c:v>2144.2000000000057</c:v>
                </c:pt>
                <c:pt idx="1161">
                  <c:v>2145.2000000000057</c:v>
                </c:pt>
                <c:pt idx="1162">
                  <c:v>2146.2000000000057</c:v>
                </c:pt>
                <c:pt idx="1163">
                  <c:v>2147.4000000000055</c:v>
                </c:pt>
                <c:pt idx="1164">
                  <c:v>2150.4000000000055</c:v>
                </c:pt>
                <c:pt idx="1165">
                  <c:v>2151.6000000000054</c:v>
                </c:pt>
                <c:pt idx="1166">
                  <c:v>2156.8000000000052</c:v>
                </c:pt>
                <c:pt idx="1167">
                  <c:v>2158.4000000000051</c:v>
                </c:pt>
                <c:pt idx="1168">
                  <c:v>2159.8000000000052</c:v>
                </c:pt>
                <c:pt idx="1169">
                  <c:v>2162.8000000000052</c:v>
                </c:pt>
                <c:pt idx="1170">
                  <c:v>2168.6000000000054</c:v>
                </c:pt>
                <c:pt idx="1171">
                  <c:v>2170.2000000000053</c:v>
                </c:pt>
                <c:pt idx="1172">
                  <c:v>2174.0000000000055</c:v>
                </c:pt>
                <c:pt idx="1173">
                  <c:v>2181.0000000000055</c:v>
                </c:pt>
                <c:pt idx="1174">
                  <c:v>2196.4000000000055</c:v>
                </c:pt>
                <c:pt idx="1175">
                  <c:v>2197.6000000000054</c:v>
                </c:pt>
                <c:pt idx="1176">
                  <c:v>2198.6000000000054</c:v>
                </c:pt>
                <c:pt idx="1177">
                  <c:v>2206.4000000000055</c:v>
                </c:pt>
                <c:pt idx="1178">
                  <c:v>2209.6000000000054</c:v>
                </c:pt>
                <c:pt idx="1179">
                  <c:v>2210.8000000000052</c:v>
                </c:pt>
                <c:pt idx="1180">
                  <c:v>2211.8000000000052</c:v>
                </c:pt>
                <c:pt idx="1181">
                  <c:v>2213.4000000000051</c:v>
                </c:pt>
                <c:pt idx="1182">
                  <c:v>2215.2000000000053</c:v>
                </c:pt>
                <c:pt idx="1183">
                  <c:v>2216.4000000000051</c:v>
                </c:pt>
                <c:pt idx="1184">
                  <c:v>2222.4000000000051</c:v>
                </c:pt>
                <c:pt idx="1185">
                  <c:v>2224.6000000000049</c:v>
                </c:pt>
                <c:pt idx="1186">
                  <c:v>2227.2000000000048</c:v>
                </c:pt>
                <c:pt idx="1187">
                  <c:v>2228.6000000000049</c:v>
                </c:pt>
                <c:pt idx="1188">
                  <c:v>2233.8000000000047</c:v>
                </c:pt>
                <c:pt idx="1189">
                  <c:v>2236.4000000000046</c:v>
                </c:pt>
                <c:pt idx="1190">
                  <c:v>2242.8000000000047</c:v>
                </c:pt>
                <c:pt idx="1191">
                  <c:v>2243.8000000000047</c:v>
                </c:pt>
                <c:pt idx="1192">
                  <c:v>2246.2000000000048</c:v>
                </c:pt>
                <c:pt idx="1193">
                  <c:v>2247.6000000000049</c:v>
                </c:pt>
                <c:pt idx="1194">
                  <c:v>2249.000000000005</c:v>
                </c:pt>
                <c:pt idx="1195">
                  <c:v>2250.2000000000048</c:v>
                </c:pt>
                <c:pt idx="1196">
                  <c:v>2251.6000000000049</c:v>
                </c:pt>
                <c:pt idx="1197">
                  <c:v>2253.000000000005</c:v>
                </c:pt>
                <c:pt idx="1198">
                  <c:v>2254.000000000005</c:v>
                </c:pt>
                <c:pt idx="1199">
                  <c:v>2255.000000000005</c:v>
                </c:pt>
                <c:pt idx="1200">
                  <c:v>2256.6000000000049</c:v>
                </c:pt>
                <c:pt idx="1201">
                  <c:v>2257.6000000000049</c:v>
                </c:pt>
                <c:pt idx="1202">
                  <c:v>2259.4000000000051</c:v>
                </c:pt>
                <c:pt idx="1203">
                  <c:v>2262.8000000000052</c:v>
                </c:pt>
                <c:pt idx="1204">
                  <c:v>2264.000000000005</c:v>
                </c:pt>
                <c:pt idx="1205">
                  <c:v>2265.2000000000048</c:v>
                </c:pt>
                <c:pt idx="1206">
                  <c:v>2267.6000000000049</c:v>
                </c:pt>
                <c:pt idx="1207">
                  <c:v>2268.6000000000049</c:v>
                </c:pt>
                <c:pt idx="1208">
                  <c:v>2269.6000000000049</c:v>
                </c:pt>
                <c:pt idx="1209">
                  <c:v>2273.4000000000051</c:v>
                </c:pt>
                <c:pt idx="1210">
                  <c:v>2274.6000000000049</c:v>
                </c:pt>
                <c:pt idx="1211">
                  <c:v>2277.000000000005</c:v>
                </c:pt>
                <c:pt idx="1212">
                  <c:v>2278.2000000000048</c:v>
                </c:pt>
                <c:pt idx="1213">
                  <c:v>2280.000000000005</c:v>
                </c:pt>
                <c:pt idx="1214">
                  <c:v>2282.6000000000049</c:v>
                </c:pt>
                <c:pt idx="1215">
                  <c:v>2285.000000000005</c:v>
                </c:pt>
                <c:pt idx="1216">
                  <c:v>2291.000000000005</c:v>
                </c:pt>
                <c:pt idx="1217">
                  <c:v>2292.8000000000052</c:v>
                </c:pt>
                <c:pt idx="1218">
                  <c:v>2296.6000000000054</c:v>
                </c:pt>
                <c:pt idx="1219">
                  <c:v>2297.6000000000054</c:v>
                </c:pt>
                <c:pt idx="1220">
                  <c:v>2298.0000000000055</c:v>
                </c:pt>
                <c:pt idx="1221">
                  <c:v>2299.2000000000053</c:v>
                </c:pt>
                <c:pt idx="1222">
                  <c:v>2301.8000000000052</c:v>
                </c:pt>
                <c:pt idx="1223">
                  <c:v>2302.8000000000052</c:v>
                </c:pt>
                <c:pt idx="1224">
                  <c:v>2305.2000000000053</c:v>
                </c:pt>
                <c:pt idx="1225">
                  <c:v>2306.8000000000052</c:v>
                </c:pt>
                <c:pt idx="1226">
                  <c:v>2307.8000000000052</c:v>
                </c:pt>
                <c:pt idx="1227">
                  <c:v>2309.000000000005</c:v>
                </c:pt>
                <c:pt idx="1228">
                  <c:v>2311.2000000000048</c:v>
                </c:pt>
                <c:pt idx="1229">
                  <c:v>2312.6000000000049</c:v>
                </c:pt>
                <c:pt idx="1230">
                  <c:v>2314.2000000000048</c:v>
                </c:pt>
                <c:pt idx="1231">
                  <c:v>2315.8000000000047</c:v>
                </c:pt>
                <c:pt idx="1232">
                  <c:v>2316.8000000000047</c:v>
                </c:pt>
                <c:pt idx="1233">
                  <c:v>2318.0000000000045</c:v>
                </c:pt>
                <c:pt idx="1234">
                  <c:v>2319.2000000000044</c:v>
                </c:pt>
                <c:pt idx="1235">
                  <c:v>2322.6000000000045</c:v>
                </c:pt>
                <c:pt idx="1236">
                  <c:v>2323.8000000000043</c:v>
                </c:pt>
                <c:pt idx="1237">
                  <c:v>2326.6000000000045</c:v>
                </c:pt>
                <c:pt idx="1238">
                  <c:v>2332.6000000000045</c:v>
                </c:pt>
                <c:pt idx="1239">
                  <c:v>2334.2000000000044</c:v>
                </c:pt>
                <c:pt idx="1240">
                  <c:v>2335.8000000000043</c:v>
                </c:pt>
                <c:pt idx="1241">
                  <c:v>2337.0000000000041</c:v>
                </c:pt>
                <c:pt idx="1242">
                  <c:v>2338.4000000000042</c:v>
                </c:pt>
                <c:pt idx="1243">
                  <c:v>2340.600000000004</c:v>
                </c:pt>
                <c:pt idx="1244">
                  <c:v>2341.8000000000038</c:v>
                </c:pt>
                <c:pt idx="1245">
                  <c:v>2343.0000000000036</c:v>
                </c:pt>
                <c:pt idx="1246">
                  <c:v>2344.2000000000035</c:v>
                </c:pt>
                <c:pt idx="1247">
                  <c:v>2345.2000000000035</c:v>
                </c:pt>
                <c:pt idx="1248">
                  <c:v>2346.2000000000035</c:v>
                </c:pt>
                <c:pt idx="1249">
                  <c:v>2348.0000000000036</c:v>
                </c:pt>
                <c:pt idx="1250">
                  <c:v>2350.2000000000035</c:v>
                </c:pt>
                <c:pt idx="1251">
                  <c:v>2352.4000000000033</c:v>
                </c:pt>
                <c:pt idx="1252">
                  <c:v>2358.2000000000035</c:v>
                </c:pt>
                <c:pt idx="1253">
                  <c:v>2359.2000000000035</c:v>
                </c:pt>
                <c:pt idx="1254">
                  <c:v>2360.6000000000035</c:v>
                </c:pt>
                <c:pt idx="1255">
                  <c:v>2361.8000000000034</c:v>
                </c:pt>
                <c:pt idx="1256">
                  <c:v>2363.0000000000032</c:v>
                </c:pt>
                <c:pt idx="1257">
                  <c:v>2365.0000000000032</c:v>
                </c:pt>
                <c:pt idx="1258">
                  <c:v>2366.200000000003</c:v>
                </c:pt>
                <c:pt idx="1259">
                  <c:v>2367.4000000000028</c:v>
                </c:pt>
                <c:pt idx="1260">
                  <c:v>2372.4000000000028</c:v>
                </c:pt>
                <c:pt idx="1261">
                  <c:v>2375.8000000000029</c:v>
                </c:pt>
                <c:pt idx="1262">
                  <c:v>2376.8000000000029</c:v>
                </c:pt>
                <c:pt idx="1263">
                  <c:v>2378.200000000003</c:v>
                </c:pt>
                <c:pt idx="1264">
                  <c:v>2380.4000000000028</c:v>
                </c:pt>
                <c:pt idx="1265">
                  <c:v>2384.4000000000028</c:v>
                </c:pt>
                <c:pt idx="1266">
                  <c:v>2386.0000000000027</c:v>
                </c:pt>
                <c:pt idx="1267">
                  <c:v>2387.8000000000029</c:v>
                </c:pt>
                <c:pt idx="1268">
                  <c:v>2391.8000000000029</c:v>
                </c:pt>
                <c:pt idx="1269">
                  <c:v>2393.200000000003</c:v>
                </c:pt>
                <c:pt idx="1270">
                  <c:v>2394.200000000003</c:v>
                </c:pt>
                <c:pt idx="1271">
                  <c:v>2395.6000000000031</c:v>
                </c:pt>
                <c:pt idx="1272">
                  <c:v>2396.6000000000031</c:v>
                </c:pt>
                <c:pt idx="1273">
                  <c:v>2397.8000000000029</c:v>
                </c:pt>
                <c:pt idx="1274">
                  <c:v>2399.200000000003</c:v>
                </c:pt>
                <c:pt idx="1275">
                  <c:v>2408.4000000000028</c:v>
                </c:pt>
                <c:pt idx="1276">
                  <c:v>2409.8000000000029</c:v>
                </c:pt>
                <c:pt idx="1277">
                  <c:v>2411.200000000003</c:v>
                </c:pt>
                <c:pt idx="1278">
                  <c:v>2419.4000000000028</c:v>
                </c:pt>
                <c:pt idx="1279">
                  <c:v>2424.8000000000029</c:v>
                </c:pt>
                <c:pt idx="1280">
                  <c:v>2425.8000000000029</c:v>
                </c:pt>
                <c:pt idx="1281">
                  <c:v>2427.4000000000028</c:v>
                </c:pt>
                <c:pt idx="1282">
                  <c:v>2431.4000000000028</c:v>
                </c:pt>
                <c:pt idx="1283">
                  <c:v>2433.0000000000027</c:v>
                </c:pt>
                <c:pt idx="1284">
                  <c:v>2434.6000000000026</c:v>
                </c:pt>
                <c:pt idx="1285">
                  <c:v>2441.2000000000025</c:v>
                </c:pt>
                <c:pt idx="1286">
                  <c:v>2446.8000000000025</c:v>
                </c:pt>
                <c:pt idx="1287">
                  <c:v>2448.0000000000023</c:v>
                </c:pt>
                <c:pt idx="1288">
                  <c:v>2450.2000000000021</c:v>
                </c:pt>
                <c:pt idx="1289">
                  <c:v>2452.0000000000023</c:v>
                </c:pt>
                <c:pt idx="1290">
                  <c:v>2453.2000000000021</c:v>
                </c:pt>
                <c:pt idx="1291">
                  <c:v>2454.4000000000019</c:v>
                </c:pt>
                <c:pt idx="1292">
                  <c:v>2455.4000000000019</c:v>
                </c:pt>
                <c:pt idx="1293">
                  <c:v>2457.0000000000018</c:v>
                </c:pt>
                <c:pt idx="1294">
                  <c:v>2458.2000000000016</c:v>
                </c:pt>
                <c:pt idx="1295">
                  <c:v>2459.2000000000016</c:v>
                </c:pt>
                <c:pt idx="1296">
                  <c:v>2460.2000000000016</c:v>
                </c:pt>
                <c:pt idx="1297">
                  <c:v>2464.8000000000015</c:v>
                </c:pt>
                <c:pt idx="1298">
                  <c:v>2466.0000000000014</c:v>
                </c:pt>
                <c:pt idx="1299">
                  <c:v>2469.2000000000012</c:v>
                </c:pt>
                <c:pt idx="1300">
                  <c:v>2470.2000000000012</c:v>
                </c:pt>
                <c:pt idx="1301">
                  <c:v>2471.6000000000013</c:v>
                </c:pt>
                <c:pt idx="1302">
                  <c:v>2474.4000000000015</c:v>
                </c:pt>
                <c:pt idx="1303">
                  <c:v>2475.8000000000015</c:v>
                </c:pt>
                <c:pt idx="1304">
                  <c:v>2477.6000000000017</c:v>
                </c:pt>
                <c:pt idx="1305">
                  <c:v>2478.8000000000015</c:v>
                </c:pt>
                <c:pt idx="1306">
                  <c:v>2483.8000000000015</c:v>
                </c:pt>
                <c:pt idx="1307">
                  <c:v>2487.4000000000015</c:v>
                </c:pt>
                <c:pt idx="1308">
                  <c:v>2488.4000000000015</c:v>
                </c:pt>
                <c:pt idx="1309">
                  <c:v>2491.0000000000014</c:v>
                </c:pt>
                <c:pt idx="1310">
                  <c:v>2492.2000000000012</c:v>
                </c:pt>
                <c:pt idx="1311">
                  <c:v>2500.2000000000012</c:v>
                </c:pt>
                <c:pt idx="1312">
                  <c:v>2501.2000000000012</c:v>
                </c:pt>
                <c:pt idx="1313">
                  <c:v>2503.0000000000014</c:v>
                </c:pt>
                <c:pt idx="1314">
                  <c:v>2504.0000000000014</c:v>
                </c:pt>
                <c:pt idx="1315">
                  <c:v>2505.2000000000012</c:v>
                </c:pt>
                <c:pt idx="1316">
                  <c:v>2506.6000000000013</c:v>
                </c:pt>
                <c:pt idx="1317">
                  <c:v>2511.6000000000013</c:v>
                </c:pt>
                <c:pt idx="1318">
                  <c:v>2514.0000000000014</c:v>
                </c:pt>
                <c:pt idx="1319">
                  <c:v>2515.0000000000014</c:v>
                </c:pt>
                <c:pt idx="1320">
                  <c:v>2516.0000000000014</c:v>
                </c:pt>
                <c:pt idx="1321">
                  <c:v>2517.2000000000012</c:v>
                </c:pt>
                <c:pt idx="1322">
                  <c:v>2518.400000000001</c:v>
                </c:pt>
                <c:pt idx="1323">
                  <c:v>2519.400000000001</c:v>
                </c:pt>
                <c:pt idx="1324">
                  <c:v>2520.6000000000008</c:v>
                </c:pt>
                <c:pt idx="1325">
                  <c:v>2522.0000000000009</c:v>
                </c:pt>
                <c:pt idx="1326">
                  <c:v>2523.0000000000009</c:v>
                </c:pt>
                <c:pt idx="1327">
                  <c:v>2525.400000000001</c:v>
                </c:pt>
                <c:pt idx="1328">
                  <c:v>2531.8000000000011</c:v>
                </c:pt>
                <c:pt idx="1329">
                  <c:v>2534.2000000000012</c:v>
                </c:pt>
                <c:pt idx="1330">
                  <c:v>2535.400000000001</c:v>
                </c:pt>
                <c:pt idx="1331">
                  <c:v>2547.2000000000012</c:v>
                </c:pt>
                <c:pt idx="1332">
                  <c:v>2548.6000000000013</c:v>
                </c:pt>
                <c:pt idx="1333">
                  <c:v>2549.6000000000013</c:v>
                </c:pt>
                <c:pt idx="1334">
                  <c:v>2559.2000000000012</c:v>
                </c:pt>
                <c:pt idx="1335">
                  <c:v>2560.8000000000011</c:v>
                </c:pt>
                <c:pt idx="1336">
                  <c:v>2562.400000000001</c:v>
                </c:pt>
                <c:pt idx="1337">
                  <c:v>2565.2000000000012</c:v>
                </c:pt>
                <c:pt idx="1338">
                  <c:v>2567.2000000000012</c:v>
                </c:pt>
                <c:pt idx="1339">
                  <c:v>2568.2000000000012</c:v>
                </c:pt>
                <c:pt idx="1340">
                  <c:v>2569.8000000000011</c:v>
                </c:pt>
                <c:pt idx="1341">
                  <c:v>2573.6000000000013</c:v>
                </c:pt>
                <c:pt idx="1342">
                  <c:v>2574.8000000000011</c:v>
                </c:pt>
                <c:pt idx="1343">
                  <c:v>2575.8000000000011</c:v>
                </c:pt>
                <c:pt idx="1344">
                  <c:v>2578.2000000000012</c:v>
                </c:pt>
                <c:pt idx="1345">
                  <c:v>2579.2000000000012</c:v>
                </c:pt>
                <c:pt idx="1346">
                  <c:v>2580.2000000000012</c:v>
                </c:pt>
                <c:pt idx="1347">
                  <c:v>2582.8000000000011</c:v>
                </c:pt>
                <c:pt idx="1348">
                  <c:v>2584.2000000000012</c:v>
                </c:pt>
                <c:pt idx="1349">
                  <c:v>2597.0000000000014</c:v>
                </c:pt>
                <c:pt idx="1350">
                  <c:v>2598.8000000000015</c:v>
                </c:pt>
                <c:pt idx="1351">
                  <c:v>2600.8000000000015</c:v>
                </c:pt>
                <c:pt idx="1352">
                  <c:v>2601.8000000000015</c:v>
                </c:pt>
                <c:pt idx="1353">
                  <c:v>2603.2000000000016</c:v>
                </c:pt>
                <c:pt idx="1354">
                  <c:v>2620.4000000000015</c:v>
                </c:pt>
                <c:pt idx="1355">
                  <c:v>2630.6000000000013</c:v>
                </c:pt>
                <c:pt idx="1356">
                  <c:v>2632.0000000000014</c:v>
                </c:pt>
                <c:pt idx="1357">
                  <c:v>2633.8000000000015</c:v>
                </c:pt>
                <c:pt idx="1358">
                  <c:v>2639.0000000000014</c:v>
                </c:pt>
                <c:pt idx="1359">
                  <c:v>2640.4000000000015</c:v>
                </c:pt>
                <c:pt idx="1360">
                  <c:v>2653.2000000000016</c:v>
                </c:pt>
                <c:pt idx="1361">
                  <c:v>2654.4000000000015</c:v>
                </c:pt>
                <c:pt idx="1362">
                  <c:v>2661.8000000000015</c:v>
                </c:pt>
                <c:pt idx="1363">
                  <c:v>2666.8000000000015</c:v>
                </c:pt>
                <c:pt idx="1364">
                  <c:v>2667.8000000000015</c:v>
                </c:pt>
                <c:pt idx="1365">
                  <c:v>2668.8000000000015</c:v>
                </c:pt>
                <c:pt idx="1366">
                  <c:v>2671.4000000000015</c:v>
                </c:pt>
                <c:pt idx="1367">
                  <c:v>2673.8000000000015</c:v>
                </c:pt>
                <c:pt idx="1368">
                  <c:v>2675.0000000000014</c:v>
                </c:pt>
                <c:pt idx="1369">
                  <c:v>2677.0000000000014</c:v>
                </c:pt>
                <c:pt idx="1370">
                  <c:v>2678.8000000000015</c:v>
                </c:pt>
                <c:pt idx="1371">
                  <c:v>2680.8000000000015</c:v>
                </c:pt>
                <c:pt idx="1372">
                  <c:v>2682.4000000000015</c:v>
                </c:pt>
                <c:pt idx="1373">
                  <c:v>2683.4000000000015</c:v>
                </c:pt>
                <c:pt idx="1374">
                  <c:v>2685.0000000000014</c:v>
                </c:pt>
                <c:pt idx="1375">
                  <c:v>2687.6000000000013</c:v>
                </c:pt>
                <c:pt idx="1376">
                  <c:v>2695.0000000000014</c:v>
                </c:pt>
                <c:pt idx="1377">
                  <c:v>2696.0000000000014</c:v>
                </c:pt>
                <c:pt idx="1378">
                  <c:v>2712.8000000000015</c:v>
                </c:pt>
                <c:pt idx="1379">
                  <c:v>2714.2000000000016</c:v>
                </c:pt>
                <c:pt idx="1380">
                  <c:v>2715.4000000000015</c:v>
                </c:pt>
                <c:pt idx="1381">
                  <c:v>2717.8000000000015</c:v>
                </c:pt>
                <c:pt idx="1382">
                  <c:v>2718.8000000000015</c:v>
                </c:pt>
                <c:pt idx="1383">
                  <c:v>2721.0000000000014</c:v>
                </c:pt>
                <c:pt idx="1384">
                  <c:v>2722.8000000000015</c:v>
                </c:pt>
                <c:pt idx="1385">
                  <c:v>2724.0000000000014</c:v>
                </c:pt>
                <c:pt idx="1386">
                  <c:v>2725.4000000000015</c:v>
                </c:pt>
                <c:pt idx="1387">
                  <c:v>2726.8000000000015</c:v>
                </c:pt>
                <c:pt idx="1388">
                  <c:v>2727.8000000000015</c:v>
                </c:pt>
                <c:pt idx="1389">
                  <c:v>2729.0000000000014</c:v>
                </c:pt>
                <c:pt idx="1390">
                  <c:v>2730.4000000000015</c:v>
                </c:pt>
                <c:pt idx="1391">
                  <c:v>2731.8000000000015</c:v>
                </c:pt>
                <c:pt idx="1392">
                  <c:v>2733.6000000000017</c:v>
                </c:pt>
                <c:pt idx="1393">
                  <c:v>2734.8000000000015</c:v>
                </c:pt>
                <c:pt idx="1394">
                  <c:v>2736.6000000000017</c:v>
                </c:pt>
                <c:pt idx="1395">
                  <c:v>2738.4000000000019</c:v>
                </c:pt>
                <c:pt idx="1396">
                  <c:v>2747.800000000002</c:v>
                </c:pt>
                <c:pt idx="1397">
                  <c:v>2749.0000000000018</c:v>
                </c:pt>
                <c:pt idx="1398">
                  <c:v>2750.2000000000016</c:v>
                </c:pt>
                <c:pt idx="1399">
                  <c:v>2753.2000000000016</c:v>
                </c:pt>
                <c:pt idx="1400">
                  <c:v>2756.6000000000017</c:v>
                </c:pt>
                <c:pt idx="1401">
                  <c:v>2759.0000000000018</c:v>
                </c:pt>
                <c:pt idx="1402">
                  <c:v>2760.800000000002</c:v>
                </c:pt>
                <c:pt idx="1403">
                  <c:v>2762.800000000002</c:v>
                </c:pt>
                <c:pt idx="1404">
                  <c:v>2764.6000000000022</c:v>
                </c:pt>
                <c:pt idx="1405">
                  <c:v>2766.4000000000024</c:v>
                </c:pt>
                <c:pt idx="1406">
                  <c:v>2770.4000000000024</c:v>
                </c:pt>
                <c:pt idx="1407">
                  <c:v>2771.4000000000024</c:v>
                </c:pt>
                <c:pt idx="1408">
                  <c:v>2773.0000000000023</c:v>
                </c:pt>
                <c:pt idx="1409">
                  <c:v>2775.0000000000023</c:v>
                </c:pt>
                <c:pt idx="1410">
                  <c:v>2776.0000000000023</c:v>
                </c:pt>
                <c:pt idx="1411">
                  <c:v>2781.4000000000024</c:v>
                </c:pt>
                <c:pt idx="1412">
                  <c:v>2782.4000000000024</c:v>
                </c:pt>
                <c:pt idx="1413">
                  <c:v>2786.0000000000023</c:v>
                </c:pt>
                <c:pt idx="1414">
                  <c:v>2790.2000000000021</c:v>
                </c:pt>
                <c:pt idx="1415">
                  <c:v>2791.4000000000019</c:v>
                </c:pt>
                <c:pt idx="1416">
                  <c:v>2793.6000000000017</c:v>
                </c:pt>
                <c:pt idx="1417">
                  <c:v>2795.6000000000017</c:v>
                </c:pt>
                <c:pt idx="1418">
                  <c:v>2797.4000000000019</c:v>
                </c:pt>
                <c:pt idx="1419">
                  <c:v>2798.6000000000017</c:v>
                </c:pt>
                <c:pt idx="1420">
                  <c:v>2800.2000000000016</c:v>
                </c:pt>
                <c:pt idx="1421">
                  <c:v>2801.0000000000018</c:v>
                </c:pt>
                <c:pt idx="1422">
                  <c:v>2805.2000000000016</c:v>
                </c:pt>
                <c:pt idx="1423">
                  <c:v>2806.4000000000015</c:v>
                </c:pt>
                <c:pt idx="1424">
                  <c:v>2807.4000000000015</c:v>
                </c:pt>
                <c:pt idx="1425">
                  <c:v>2815.6000000000013</c:v>
                </c:pt>
                <c:pt idx="1426">
                  <c:v>2817.0000000000014</c:v>
                </c:pt>
                <c:pt idx="1427">
                  <c:v>2818.2000000000012</c:v>
                </c:pt>
                <c:pt idx="1428">
                  <c:v>2819.6000000000013</c:v>
                </c:pt>
                <c:pt idx="1429">
                  <c:v>2820.8000000000011</c:v>
                </c:pt>
                <c:pt idx="1430">
                  <c:v>2827.2000000000012</c:v>
                </c:pt>
                <c:pt idx="1431">
                  <c:v>2832.400000000001</c:v>
                </c:pt>
                <c:pt idx="1432">
                  <c:v>2833.400000000001</c:v>
                </c:pt>
                <c:pt idx="1433">
                  <c:v>2834.6000000000008</c:v>
                </c:pt>
                <c:pt idx="1434">
                  <c:v>2835.8000000000006</c:v>
                </c:pt>
                <c:pt idx="1435">
                  <c:v>2837.0000000000005</c:v>
                </c:pt>
                <c:pt idx="1436">
                  <c:v>2838.0000000000005</c:v>
                </c:pt>
                <c:pt idx="1437">
                  <c:v>2847.2000000000003</c:v>
                </c:pt>
                <c:pt idx="1438">
                  <c:v>2848.6000000000004</c:v>
                </c:pt>
                <c:pt idx="1439">
                  <c:v>2850.8</c:v>
                </c:pt>
                <c:pt idx="1440">
                  <c:v>2852.6000000000004</c:v>
                </c:pt>
                <c:pt idx="1441">
                  <c:v>2855.2000000000003</c:v>
                </c:pt>
                <c:pt idx="1442">
                  <c:v>2860.2000000000003</c:v>
                </c:pt>
                <c:pt idx="1443">
                  <c:v>2867.2000000000003</c:v>
                </c:pt>
                <c:pt idx="1444">
                  <c:v>2868.4</c:v>
                </c:pt>
                <c:pt idx="1445">
                  <c:v>2869.4</c:v>
                </c:pt>
                <c:pt idx="1446">
                  <c:v>2870.6</c:v>
                </c:pt>
                <c:pt idx="1447">
                  <c:v>2871.7999999999997</c:v>
                </c:pt>
                <c:pt idx="1448">
                  <c:v>2873.2</c:v>
                </c:pt>
                <c:pt idx="1449">
                  <c:v>2874.2</c:v>
                </c:pt>
                <c:pt idx="1450">
                  <c:v>2881</c:v>
                </c:pt>
                <c:pt idx="1451">
                  <c:v>2891.8</c:v>
                </c:pt>
                <c:pt idx="1452">
                  <c:v>2893.2000000000003</c:v>
                </c:pt>
                <c:pt idx="1453">
                  <c:v>2895.0000000000005</c:v>
                </c:pt>
                <c:pt idx="1454">
                  <c:v>2896.0000000000005</c:v>
                </c:pt>
                <c:pt idx="1455">
                  <c:v>2898.6000000000004</c:v>
                </c:pt>
                <c:pt idx="1456">
                  <c:v>2915.2000000000003</c:v>
                </c:pt>
                <c:pt idx="1457">
                  <c:v>2916.6000000000004</c:v>
                </c:pt>
                <c:pt idx="1458">
                  <c:v>2917.8</c:v>
                </c:pt>
                <c:pt idx="1459">
                  <c:v>2918.8</c:v>
                </c:pt>
                <c:pt idx="1460">
                  <c:v>2919.6000000000004</c:v>
                </c:pt>
                <c:pt idx="1461">
                  <c:v>2920.6000000000004</c:v>
                </c:pt>
                <c:pt idx="1462">
                  <c:v>2921.8</c:v>
                </c:pt>
                <c:pt idx="1463">
                  <c:v>2925</c:v>
                </c:pt>
                <c:pt idx="1464">
                  <c:v>2928.2</c:v>
                </c:pt>
                <c:pt idx="1465">
                  <c:v>2929.3999999999996</c:v>
                </c:pt>
                <c:pt idx="1466">
                  <c:v>2930.3999999999996</c:v>
                </c:pt>
                <c:pt idx="1467">
                  <c:v>2931.3999999999996</c:v>
                </c:pt>
                <c:pt idx="1468">
                  <c:v>2939.5999999999995</c:v>
                </c:pt>
                <c:pt idx="1469">
                  <c:v>2942.5999999999995</c:v>
                </c:pt>
                <c:pt idx="1470">
                  <c:v>2943.7999999999993</c:v>
                </c:pt>
                <c:pt idx="1471">
                  <c:v>2944.9999999999991</c:v>
                </c:pt>
                <c:pt idx="1472">
                  <c:v>2946.3999999999992</c:v>
                </c:pt>
                <c:pt idx="1473">
                  <c:v>2947.7999999999993</c:v>
                </c:pt>
                <c:pt idx="1474">
                  <c:v>2949.5999999999995</c:v>
                </c:pt>
                <c:pt idx="1475">
                  <c:v>2951.7999999999993</c:v>
                </c:pt>
                <c:pt idx="1476">
                  <c:v>2953.1999999999994</c:v>
                </c:pt>
                <c:pt idx="1477">
                  <c:v>2953.9999999999995</c:v>
                </c:pt>
                <c:pt idx="1478">
                  <c:v>2955.3999999999996</c:v>
                </c:pt>
                <c:pt idx="1479">
                  <c:v>2956.5999999999995</c:v>
                </c:pt>
                <c:pt idx="1480">
                  <c:v>2957.5999999999995</c:v>
                </c:pt>
                <c:pt idx="1481">
                  <c:v>2963.9999999999995</c:v>
                </c:pt>
                <c:pt idx="1482">
                  <c:v>2964.9999999999995</c:v>
                </c:pt>
                <c:pt idx="1483">
                  <c:v>2969.7999999999997</c:v>
                </c:pt>
                <c:pt idx="1484">
                  <c:v>2971.3999999999996</c:v>
                </c:pt>
                <c:pt idx="1485">
                  <c:v>2972.5999999999995</c:v>
                </c:pt>
                <c:pt idx="1486">
                  <c:v>2974.5999999999995</c:v>
                </c:pt>
                <c:pt idx="1487">
                  <c:v>2975.7999999999993</c:v>
                </c:pt>
                <c:pt idx="1488">
                  <c:v>2982.5999999999995</c:v>
                </c:pt>
                <c:pt idx="1489">
                  <c:v>2983.5999999999995</c:v>
                </c:pt>
                <c:pt idx="1490">
                  <c:v>2992.5999999999995</c:v>
                </c:pt>
                <c:pt idx="1491">
                  <c:v>2993.7999999999993</c:v>
                </c:pt>
                <c:pt idx="1492">
                  <c:v>2994.7999999999993</c:v>
                </c:pt>
                <c:pt idx="1493">
                  <c:v>3002.9999999999991</c:v>
                </c:pt>
                <c:pt idx="1494">
                  <c:v>3004.1999999999989</c:v>
                </c:pt>
                <c:pt idx="1495">
                  <c:v>3006.9999999999991</c:v>
                </c:pt>
                <c:pt idx="1496">
                  <c:v>3008.7999999999993</c:v>
                </c:pt>
                <c:pt idx="1497">
                  <c:v>3010.7999999999993</c:v>
                </c:pt>
                <c:pt idx="1498">
                  <c:v>3012.7999999999993</c:v>
                </c:pt>
                <c:pt idx="1499">
                  <c:v>3013.7999999999993</c:v>
                </c:pt>
                <c:pt idx="1500">
                  <c:v>3015.3999999999992</c:v>
                </c:pt>
                <c:pt idx="1501">
                  <c:v>3017.7999999999993</c:v>
                </c:pt>
                <c:pt idx="1502">
                  <c:v>3019.7999999999993</c:v>
                </c:pt>
                <c:pt idx="1503">
                  <c:v>3027.5999999999995</c:v>
                </c:pt>
                <c:pt idx="1504">
                  <c:v>3028.5999999999995</c:v>
                </c:pt>
                <c:pt idx="1505">
                  <c:v>3029.7999999999993</c:v>
                </c:pt>
                <c:pt idx="1506">
                  <c:v>3031.7999999999993</c:v>
                </c:pt>
                <c:pt idx="1507">
                  <c:v>3033.1999999999994</c:v>
                </c:pt>
                <c:pt idx="1508">
                  <c:v>3042.7999999999993</c:v>
                </c:pt>
                <c:pt idx="1509">
                  <c:v>3043.9999999999991</c:v>
                </c:pt>
                <c:pt idx="1510">
                  <c:v>3045.9999999999991</c:v>
                </c:pt>
                <c:pt idx="1511">
                  <c:v>3046.9999999999991</c:v>
                </c:pt>
                <c:pt idx="1512">
                  <c:v>3051.1999999999989</c:v>
                </c:pt>
                <c:pt idx="1513">
                  <c:v>3054.7999999999988</c:v>
                </c:pt>
                <c:pt idx="1514">
                  <c:v>3057.9999999999986</c:v>
                </c:pt>
                <c:pt idx="1515">
                  <c:v>3058.9999999999986</c:v>
                </c:pt>
                <c:pt idx="1516">
                  <c:v>3060.5999999999985</c:v>
                </c:pt>
                <c:pt idx="1517">
                  <c:v>3064.1999999999985</c:v>
                </c:pt>
                <c:pt idx="1518">
                  <c:v>3065.3999999999983</c:v>
                </c:pt>
                <c:pt idx="1519">
                  <c:v>3066.5999999999981</c:v>
                </c:pt>
                <c:pt idx="1520">
                  <c:v>3073.3999999999983</c:v>
                </c:pt>
                <c:pt idx="1521">
                  <c:v>3074.9999999999982</c:v>
                </c:pt>
                <c:pt idx="1522">
                  <c:v>3075.9999999999982</c:v>
                </c:pt>
                <c:pt idx="1523">
                  <c:v>3079.199999999998</c:v>
                </c:pt>
                <c:pt idx="1524">
                  <c:v>3080.199999999998</c:v>
                </c:pt>
                <c:pt idx="1525">
                  <c:v>3084.9999999999982</c:v>
                </c:pt>
                <c:pt idx="1526">
                  <c:v>3091.199999999998</c:v>
                </c:pt>
                <c:pt idx="1527">
                  <c:v>3092.199999999998</c:v>
                </c:pt>
                <c:pt idx="1528">
                  <c:v>3093.7999999999979</c:v>
                </c:pt>
                <c:pt idx="1529">
                  <c:v>3101.7999999999979</c:v>
                </c:pt>
                <c:pt idx="1530">
                  <c:v>3103.7999999999979</c:v>
                </c:pt>
                <c:pt idx="1531">
                  <c:v>3105.7999999999979</c:v>
                </c:pt>
                <c:pt idx="1532">
                  <c:v>3107.199999999998</c:v>
                </c:pt>
                <c:pt idx="1533">
                  <c:v>3109.5999999999981</c:v>
                </c:pt>
                <c:pt idx="1534">
                  <c:v>3110.5999999999981</c:v>
                </c:pt>
                <c:pt idx="1535">
                  <c:v>3111.5999999999981</c:v>
                </c:pt>
                <c:pt idx="1536">
                  <c:v>3112.7999999999979</c:v>
                </c:pt>
                <c:pt idx="1537">
                  <c:v>3114.3999999999978</c:v>
                </c:pt>
                <c:pt idx="1538">
                  <c:v>3115.7999999999979</c:v>
                </c:pt>
                <c:pt idx="1539">
                  <c:v>3117.3999999999978</c:v>
                </c:pt>
                <c:pt idx="1540">
                  <c:v>3136.3999999999978</c:v>
                </c:pt>
                <c:pt idx="1541">
                  <c:v>3138.199999999998</c:v>
                </c:pt>
                <c:pt idx="1542">
                  <c:v>3140.5999999999981</c:v>
                </c:pt>
                <c:pt idx="1543">
                  <c:v>3141.5999999999981</c:v>
                </c:pt>
                <c:pt idx="1544">
                  <c:v>3142.5999999999981</c:v>
                </c:pt>
                <c:pt idx="1545">
                  <c:v>3143.9999999999982</c:v>
                </c:pt>
                <c:pt idx="1546">
                  <c:v>3147.7999999999984</c:v>
                </c:pt>
                <c:pt idx="1547">
                  <c:v>3150.3999999999983</c:v>
                </c:pt>
                <c:pt idx="1548">
                  <c:v>3151.5999999999981</c:v>
                </c:pt>
                <c:pt idx="1549">
                  <c:v>3158.5999999999981</c:v>
                </c:pt>
                <c:pt idx="1550">
                  <c:v>3159.9999999999982</c:v>
                </c:pt>
                <c:pt idx="1551">
                  <c:v>3163.5999999999981</c:v>
                </c:pt>
                <c:pt idx="1552">
                  <c:v>3164.7999999999979</c:v>
                </c:pt>
                <c:pt idx="1553">
                  <c:v>3165.9999999999977</c:v>
                </c:pt>
                <c:pt idx="1554">
                  <c:v>3167.3999999999978</c:v>
                </c:pt>
                <c:pt idx="1555">
                  <c:v>3168.5999999999976</c:v>
                </c:pt>
                <c:pt idx="1556">
                  <c:v>3170.7999999999975</c:v>
                </c:pt>
                <c:pt idx="1557">
                  <c:v>3172.1999999999975</c:v>
                </c:pt>
                <c:pt idx="1558">
                  <c:v>3177.7999999999975</c:v>
                </c:pt>
                <c:pt idx="1559">
                  <c:v>3179.1999999999975</c:v>
                </c:pt>
                <c:pt idx="1560">
                  <c:v>3182.1999999999975</c:v>
                </c:pt>
                <c:pt idx="1561">
                  <c:v>3183.3999999999974</c:v>
                </c:pt>
                <c:pt idx="1562">
                  <c:v>3186.7999999999975</c:v>
                </c:pt>
                <c:pt idx="1563">
                  <c:v>3194.7999999999975</c:v>
                </c:pt>
                <c:pt idx="1564">
                  <c:v>3196.5999999999976</c:v>
                </c:pt>
                <c:pt idx="1565">
                  <c:v>3198.3999999999978</c:v>
                </c:pt>
                <c:pt idx="1566">
                  <c:v>3199.9999999999977</c:v>
                </c:pt>
                <c:pt idx="1567">
                  <c:v>3220.9999999999977</c:v>
                </c:pt>
                <c:pt idx="1568">
                  <c:v>3222.1999999999975</c:v>
                </c:pt>
                <c:pt idx="1569">
                  <c:v>3225.9999999999977</c:v>
                </c:pt>
                <c:pt idx="1570">
                  <c:v>3228.3999999999978</c:v>
                </c:pt>
                <c:pt idx="1571">
                  <c:v>3230.7999999999979</c:v>
                </c:pt>
                <c:pt idx="1572">
                  <c:v>3231.7999999999979</c:v>
                </c:pt>
                <c:pt idx="1573">
                  <c:v>3239.199999999998</c:v>
                </c:pt>
                <c:pt idx="1574">
                  <c:v>3240.7999999999979</c:v>
                </c:pt>
                <c:pt idx="1575">
                  <c:v>3244.5999999999981</c:v>
                </c:pt>
                <c:pt idx="1576">
                  <c:v>3248.5999999999981</c:v>
                </c:pt>
                <c:pt idx="1577">
                  <c:v>3249.7999999999979</c:v>
                </c:pt>
                <c:pt idx="1578">
                  <c:v>3250.9999999999977</c:v>
                </c:pt>
                <c:pt idx="1579">
                  <c:v>3251.9999999999977</c:v>
                </c:pt>
                <c:pt idx="1580">
                  <c:v>3253.1999999999975</c:v>
                </c:pt>
                <c:pt idx="1581">
                  <c:v>3255.5999999999976</c:v>
                </c:pt>
                <c:pt idx="1582">
                  <c:v>3257.7999999999975</c:v>
                </c:pt>
                <c:pt idx="1583">
                  <c:v>3261.1999999999975</c:v>
                </c:pt>
                <c:pt idx="1584">
                  <c:v>3262.1999999999975</c:v>
                </c:pt>
                <c:pt idx="1585">
                  <c:v>3263.7999999999975</c:v>
                </c:pt>
                <c:pt idx="1586">
                  <c:v>3279.1999999999975</c:v>
                </c:pt>
                <c:pt idx="1587">
                  <c:v>3282.3999999999974</c:v>
                </c:pt>
                <c:pt idx="1588">
                  <c:v>3283.7999999999975</c:v>
                </c:pt>
                <c:pt idx="1589">
                  <c:v>3284.9999999999973</c:v>
                </c:pt>
                <c:pt idx="1590">
                  <c:v>3286.1999999999971</c:v>
                </c:pt>
                <c:pt idx="1591">
                  <c:v>3287.3999999999969</c:v>
                </c:pt>
                <c:pt idx="1592">
                  <c:v>3289.799999999997</c:v>
                </c:pt>
                <c:pt idx="1593">
                  <c:v>3290.9999999999968</c:v>
                </c:pt>
                <c:pt idx="1594">
                  <c:v>3293.799999999997</c:v>
                </c:pt>
                <c:pt idx="1595">
                  <c:v>3309.3999999999969</c:v>
                </c:pt>
                <c:pt idx="1596">
                  <c:v>3310.5999999999967</c:v>
                </c:pt>
                <c:pt idx="1597">
                  <c:v>3312.9999999999968</c:v>
                </c:pt>
                <c:pt idx="1598">
                  <c:v>3326.5999999999967</c:v>
                </c:pt>
                <c:pt idx="1599">
                  <c:v>3341.9999999999968</c:v>
                </c:pt>
                <c:pt idx="1600">
                  <c:v>3344.799999999997</c:v>
                </c:pt>
                <c:pt idx="1601">
                  <c:v>3346.1999999999971</c:v>
                </c:pt>
                <c:pt idx="1602">
                  <c:v>3347.1999999999971</c:v>
                </c:pt>
                <c:pt idx="1603">
                  <c:v>3348.5999999999972</c:v>
                </c:pt>
                <c:pt idx="1604">
                  <c:v>3351.1999999999971</c:v>
                </c:pt>
                <c:pt idx="1605">
                  <c:v>3352.1999999999971</c:v>
                </c:pt>
                <c:pt idx="1606">
                  <c:v>3354.1999999999971</c:v>
                </c:pt>
                <c:pt idx="1607">
                  <c:v>3357.5999999999972</c:v>
                </c:pt>
                <c:pt idx="1608">
                  <c:v>3360.9999999999973</c:v>
                </c:pt>
                <c:pt idx="1609">
                  <c:v>3370.1999999999971</c:v>
                </c:pt>
                <c:pt idx="1610">
                  <c:v>3371.5999999999972</c:v>
                </c:pt>
                <c:pt idx="1611">
                  <c:v>3373.1999999999971</c:v>
                </c:pt>
                <c:pt idx="1612">
                  <c:v>3374.799999999997</c:v>
                </c:pt>
                <c:pt idx="1613">
                  <c:v>3377.1999999999971</c:v>
                </c:pt>
                <c:pt idx="1614">
                  <c:v>3378.9999999999973</c:v>
                </c:pt>
                <c:pt idx="1615">
                  <c:v>3382.5999999999972</c:v>
                </c:pt>
                <c:pt idx="1616">
                  <c:v>3393.3999999999974</c:v>
                </c:pt>
                <c:pt idx="1617">
                  <c:v>3422.7999999999975</c:v>
                </c:pt>
                <c:pt idx="1618">
                  <c:v>3427.3999999999974</c:v>
                </c:pt>
                <c:pt idx="1619">
                  <c:v>3430.3999999999974</c:v>
                </c:pt>
                <c:pt idx="1620">
                  <c:v>3432.3999999999974</c:v>
                </c:pt>
                <c:pt idx="1621">
                  <c:v>3433.3999999999974</c:v>
                </c:pt>
                <c:pt idx="1622">
                  <c:v>3437.5999999999972</c:v>
                </c:pt>
                <c:pt idx="1623">
                  <c:v>3438.799999999997</c:v>
                </c:pt>
                <c:pt idx="1624">
                  <c:v>3439.9999999999968</c:v>
                </c:pt>
                <c:pt idx="1625">
                  <c:v>3452.1999999999966</c:v>
                </c:pt>
                <c:pt idx="1626">
                  <c:v>3453.5999999999967</c:v>
                </c:pt>
                <c:pt idx="1627">
                  <c:v>3455.7999999999965</c:v>
                </c:pt>
                <c:pt idx="1628">
                  <c:v>3456.7999999999965</c:v>
                </c:pt>
                <c:pt idx="1629">
                  <c:v>3457.9999999999964</c:v>
                </c:pt>
                <c:pt idx="1630">
                  <c:v>3458.9999999999964</c:v>
                </c:pt>
                <c:pt idx="1631">
                  <c:v>3459.9999999999964</c:v>
                </c:pt>
                <c:pt idx="1632">
                  <c:v>3461.1999999999962</c:v>
                </c:pt>
                <c:pt idx="1633">
                  <c:v>3465.9999999999964</c:v>
                </c:pt>
                <c:pt idx="1634">
                  <c:v>3470.7999999999965</c:v>
                </c:pt>
                <c:pt idx="1635">
                  <c:v>3472.1999999999966</c:v>
                </c:pt>
                <c:pt idx="1636">
                  <c:v>3473.5999999999967</c:v>
                </c:pt>
                <c:pt idx="1637">
                  <c:v>3476.5999999999967</c:v>
                </c:pt>
                <c:pt idx="1638">
                  <c:v>3478.9999999999968</c:v>
                </c:pt>
                <c:pt idx="1639">
                  <c:v>3480.5999999999967</c:v>
                </c:pt>
                <c:pt idx="1640">
                  <c:v>3482.5999999999967</c:v>
                </c:pt>
                <c:pt idx="1641">
                  <c:v>3484.3999999999969</c:v>
                </c:pt>
                <c:pt idx="1642">
                  <c:v>3486.799999999997</c:v>
                </c:pt>
                <c:pt idx="1643">
                  <c:v>3490.3999999999969</c:v>
                </c:pt>
                <c:pt idx="1644">
                  <c:v>3494.3999999999969</c:v>
                </c:pt>
                <c:pt idx="1645">
                  <c:v>3495.5999999999967</c:v>
                </c:pt>
                <c:pt idx="1646">
                  <c:v>3497.1999999999966</c:v>
                </c:pt>
                <c:pt idx="1647">
                  <c:v>3498.9999999999968</c:v>
                </c:pt>
                <c:pt idx="1648">
                  <c:v>3502.799999999997</c:v>
                </c:pt>
                <c:pt idx="1649">
                  <c:v>3503.799999999997</c:v>
                </c:pt>
                <c:pt idx="1650">
                  <c:v>3505.799999999997</c:v>
                </c:pt>
                <c:pt idx="1651">
                  <c:v>3506.799999999997</c:v>
                </c:pt>
                <c:pt idx="1652">
                  <c:v>3508.1999999999971</c:v>
                </c:pt>
                <c:pt idx="1653">
                  <c:v>3512.799999999997</c:v>
                </c:pt>
                <c:pt idx="1654">
                  <c:v>3514.1999999999971</c:v>
                </c:pt>
                <c:pt idx="1655">
                  <c:v>3525.3999999999969</c:v>
                </c:pt>
                <c:pt idx="1656">
                  <c:v>3526.799999999997</c:v>
                </c:pt>
                <c:pt idx="1657">
                  <c:v>3527.799999999997</c:v>
                </c:pt>
                <c:pt idx="1658">
                  <c:v>3529.5999999999972</c:v>
                </c:pt>
                <c:pt idx="1659">
                  <c:v>3530.799999999997</c:v>
                </c:pt>
                <c:pt idx="1660">
                  <c:v>3535.1999999999971</c:v>
                </c:pt>
                <c:pt idx="1661">
                  <c:v>3540.9999999999973</c:v>
                </c:pt>
                <c:pt idx="1662">
                  <c:v>3542.7999999999975</c:v>
                </c:pt>
                <c:pt idx="1663">
                  <c:v>3551.3999999999974</c:v>
                </c:pt>
                <c:pt idx="1664">
                  <c:v>3553.3999999999974</c:v>
                </c:pt>
                <c:pt idx="1665">
                  <c:v>3554.3999999999974</c:v>
                </c:pt>
                <c:pt idx="1666">
                  <c:v>3556.7999999999975</c:v>
                </c:pt>
                <c:pt idx="1667">
                  <c:v>3558.7999999999975</c:v>
                </c:pt>
                <c:pt idx="1668">
                  <c:v>3560.5999999999976</c:v>
                </c:pt>
                <c:pt idx="1669">
                  <c:v>3563.7999999999975</c:v>
                </c:pt>
                <c:pt idx="1670">
                  <c:v>3564.7999999999975</c:v>
                </c:pt>
                <c:pt idx="1671">
                  <c:v>3566.3999999999974</c:v>
                </c:pt>
                <c:pt idx="1672">
                  <c:v>3567.3999999999974</c:v>
                </c:pt>
                <c:pt idx="1673">
                  <c:v>3568.5999999999972</c:v>
                </c:pt>
                <c:pt idx="1674">
                  <c:v>3569.5999999999972</c:v>
                </c:pt>
                <c:pt idx="1675">
                  <c:v>3581.1999999999971</c:v>
                </c:pt>
                <c:pt idx="1676">
                  <c:v>3584.1999999999971</c:v>
                </c:pt>
                <c:pt idx="1677">
                  <c:v>3586.1999999999971</c:v>
                </c:pt>
                <c:pt idx="1678">
                  <c:v>3590.3999999999969</c:v>
                </c:pt>
                <c:pt idx="1679">
                  <c:v>3593.3999999999969</c:v>
                </c:pt>
                <c:pt idx="1680">
                  <c:v>3595.799999999997</c:v>
                </c:pt>
                <c:pt idx="1681">
                  <c:v>3596.9999999999968</c:v>
                </c:pt>
                <c:pt idx="1682">
                  <c:v>3597.1999999999966</c:v>
                </c:pt>
                <c:pt idx="1683">
                  <c:v>3601.5999999999967</c:v>
                </c:pt>
                <c:pt idx="1684">
                  <c:v>3603.9999999999968</c:v>
                </c:pt>
                <c:pt idx="1685">
                  <c:v>3605.1999999999966</c:v>
                </c:pt>
                <c:pt idx="1686">
                  <c:v>3606.9999999999968</c:v>
                </c:pt>
                <c:pt idx="1687">
                  <c:v>3609.3999999999969</c:v>
                </c:pt>
                <c:pt idx="1688">
                  <c:v>3611.3999999999969</c:v>
                </c:pt>
                <c:pt idx="1689">
                  <c:v>3617.3999999999969</c:v>
                </c:pt>
                <c:pt idx="1690">
                  <c:v>3627.9999999999968</c:v>
                </c:pt>
                <c:pt idx="1691">
                  <c:v>3629.3999999999969</c:v>
                </c:pt>
                <c:pt idx="1692">
                  <c:v>3631.5999999999967</c:v>
                </c:pt>
                <c:pt idx="1693">
                  <c:v>3632.9999999999968</c:v>
                </c:pt>
                <c:pt idx="1694">
                  <c:v>3634.1999999999966</c:v>
                </c:pt>
                <c:pt idx="1695">
                  <c:v>3637.1999999999966</c:v>
                </c:pt>
                <c:pt idx="1696">
                  <c:v>3640.7999999999965</c:v>
                </c:pt>
                <c:pt idx="1697">
                  <c:v>3641.9999999999964</c:v>
                </c:pt>
                <c:pt idx="1698">
                  <c:v>3643.1999999999962</c:v>
                </c:pt>
                <c:pt idx="1699">
                  <c:v>3644.399999999996</c:v>
                </c:pt>
                <c:pt idx="1700">
                  <c:v>3648.399999999996</c:v>
                </c:pt>
                <c:pt idx="1701">
                  <c:v>3649.399999999996</c:v>
                </c:pt>
                <c:pt idx="1702">
                  <c:v>3653.399999999996</c:v>
                </c:pt>
                <c:pt idx="1703">
                  <c:v>3654.5999999999958</c:v>
                </c:pt>
                <c:pt idx="1704">
                  <c:v>3655.9999999999959</c:v>
                </c:pt>
                <c:pt idx="1705">
                  <c:v>3657.1999999999957</c:v>
                </c:pt>
                <c:pt idx="1706">
                  <c:v>3665.1999999999957</c:v>
                </c:pt>
                <c:pt idx="1707">
                  <c:v>3666.3999999999955</c:v>
                </c:pt>
                <c:pt idx="1708">
                  <c:v>3667.3999999999955</c:v>
                </c:pt>
                <c:pt idx="1709">
                  <c:v>3668.5999999999954</c:v>
                </c:pt>
                <c:pt idx="1710">
                  <c:v>3671.5999999999954</c:v>
                </c:pt>
                <c:pt idx="1711">
                  <c:v>3673.3999999999955</c:v>
                </c:pt>
                <c:pt idx="1712">
                  <c:v>3674.3999999999955</c:v>
                </c:pt>
                <c:pt idx="1713">
                  <c:v>3679.7999999999956</c:v>
                </c:pt>
                <c:pt idx="1714">
                  <c:v>3681.1999999999957</c:v>
                </c:pt>
                <c:pt idx="1715">
                  <c:v>3684.1999999999957</c:v>
                </c:pt>
                <c:pt idx="1716">
                  <c:v>3685.9999999999959</c:v>
                </c:pt>
                <c:pt idx="1717">
                  <c:v>3689.9999999999959</c:v>
                </c:pt>
                <c:pt idx="1718">
                  <c:v>3693.9999999999959</c:v>
                </c:pt>
                <c:pt idx="1719">
                  <c:v>3696.399999999996</c:v>
                </c:pt>
                <c:pt idx="1720">
                  <c:v>3697.9999999999959</c:v>
                </c:pt>
                <c:pt idx="1721">
                  <c:v>3703.399999999996</c:v>
                </c:pt>
                <c:pt idx="1722">
                  <c:v>3704.5999999999958</c:v>
                </c:pt>
                <c:pt idx="1723">
                  <c:v>3708.399999999996</c:v>
                </c:pt>
                <c:pt idx="1724">
                  <c:v>3709.5999999999958</c:v>
                </c:pt>
                <c:pt idx="1725">
                  <c:v>3711.399999999996</c:v>
                </c:pt>
                <c:pt idx="1726">
                  <c:v>3714.399999999996</c:v>
                </c:pt>
                <c:pt idx="1727">
                  <c:v>3715.5999999999958</c:v>
                </c:pt>
                <c:pt idx="1728">
                  <c:v>3718.399999999996</c:v>
                </c:pt>
                <c:pt idx="1729">
                  <c:v>3722.7999999999961</c:v>
                </c:pt>
                <c:pt idx="1730">
                  <c:v>3732.9999999999959</c:v>
                </c:pt>
                <c:pt idx="1731">
                  <c:v>3734.1999999999957</c:v>
                </c:pt>
                <c:pt idx="1732">
                  <c:v>3737.1999999999957</c:v>
                </c:pt>
                <c:pt idx="1733">
                  <c:v>3738.7999999999956</c:v>
                </c:pt>
                <c:pt idx="1734">
                  <c:v>3749.3999999999955</c:v>
                </c:pt>
                <c:pt idx="1735">
                  <c:v>3752.3999999999955</c:v>
                </c:pt>
                <c:pt idx="1736">
                  <c:v>3753.3999999999955</c:v>
                </c:pt>
                <c:pt idx="1737">
                  <c:v>3754.3999999999955</c:v>
                </c:pt>
                <c:pt idx="1738">
                  <c:v>3761.9999999999955</c:v>
                </c:pt>
                <c:pt idx="1739">
                  <c:v>3763.3999999999955</c:v>
                </c:pt>
                <c:pt idx="1740">
                  <c:v>3764.3999999999955</c:v>
                </c:pt>
                <c:pt idx="1741">
                  <c:v>3765.7999999999956</c:v>
                </c:pt>
                <c:pt idx="1742">
                  <c:v>3768.1999999999957</c:v>
                </c:pt>
                <c:pt idx="1743">
                  <c:v>3769.1999999999957</c:v>
                </c:pt>
                <c:pt idx="1744">
                  <c:v>3770.7999999999956</c:v>
                </c:pt>
                <c:pt idx="1745">
                  <c:v>3771.7999999999956</c:v>
                </c:pt>
                <c:pt idx="1746">
                  <c:v>3789.3999999999955</c:v>
                </c:pt>
                <c:pt idx="1747">
                  <c:v>3790.3999999999955</c:v>
                </c:pt>
                <c:pt idx="1748">
                  <c:v>3792.7999999999956</c:v>
                </c:pt>
                <c:pt idx="1749">
                  <c:v>3794.1999999999957</c:v>
                </c:pt>
                <c:pt idx="1750">
                  <c:v>3795.5999999999958</c:v>
                </c:pt>
                <c:pt idx="1751">
                  <c:v>3797.1999999999957</c:v>
                </c:pt>
                <c:pt idx="1752">
                  <c:v>3799.5999999999958</c:v>
                </c:pt>
                <c:pt idx="1753">
                  <c:v>3801.399999999996</c:v>
                </c:pt>
                <c:pt idx="1754">
                  <c:v>3802.399999999996</c:v>
                </c:pt>
                <c:pt idx="1755">
                  <c:v>3803.7999999999961</c:v>
                </c:pt>
                <c:pt idx="1756">
                  <c:v>3805.399999999996</c:v>
                </c:pt>
                <c:pt idx="1757">
                  <c:v>3810.399999999996</c:v>
                </c:pt>
                <c:pt idx="1758">
                  <c:v>3813.399999999996</c:v>
                </c:pt>
                <c:pt idx="1759">
                  <c:v>3817.7999999999961</c:v>
                </c:pt>
                <c:pt idx="1760">
                  <c:v>3821.1999999999962</c:v>
                </c:pt>
                <c:pt idx="1761">
                  <c:v>3823.5999999999963</c:v>
                </c:pt>
                <c:pt idx="1762">
                  <c:v>3826.1999999999962</c:v>
                </c:pt>
                <c:pt idx="1763">
                  <c:v>3827.399999999996</c:v>
                </c:pt>
                <c:pt idx="1764">
                  <c:v>3830.9999999999959</c:v>
                </c:pt>
                <c:pt idx="1765">
                  <c:v>3833.399999999996</c:v>
                </c:pt>
                <c:pt idx="1766">
                  <c:v>3834.5999999999958</c:v>
                </c:pt>
                <c:pt idx="1767">
                  <c:v>3835.7999999999956</c:v>
                </c:pt>
                <c:pt idx="1768">
                  <c:v>3836.9999999999955</c:v>
                </c:pt>
                <c:pt idx="1769">
                  <c:v>3838.7999999999956</c:v>
                </c:pt>
                <c:pt idx="1770">
                  <c:v>3843.5999999999958</c:v>
                </c:pt>
                <c:pt idx="1771">
                  <c:v>3853.5999999999958</c:v>
                </c:pt>
                <c:pt idx="1772">
                  <c:v>3854.9999999999959</c:v>
                </c:pt>
                <c:pt idx="1773">
                  <c:v>3856.9999999999959</c:v>
                </c:pt>
                <c:pt idx="1774">
                  <c:v>3857.9999999999959</c:v>
                </c:pt>
                <c:pt idx="1775">
                  <c:v>3859.399999999996</c:v>
                </c:pt>
                <c:pt idx="1776">
                  <c:v>3860.399999999996</c:v>
                </c:pt>
                <c:pt idx="1777">
                  <c:v>3866.399999999996</c:v>
                </c:pt>
                <c:pt idx="1778">
                  <c:v>3867.7999999999961</c:v>
                </c:pt>
                <c:pt idx="1779">
                  <c:v>3868.7999999999961</c:v>
                </c:pt>
                <c:pt idx="1780">
                  <c:v>3870.399999999996</c:v>
                </c:pt>
                <c:pt idx="1781">
                  <c:v>3871.399999999996</c:v>
                </c:pt>
                <c:pt idx="1782">
                  <c:v>3872.399999999996</c:v>
                </c:pt>
                <c:pt idx="1783">
                  <c:v>3873.5999999999958</c:v>
                </c:pt>
                <c:pt idx="1784">
                  <c:v>3876.399999999996</c:v>
                </c:pt>
                <c:pt idx="1785">
                  <c:v>3880.5999999999958</c:v>
                </c:pt>
                <c:pt idx="1786">
                  <c:v>3881.5999999999958</c:v>
                </c:pt>
                <c:pt idx="1787">
                  <c:v>3883.399999999996</c:v>
                </c:pt>
                <c:pt idx="1788">
                  <c:v>3884.5999999999958</c:v>
                </c:pt>
                <c:pt idx="1789">
                  <c:v>3885.9999999999959</c:v>
                </c:pt>
                <c:pt idx="1790">
                  <c:v>3889.399999999996</c:v>
                </c:pt>
                <c:pt idx="1791">
                  <c:v>3896.7999999999961</c:v>
                </c:pt>
                <c:pt idx="1792">
                  <c:v>3902.9999999999959</c:v>
                </c:pt>
                <c:pt idx="1793">
                  <c:v>3904.5999999999958</c:v>
                </c:pt>
                <c:pt idx="1794">
                  <c:v>3907.399999999996</c:v>
                </c:pt>
                <c:pt idx="1795">
                  <c:v>3908.9999999999959</c:v>
                </c:pt>
                <c:pt idx="1796">
                  <c:v>3910.5999999999958</c:v>
                </c:pt>
                <c:pt idx="1797">
                  <c:v>3916.7999999999956</c:v>
                </c:pt>
                <c:pt idx="1798">
                  <c:v>3918.7999999999956</c:v>
                </c:pt>
                <c:pt idx="1799">
                  <c:v>3920.7999999999956</c:v>
                </c:pt>
                <c:pt idx="1800">
                  <c:v>3922.5999999999958</c:v>
                </c:pt>
                <c:pt idx="1801">
                  <c:v>3923.5999999999958</c:v>
                </c:pt>
                <c:pt idx="1802">
                  <c:v>3924.7999999999956</c:v>
                </c:pt>
                <c:pt idx="1803">
                  <c:v>3927.7999999999956</c:v>
                </c:pt>
                <c:pt idx="1804">
                  <c:v>3928.7999999999956</c:v>
                </c:pt>
                <c:pt idx="1805">
                  <c:v>3930.5999999999958</c:v>
                </c:pt>
                <c:pt idx="1806">
                  <c:v>3938.5999999999958</c:v>
                </c:pt>
                <c:pt idx="1807">
                  <c:v>3940.7999999999956</c:v>
                </c:pt>
                <c:pt idx="1808">
                  <c:v>3942.5999999999958</c:v>
                </c:pt>
                <c:pt idx="1809">
                  <c:v>3944.1999999999957</c:v>
                </c:pt>
                <c:pt idx="1810">
                  <c:v>3946.5999999999958</c:v>
                </c:pt>
                <c:pt idx="1811">
                  <c:v>3947.7999999999956</c:v>
                </c:pt>
                <c:pt idx="1812">
                  <c:v>3948.9999999999955</c:v>
                </c:pt>
                <c:pt idx="1813">
                  <c:v>3950.3999999999955</c:v>
                </c:pt>
                <c:pt idx="1814">
                  <c:v>3951.7999999999956</c:v>
                </c:pt>
                <c:pt idx="1815">
                  <c:v>3953.3999999999955</c:v>
                </c:pt>
                <c:pt idx="1816">
                  <c:v>3954.9999999999955</c:v>
                </c:pt>
                <c:pt idx="1817">
                  <c:v>3958.7999999999956</c:v>
                </c:pt>
                <c:pt idx="1818">
                  <c:v>3959.9999999999955</c:v>
                </c:pt>
                <c:pt idx="1819">
                  <c:v>3962.3999999999955</c:v>
                </c:pt>
                <c:pt idx="1820">
                  <c:v>3964.9999999999955</c:v>
                </c:pt>
                <c:pt idx="1821">
                  <c:v>3966.3999999999955</c:v>
                </c:pt>
                <c:pt idx="1822">
                  <c:v>3967.9999999999955</c:v>
                </c:pt>
                <c:pt idx="1823">
                  <c:v>3971.7999999999956</c:v>
                </c:pt>
                <c:pt idx="1824">
                  <c:v>3972.9999999999955</c:v>
                </c:pt>
                <c:pt idx="1825">
                  <c:v>3974.1999999999953</c:v>
                </c:pt>
                <c:pt idx="1826">
                  <c:v>3975.7999999999952</c:v>
                </c:pt>
                <c:pt idx="1827">
                  <c:v>3980.3999999999951</c:v>
                </c:pt>
                <c:pt idx="1828">
                  <c:v>3982.1999999999953</c:v>
                </c:pt>
                <c:pt idx="1829">
                  <c:v>3983.1999999999953</c:v>
                </c:pt>
                <c:pt idx="1830">
                  <c:v>3984.1999999999953</c:v>
                </c:pt>
                <c:pt idx="1831">
                  <c:v>3986.1999999999953</c:v>
                </c:pt>
                <c:pt idx="1832">
                  <c:v>3987.1999999999953</c:v>
                </c:pt>
                <c:pt idx="1833">
                  <c:v>3988.9999999999955</c:v>
                </c:pt>
                <c:pt idx="1834">
                  <c:v>3991.3999999999955</c:v>
                </c:pt>
                <c:pt idx="1835">
                  <c:v>3992.3999999999955</c:v>
                </c:pt>
                <c:pt idx="1836">
                  <c:v>3995.3999999999955</c:v>
                </c:pt>
                <c:pt idx="1837">
                  <c:v>4002.7999999999956</c:v>
                </c:pt>
                <c:pt idx="1838">
                  <c:v>4004.3999999999955</c:v>
                </c:pt>
                <c:pt idx="1839">
                  <c:v>4006.1999999999957</c:v>
                </c:pt>
                <c:pt idx="1840">
                  <c:v>4007.3999999999955</c:v>
                </c:pt>
                <c:pt idx="1841">
                  <c:v>4009.9999999999955</c:v>
                </c:pt>
                <c:pt idx="1842">
                  <c:v>4012.3999999999955</c:v>
                </c:pt>
                <c:pt idx="1843">
                  <c:v>4015.3999999999955</c:v>
                </c:pt>
                <c:pt idx="1844">
                  <c:v>4016.9999999999955</c:v>
                </c:pt>
                <c:pt idx="1845">
                  <c:v>4019.5999999999954</c:v>
                </c:pt>
                <c:pt idx="1846">
                  <c:v>4046.3999999999955</c:v>
                </c:pt>
                <c:pt idx="1847">
                  <c:v>4047.5999999999954</c:v>
                </c:pt>
                <c:pt idx="1848">
                  <c:v>4049.3999999999955</c:v>
                </c:pt>
                <c:pt idx="1849">
                  <c:v>4052.5999999999954</c:v>
                </c:pt>
                <c:pt idx="1850">
                  <c:v>4057.1999999999953</c:v>
                </c:pt>
                <c:pt idx="1851">
                  <c:v>4058.1999999999953</c:v>
                </c:pt>
                <c:pt idx="1852">
                  <c:v>4059.5999999999954</c:v>
                </c:pt>
                <c:pt idx="1853">
                  <c:v>4061.7999999999952</c:v>
                </c:pt>
                <c:pt idx="1854">
                  <c:v>4066.999999999995</c:v>
                </c:pt>
                <c:pt idx="1855">
                  <c:v>4067.999999999995</c:v>
                </c:pt>
                <c:pt idx="1856">
                  <c:v>4072.1999999999948</c:v>
                </c:pt>
                <c:pt idx="1857">
                  <c:v>4073.5999999999949</c:v>
                </c:pt>
                <c:pt idx="1858">
                  <c:v>4074.7999999999947</c:v>
                </c:pt>
                <c:pt idx="1859">
                  <c:v>4076.7999999999947</c:v>
                </c:pt>
                <c:pt idx="1860">
                  <c:v>4077.7999999999947</c:v>
                </c:pt>
                <c:pt idx="1861">
                  <c:v>4082.1999999999948</c:v>
                </c:pt>
                <c:pt idx="1862">
                  <c:v>4092.5999999999949</c:v>
                </c:pt>
                <c:pt idx="1863">
                  <c:v>4095.1999999999948</c:v>
                </c:pt>
                <c:pt idx="1864">
                  <c:v>4096.9999999999945</c:v>
                </c:pt>
                <c:pt idx="1865">
                  <c:v>4100.3999999999942</c:v>
                </c:pt>
                <c:pt idx="1866">
                  <c:v>4108.7999999999938</c:v>
                </c:pt>
                <c:pt idx="1867">
                  <c:v>4109.7999999999938</c:v>
                </c:pt>
                <c:pt idx="1868">
                  <c:v>4110.7999999999938</c:v>
                </c:pt>
                <c:pt idx="1869">
                  <c:v>4112.3999999999942</c:v>
                </c:pt>
                <c:pt idx="1870">
                  <c:v>4113.7999999999938</c:v>
                </c:pt>
                <c:pt idx="1871">
                  <c:v>4122.7999999999938</c:v>
                </c:pt>
                <c:pt idx="1872">
                  <c:v>4122.9999999999936</c:v>
                </c:pt>
                <c:pt idx="1873">
                  <c:v>4123.9999999999936</c:v>
                </c:pt>
                <c:pt idx="1874">
                  <c:v>4125.599999999994</c:v>
                </c:pt>
                <c:pt idx="1875">
                  <c:v>4127.599999999994</c:v>
                </c:pt>
                <c:pt idx="1876">
                  <c:v>4129.1999999999944</c:v>
                </c:pt>
                <c:pt idx="1877">
                  <c:v>4133.3999999999942</c:v>
                </c:pt>
                <c:pt idx="1878">
                  <c:v>4135.1999999999944</c:v>
                </c:pt>
                <c:pt idx="1879">
                  <c:v>4136.3999999999942</c:v>
                </c:pt>
                <c:pt idx="1880">
                  <c:v>4137.3999999999942</c:v>
                </c:pt>
                <c:pt idx="1881">
                  <c:v>4139.599999999994</c:v>
                </c:pt>
                <c:pt idx="1882">
                  <c:v>4143.599999999994</c:v>
                </c:pt>
                <c:pt idx="1883">
                  <c:v>4148.3999999999942</c:v>
                </c:pt>
                <c:pt idx="1884">
                  <c:v>4158.3999999999942</c:v>
                </c:pt>
                <c:pt idx="1885">
                  <c:v>4159.599999999994</c:v>
                </c:pt>
                <c:pt idx="1886">
                  <c:v>4161.1999999999944</c:v>
                </c:pt>
                <c:pt idx="1887">
                  <c:v>4164.1999999999944</c:v>
                </c:pt>
                <c:pt idx="1888">
                  <c:v>4165.599999999994</c:v>
                </c:pt>
                <c:pt idx="1889">
                  <c:v>4174.7999999999938</c:v>
                </c:pt>
                <c:pt idx="1890">
                  <c:v>4175.7999999999938</c:v>
                </c:pt>
                <c:pt idx="1891">
                  <c:v>4177.7999999999938</c:v>
                </c:pt>
                <c:pt idx="1892">
                  <c:v>4178.9999999999936</c:v>
                </c:pt>
                <c:pt idx="1893">
                  <c:v>4180.3999999999933</c:v>
                </c:pt>
                <c:pt idx="1894">
                  <c:v>4185.7999999999929</c:v>
                </c:pt>
                <c:pt idx="1895">
                  <c:v>4190.7999999999929</c:v>
                </c:pt>
                <c:pt idx="1896">
                  <c:v>4192.1999999999925</c:v>
                </c:pt>
                <c:pt idx="1897">
                  <c:v>4193.1999999999925</c:v>
                </c:pt>
                <c:pt idx="1898">
                  <c:v>4198.9999999999927</c:v>
                </c:pt>
                <c:pt idx="1899">
                  <c:v>4200.3999999999924</c:v>
                </c:pt>
                <c:pt idx="1900">
                  <c:v>4202.5999999999922</c:v>
                </c:pt>
                <c:pt idx="1901">
                  <c:v>4204.5999999999922</c:v>
                </c:pt>
                <c:pt idx="1902">
                  <c:v>4206.3999999999924</c:v>
                </c:pt>
                <c:pt idx="1903">
                  <c:v>4208.9999999999927</c:v>
                </c:pt>
                <c:pt idx="1904">
                  <c:v>4210.1999999999925</c:v>
                </c:pt>
                <c:pt idx="1905">
                  <c:v>4211.3999999999924</c:v>
                </c:pt>
                <c:pt idx="1906">
                  <c:v>4212.5999999999922</c:v>
                </c:pt>
                <c:pt idx="1907">
                  <c:v>4213.9999999999918</c:v>
                </c:pt>
                <c:pt idx="1908">
                  <c:v>4216.5999999999922</c:v>
                </c:pt>
                <c:pt idx="1909">
                  <c:v>4221.9999999999918</c:v>
                </c:pt>
                <c:pt idx="1910">
                  <c:v>4223.1999999999916</c:v>
                </c:pt>
                <c:pt idx="1911">
                  <c:v>4232.3999999999915</c:v>
                </c:pt>
                <c:pt idx="1912">
                  <c:v>4234.5999999999913</c:v>
                </c:pt>
                <c:pt idx="1913">
                  <c:v>4235.5999999999913</c:v>
                </c:pt>
                <c:pt idx="1914">
                  <c:v>4236.9999999999909</c:v>
                </c:pt>
                <c:pt idx="1915">
                  <c:v>4245.7999999999911</c:v>
                </c:pt>
                <c:pt idx="1916">
                  <c:v>4247.1999999999907</c:v>
                </c:pt>
                <c:pt idx="1917">
                  <c:v>4248.1999999999907</c:v>
                </c:pt>
                <c:pt idx="1918">
                  <c:v>4251.3999999999905</c:v>
                </c:pt>
                <c:pt idx="1919">
                  <c:v>4252.9999999999909</c:v>
                </c:pt>
                <c:pt idx="1920">
                  <c:v>4254.1999999999907</c:v>
                </c:pt>
                <c:pt idx="1921">
                  <c:v>4257.7999999999911</c:v>
                </c:pt>
                <c:pt idx="1922">
                  <c:v>4259.5999999999913</c:v>
                </c:pt>
                <c:pt idx="1923">
                  <c:v>4260.5999999999913</c:v>
                </c:pt>
                <c:pt idx="1924">
                  <c:v>4264.3999999999915</c:v>
                </c:pt>
                <c:pt idx="1925">
                  <c:v>4273.9999999999918</c:v>
                </c:pt>
                <c:pt idx="1926">
                  <c:v>4276.1999999999916</c:v>
                </c:pt>
                <c:pt idx="1927">
                  <c:v>4279.799999999992</c:v>
                </c:pt>
                <c:pt idx="1928">
                  <c:v>4280.799999999992</c:v>
                </c:pt>
                <c:pt idx="1929">
                  <c:v>4283.5999999999922</c:v>
                </c:pt>
                <c:pt idx="1930">
                  <c:v>4288.799999999992</c:v>
                </c:pt>
                <c:pt idx="1931">
                  <c:v>4289.9999999999918</c:v>
                </c:pt>
                <c:pt idx="1932">
                  <c:v>4292.5999999999922</c:v>
                </c:pt>
                <c:pt idx="1933">
                  <c:v>4293.9999999999918</c:v>
                </c:pt>
                <c:pt idx="1934">
                  <c:v>4308.3999999999915</c:v>
                </c:pt>
                <c:pt idx="1935">
                  <c:v>4319.5999999999913</c:v>
                </c:pt>
                <c:pt idx="1936">
                  <c:v>4322.7999999999911</c:v>
                </c:pt>
                <c:pt idx="1937">
                  <c:v>4346.1999999999907</c:v>
                </c:pt>
                <c:pt idx="1938">
                  <c:v>4349.7999999999911</c:v>
                </c:pt>
                <c:pt idx="1939">
                  <c:v>4351.3999999999915</c:v>
                </c:pt>
                <c:pt idx="1940">
                  <c:v>4355.5999999999913</c:v>
                </c:pt>
                <c:pt idx="1941">
                  <c:v>4366.9999999999909</c:v>
                </c:pt>
                <c:pt idx="1942">
                  <c:v>4368.9999999999909</c:v>
                </c:pt>
                <c:pt idx="1943">
                  <c:v>4370.1999999999907</c:v>
                </c:pt>
                <c:pt idx="1944">
                  <c:v>4371.7999999999911</c:v>
                </c:pt>
                <c:pt idx="1945">
                  <c:v>4373.3999999999915</c:v>
                </c:pt>
                <c:pt idx="1946">
                  <c:v>4376.7999999999911</c:v>
                </c:pt>
                <c:pt idx="1947">
                  <c:v>4379.1999999999907</c:v>
                </c:pt>
                <c:pt idx="1948">
                  <c:v>4386.7999999999911</c:v>
                </c:pt>
                <c:pt idx="1949">
                  <c:v>4390.5999999999913</c:v>
                </c:pt>
                <c:pt idx="1950">
                  <c:v>4396.3999999999915</c:v>
                </c:pt>
                <c:pt idx="1951">
                  <c:v>4397.7999999999911</c:v>
                </c:pt>
                <c:pt idx="1952">
                  <c:v>4398.7999999999911</c:v>
                </c:pt>
                <c:pt idx="1953">
                  <c:v>4400.9999999999909</c:v>
                </c:pt>
                <c:pt idx="1954">
                  <c:v>4403.1999999999907</c:v>
                </c:pt>
                <c:pt idx="1955">
                  <c:v>4412.9999999999909</c:v>
                </c:pt>
                <c:pt idx="1956">
                  <c:v>4413.9999999999909</c:v>
                </c:pt>
                <c:pt idx="1957">
                  <c:v>4415.9999999999909</c:v>
                </c:pt>
                <c:pt idx="1958">
                  <c:v>4425.7999999999911</c:v>
                </c:pt>
                <c:pt idx="1959">
                  <c:v>4429.5999999999913</c:v>
                </c:pt>
                <c:pt idx="1960">
                  <c:v>4431.9999999999909</c:v>
                </c:pt>
                <c:pt idx="1961">
                  <c:v>4435.1999999999907</c:v>
                </c:pt>
                <c:pt idx="1962">
                  <c:v>4436.7999999999911</c:v>
                </c:pt>
                <c:pt idx="1963">
                  <c:v>4438.1999999999907</c:v>
                </c:pt>
                <c:pt idx="1964">
                  <c:v>4439.1999999999907</c:v>
                </c:pt>
                <c:pt idx="1965">
                  <c:v>4440.1999999999907</c:v>
                </c:pt>
                <c:pt idx="1966">
                  <c:v>4450.7999999999911</c:v>
                </c:pt>
                <c:pt idx="1967">
                  <c:v>4454.1999999999907</c:v>
                </c:pt>
                <c:pt idx="1968">
                  <c:v>4456.5999999999904</c:v>
                </c:pt>
                <c:pt idx="1969">
                  <c:v>4457.99999999999</c:v>
                </c:pt>
                <c:pt idx="1970">
                  <c:v>4470.1999999999898</c:v>
                </c:pt>
                <c:pt idx="1971">
                  <c:v>4471.1999999999898</c:v>
                </c:pt>
                <c:pt idx="1972">
                  <c:v>4472.99999999999</c:v>
                </c:pt>
                <c:pt idx="1973">
                  <c:v>4476.1999999999898</c:v>
                </c:pt>
                <c:pt idx="1974">
                  <c:v>4485.5999999999894</c:v>
                </c:pt>
                <c:pt idx="1975">
                  <c:v>4486.5999999999894</c:v>
                </c:pt>
                <c:pt idx="1976">
                  <c:v>4488.1999999999898</c:v>
                </c:pt>
                <c:pt idx="1977">
                  <c:v>4494.99999999999</c:v>
                </c:pt>
                <c:pt idx="1978">
                  <c:v>4497.1999999999898</c:v>
                </c:pt>
                <c:pt idx="1979">
                  <c:v>4504.3999999999896</c:v>
                </c:pt>
                <c:pt idx="1980">
                  <c:v>4505.99999999999</c:v>
                </c:pt>
                <c:pt idx="1981">
                  <c:v>4507.1999999999898</c:v>
                </c:pt>
                <c:pt idx="1982">
                  <c:v>4509.5999999999894</c:v>
                </c:pt>
                <c:pt idx="1983">
                  <c:v>4515.1999999999898</c:v>
                </c:pt>
                <c:pt idx="1984">
                  <c:v>4515.3999999999896</c:v>
                </c:pt>
                <c:pt idx="1985">
                  <c:v>4520.7999999999893</c:v>
                </c:pt>
                <c:pt idx="1986">
                  <c:v>4522.3999999999896</c:v>
                </c:pt>
                <c:pt idx="1987">
                  <c:v>4528.3999999999896</c:v>
                </c:pt>
                <c:pt idx="1988">
                  <c:v>4529.7999999999893</c:v>
                </c:pt>
                <c:pt idx="1989">
                  <c:v>4531.3999999999896</c:v>
                </c:pt>
                <c:pt idx="1990">
                  <c:v>4533.7999999999893</c:v>
                </c:pt>
                <c:pt idx="1991">
                  <c:v>4534.9999999999891</c:v>
                </c:pt>
                <c:pt idx="1992">
                  <c:v>4536.7999999999893</c:v>
                </c:pt>
                <c:pt idx="1993">
                  <c:v>4544.7999999999893</c:v>
                </c:pt>
                <c:pt idx="1994">
                  <c:v>4548.9999999999891</c:v>
                </c:pt>
                <c:pt idx="1995">
                  <c:v>4549.9999999999891</c:v>
                </c:pt>
                <c:pt idx="1996">
                  <c:v>4551.5999999999894</c:v>
                </c:pt>
                <c:pt idx="1997">
                  <c:v>4553.9999999999891</c:v>
                </c:pt>
                <c:pt idx="1998">
                  <c:v>4555.7999999999893</c:v>
                </c:pt>
                <c:pt idx="1999">
                  <c:v>4560.7999999999893</c:v>
                </c:pt>
                <c:pt idx="2000">
                  <c:v>4566.3999999999896</c:v>
                </c:pt>
                <c:pt idx="2001">
                  <c:v>4568.99999999999</c:v>
                </c:pt>
                <c:pt idx="2002">
                  <c:v>4570.7999999999902</c:v>
                </c:pt>
                <c:pt idx="2003">
                  <c:v>4592.99999999999</c:v>
                </c:pt>
                <c:pt idx="2004">
                  <c:v>4598.5999999999904</c:v>
                </c:pt>
                <c:pt idx="2005">
                  <c:v>4602.7999999999902</c:v>
                </c:pt>
                <c:pt idx="2006">
                  <c:v>4604.5999999999904</c:v>
                </c:pt>
                <c:pt idx="2007">
                  <c:v>4607.1999999999907</c:v>
                </c:pt>
                <c:pt idx="2008">
                  <c:v>4608.7999999999911</c:v>
                </c:pt>
                <c:pt idx="2009">
                  <c:v>4612.1999999999907</c:v>
                </c:pt>
                <c:pt idx="2010">
                  <c:v>4617.1999999999907</c:v>
                </c:pt>
                <c:pt idx="2011">
                  <c:v>4619.7999999999911</c:v>
                </c:pt>
                <c:pt idx="2012">
                  <c:v>4621.9999999999909</c:v>
                </c:pt>
                <c:pt idx="2013">
                  <c:v>4623.1999999999907</c:v>
                </c:pt>
                <c:pt idx="2014">
                  <c:v>4625.9999999999909</c:v>
                </c:pt>
                <c:pt idx="2015">
                  <c:v>4629.7999999999911</c:v>
                </c:pt>
                <c:pt idx="2016">
                  <c:v>4630.9999999999909</c:v>
                </c:pt>
                <c:pt idx="2017">
                  <c:v>4632.9999999999909</c:v>
                </c:pt>
                <c:pt idx="2018">
                  <c:v>4637.5999999999913</c:v>
                </c:pt>
                <c:pt idx="2019">
                  <c:v>4641.1999999999916</c:v>
                </c:pt>
                <c:pt idx="2020">
                  <c:v>4652.3999999999915</c:v>
                </c:pt>
                <c:pt idx="2021">
                  <c:v>4662.7999999999911</c:v>
                </c:pt>
                <c:pt idx="2022">
                  <c:v>4665.3999999999915</c:v>
                </c:pt>
                <c:pt idx="2023">
                  <c:v>4666.5999999999913</c:v>
                </c:pt>
                <c:pt idx="2024">
                  <c:v>4678.3999999999915</c:v>
                </c:pt>
                <c:pt idx="2025">
                  <c:v>4683.5999999999913</c:v>
                </c:pt>
                <c:pt idx="2026">
                  <c:v>4691.3999999999915</c:v>
                </c:pt>
                <c:pt idx="2027">
                  <c:v>4692.5999999999913</c:v>
                </c:pt>
                <c:pt idx="2028">
                  <c:v>4695.1999999999916</c:v>
                </c:pt>
                <c:pt idx="2029">
                  <c:v>4701.5999999999913</c:v>
                </c:pt>
                <c:pt idx="2030">
                  <c:v>4705.1999999999916</c:v>
                </c:pt>
                <c:pt idx="2031">
                  <c:v>4706.3999999999915</c:v>
                </c:pt>
                <c:pt idx="2032">
                  <c:v>4714.1999999999916</c:v>
                </c:pt>
                <c:pt idx="2033">
                  <c:v>4715.1999999999916</c:v>
                </c:pt>
                <c:pt idx="2034">
                  <c:v>4716.799999999992</c:v>
                </c:pt>
                <c:pt idx="2035">
                  <c:v>4721.9999999999918</c:v>
                </c:pt>
                <c:pt idx="2036">
                  <c:v>4722.9999999999918</c:v>
                </c:pt>
                <c:pt idx="2037">
                  <c:v>4725.5999999999922</c:v>
                </c:pt>
                <c:pt idx="2038">
                  <c:v>4727.3999999999924</c:v>
                </c:pt>
                <c:pt idx="2039">
                  <c:v>4739.9999999999927</c:v>
                </c:pt>
                <c:pt idx="2040">
                  <c:v>4750.1999999999925</c:v>
                </c:pt>
                <c:pt idx="2041">
                  <c:v>4751.1999999999925</c:v>
                </c:pt>
                <c:pt idx="2042">
                  <c:v>4752.7999999999929</c:v>
                </c:pt>
                <c:pt idx="2043">
                  <c:v>4754.7999999999929</c:v>
                </c:pt>
                <c:pt idx="2044">
                  <c:v>4756.1999999999925</c:v>
                </c:pt>
                <c:pt idx="2045">
                  <c:v>4757.1999999999925</c:v>
                </c:pt>
                <c:pt idx="2046">
                  <c:v>4759.9999999999927</c:v>
                </c:pt>
                <c:pt idx="2047">
                  <c:v>4773.3999999999924</c:v>
                </c:pt>
                <c:pt idx="2048">
                  <c:v>4775.799999999992</c:v>
                </c:pt>
                <c:pt idx="2049">
                  <c:v>4776.9999999999918</c:v>
                </c:pt>
                <c:pt idx="2050">
                  <c:v>4779.5999999999922</c:v>
                </c:pt>
                <c:pt idx="2051">
                  <c:v>4780.799999999992</c:v>
                </c:pt>
                <c:pt idx="2052">
                  <c:v>4781.9999999999918</c:v>
                </c:pt>
                <c:pt idx="2053">
                  <c:v>4784.799999999992</c:v>
                </c:pt>
                <c:pt idx="2054">
                  <c:v>4785.9999999999918</c:v>
                </c:pt>
                <c:pt idx="2055">
                  <c:v>4794.5999999999922</c:v>
                </c:pt>
                <c:pt idx="2056">
                  <c:v>4795.799999999992</c:v>
                </c:pt>
                <c:pt idx="2057">
                  <c:v>4797.3999999999924</c:v>
                </c:pt>
                <c:pt idx="2058">
                  <c:v>4798.5999999999922</c:v>
                </c:pt>
                <c:pt idx="2059">
                  <c:v>4805.5999999999922</c:v>
                </c:pt>
                <c:pt idx="2060">
                  <c:v>4807.5999999999922</c:v>
                </c:pt>
                <c:pt idx="2061">
                  <c:v>4808.5999999999922</c:v>
                </c:pt>
                <c:pt idx="2062">
                  <c:v>4809.9999999999918</c:v>
                </c:pt>
                <c:pt idx="2063">
                  <c:v>4811.5999999999922</c:v>
                </c:pt>
                <c:pt idx="2064">
                  <c:v>4812.9999999999918</c:v>
                </c:pt>
                <c:pt idx="2065">
                  <c:v>4813.9999999999918</c:v>
                </c:pt>
                <c:pt idx="2066">
                  <c:v>4815.3999999999915</c:v>
                </c:pt>
                <c:pt idx="2067">
                  <c:v>4821.1999999999916</c:v>
                </c:pt>
                <c:pt idx="2068">
                  <c:v>4824.9999999999918</c:v>
                </c:pt>
                <c:pt idx="2069">
                  <c:v>4826.1999999999916</c:v>
                </c:pt>
                <c:pt idx="2070">
                  <c:v>4827.9999999999918</c:v>
                </c:pt>
                <c:pt idx="2071">
                  <c:v>4831.1999999999916</c:v>
                </c:pt>
                <c:pt idx="2072">
                  <c:v>4832.799999999992</c:v>
                </c:pt>
                <c:pt idx="2073">
                  <c:v>4836.9999999999918</c:v>
                </c:pt>
                <c:pt idx="2074">
                  <c:v>4838.1999999999916</c:v>
                </c:pt>
                <c:pt idx="2075">
                  <c:v>4839.1999999999916</c:v>
                </c:pt>
                <c:pt idx="2076">
                  <c:v>4841.1999999999916</c:v>
                </c:pt>
                <c:pt idx="2077">
                  <c:v>4842.9999999999918</c:v>
                </c:pt>
                <c:pt idx="2078">
                  <c:v>4843.9999999999918</c:v>
                </c:pt>
                <c:pt idx="2079">
                  <c:v>4848.1999999999916</c:v>
                </c:pt>
                <c:pt idx="2080">
                  <c:v>4849.3999999999915</c:v>
                </c:pt>
                <c:pt idx="2081">
                  <c:v>4853.1999999999916</c:v>
                </c:pt>
                <c:pt idx="2082">
                  <c:v>4854.3999999999915</c:v>
                </c:pt>
                <c:pt idx="2083">
                  <c:v>4855.7999999999911</c:v>
                </c:pt>
                <c:pt idx="2084">
                  <c:v>4856.9999999999909</c:v>
                </c:pt>
                <c:pt idx="2085">
                  <c:v>4861.7999999999911</c:v>
                </c:pt>
                <c:pt idx="2086">
                  <c:v>4864.5999999999913</c:v>
                </c:pt>
                <c:pt idx="2087">
                  <c:v>4866.7999999999911</c:v>
                </c:pt>
                <c:pt idx="2088">
                  <c:v>4868.7999999999911</c:v>
                </c:pt>
                <c:pt idx="2089">
                  <c:v>4870.3999999999915</c:v>
                </c:pt>
                <c:pt idx="2090">
                  <c:v>4871.3999999999915</c:v>
                </c:pt>
                <c:pt idx="2091">
                  <c:v>4872.5999999999913</c:v>
                </c:pt>
                <c:pt idx="2092">
                  <c:v>4873.9999999999909</c:v>
                </c:pt>
                <c:pt idx="2093">
                  <c:v>4874.9999999999909</c:v>
                </c:pt>
                <c:pt idx="2094">
                  <c:v>4876.3999999999905</c:v>
                </c:pt>
                <c:pt idx="2095">
                  <c:v>4877.7999999999902</c:v>
                </c:pt>
                <c:pt idx="2096">
                  <c:v>4879.7999999999902</c:v>
                </c:pt>
                <c:pt idx="2097">
                  <c:v>4884.7999999999902</c:v>
                </c:pt>
                <c:pt idx="2098">
                  <c:v>4885.7999999999902</c:v>
                </c:pt>
                <c:pt idx="2099">
                  <c:v>4889.3999999999905</c:v>
                </c:pt>
                <c:pt idx="2100">
                  <c:v>4890.7999999999902</c:v>
                </c:pt>
                <c:pt idx="2101">
                  <c:v>4892.5999999999904</c:v>
                </c:pt>
                <c:pt idx="2102">
                  <c:v>4894.3999999999905</c:v>
                </c:pt>
                <c:pt idx="2103">
                  <c:v>4905.7999999999902</c:v>
                </c:pt>
                <c:pt idx="2104">
                  <c:v>4906.7999999999902</c:v>
                </c:pt>
                <c:pt idx="2105">
                  <c:v>4909.7999999999902</c:v>
                </c:pt>
                <c:pt idx="2106">
                  <c:v>4915.7999999999902</c:v>
                </c:pt>
                <c:pt idx="2107">
                  <c:v>4920.5999999999904</c:v>
                </c:pt>
                <c:pt idx="2108">
                  <c:v>4923.1999999999907</c:v>
                </c:pt>
                <c:pt idx="2109">
                  <c:v>4924.7999999999911</c:v>
                </c:pt>
                <c:pt idx="2110">
                  <c:v>4938.3999999999915</c:v>
                </c:pt>
                <c:pt idx="2111">
                  <c:v>4950.7999999999911</c:v>
                </c:pt>
                <c:pt idx="2112">
                  <c:v>4953.3999999999915</c:v>
                </c:pt>
                <c:pt idx="2113">
                  <c:v>4954.7999999999911</c:v>
                </c:pt>
                <c:pt idx="2114">
                  <c:v>4957.3999999999915</c:v>
                </c:pt>
                <c:pt idx="2115">
                  <c:v>4958.7999999999911</c:v>
                </c:pt>
                <c:pt idx="2116">
                  <c:v>4962.1999999999907</c:v>
                </c:pt>
                <c:pt idx="2117">
                  <c:v>4966.9999999999909</c:v>
                </c:pt>
                <c:pt idx="2118">
                  <c:v>4971.3999999999905</c:v>
                </c:pt>
                <c:pt idx="2119">
                  <c:v>4979.7999999999902</c:v>
                </c:pt>
                <c:pt idx="2120">
                  <c:v>4991.3999999999905</c:v>
                </c:pt>
                <c:pt idx="2121">
                  <c:v>4992.5999999999904</c:v>
                </c:pt>
                <c:pt idx="2122">
                  <c:v>5005.1999999999907</c:v>
                </c:pt>
                <c:pt idx="2123">
                  <c:v>5010.5999999999904</c:v>
                </c:pt>
                <c:pt idx="2124">
                  <c:v>5014.7999999999902</c:v>
                </c:pt>
                <c:pt idx="2125">
                  <c:v>5016.7999999999902</c:v>
                </c:pt>
                <c:pt idx="2126">
                  <c:v>5018.3999999999905</c:v>
                </c:pt>
                <c:pt idx="2127">
                  <c:v>5020.5999999999904</c:v>
                </c:pt>
                <c:pt idx="2128">
                  <c:v>5022.5999999999904</c:v>
                </c:pt>
                <c:pt idx="2129">
                  <c:v>5024.3999999999905</c:v>
                </c:pt>
                <c:pt idx="2130">
                  <c:v>5026.3999999999905</c:v>
                </c:pt>
                <c:pt idx="2131">
                  <c:v>5027.7999999999902</c:v>
                </c:pt>
                <c:pt idx="2132">
                  <c:v>5031.3999999999905</c:v>
                </c:pt>
                <c:pt idx="2133">
                  <c:v>5032.5999999999904</c:v>
                </c:pt>
                <c:pt idx="2134">
                  <c:v>5035.7999999999902</c:v>
                </c:pt>
                <c:pt idx="2135">
                  <c:v>5037.7999999999902</c:v>
                </c:pt>
                <c:pt idx="2136">
                  <c:v>5039.5999999999904</c:v>
                </c:pt>
                <c:pt idx="2137">
                  <c:v>5043.99999999999</c:v>
                </c:pt>
                <c:pt idx="2138">
                  <c:v>5060.5999999999904</c:v>
                </c:pt>
                <c:pt idx="2139">
                  <c:v>5061.99999999999</c:v>
                </c:pt>
                <c:pt idx="2140">
                  <c:v>5064.5999999999904</c:v>
                </c:pt>
                <c:pt idx="2141">
                  <c:v>5071.1999999999907</c:v>
                </c:pt>
                <c:pt idx="2142">
                  <c:v>5072.5999999999904</c:v>
                </c:pt>
                <c:pt idx="2143">
                  <c:v>5074.7999999999902</c:v>
                </c:pt>
                <c:pt idx="2144">
                  <c:v>5076.1999999999898</c:v>
                </c:pt>
                <c:pt idx="2145">
                  <c:v>5077.7999999999902</c:v>
                </c:pt>
                <c:pt idx="2146">
                  <c:v>5084.99999999999</c:v>
                </c:pt>
                <c:pt idx="2147">
                  <c:v>5085.3999999999896</c:v>
                </c:pt>
                <c:pt idx="2148">
                  <c:v>5088.5999999999894</c:v>
                </c:pt>
                <c:pt idx="2149">
                  <c:v>5089.5999999999894</c:v>
                </c:pt>
                <c:pt idx="2150">
                  <c:v>5090.9999999999891</c:v>
                </c:pt>
                <c:pt idx="2151">
                  <c:v>5093.3999999999887</c:v>
                </c:pt>
                <c:pt idx="2152">
                  <c:v>5095.1999999999889</c:v>
                </c:pt>
                <c:pt idx="2153">
                  <c:v>5096.5999999999885</c:v>
                </c:pt>
                <c:pt idx="2154">
                  <c:v>5098.1999999999889</c:v>
                </c:pt>
                <c:pt idx="2155">
                  <c:v>5099.3999999999887</c:v>
                </c:pt>
                <c:pt idx="2156">
                  <c:v>5103.1999999999889</c:v>
                </c:pt>
                <c:pt idx="2157">
                  <c:v>5106.3999999999887</c:v>
                </c:pt>
                <c:pt idx="2158">
                  <c:v>5108.1999999999889</c:v>
                </c:pt>
                <c:pt idx="2159">
                  <c:v>5110.1999999999889</c:v>
                </c:pt>
                <c:pt idx="2160">
                  <c:v>5111.7999999999893</c:v>
                </c:pt>
                <c:pt idx="2161">
                  <c:v>5113.1999999999889</c:v>
                </c:pt>
                <c:pt idx="2162">
                  <c:v>5114.5999999999885</c:v>
                </c:pt>
                <c:pt idx="2163">
                  <c:v>5116.7999999999884</c:v>
                </c:pt>
                <c:pt idx="2164">
                  <c:v>5118.199999999988</c:v>
                </c:pt>
                <c:pt idx="2165">
                  <c:v>5118.7999999999884</c:v>
                </c:pt>
                <c:pt idx="2166">
                  <c:v>5119.9999999999882</c:v>
                </c:pt>
                <c:pt idx="2167">
                  <c:v>5124.199999999988</c:v>
                </c:pt>
                <c:pt idx="2168">
                  <c:v>5124.3999999999878</c:v>
                </c:pt>
                <c:pt idx="2169">
                  <c:v>5126.5999999999876</c:v>
                </c:pt>
                <c:pt idx="2170">
                  <c:v>5132.3999999999878</c:v>
                </c:pt>
                <c:pt idx="2171">
                  <c:v>5133.3999999999878</c:v>
                </c:pt>
                <c:pt idx="2172">
                  <c:v>5134.9999999999882</c:v>
                </c:pt>
                <c:pt idx="2173">
                  <c:v>5144.3999999999878</c:v>
                </c:pt>
                <c:pt idx="2174">
                  <c:v>5145.5999999999876</c:v>
                </c:pt>
                <c:pt idx="2175">
                  <c:v>5155.5999999999876</c:v>
                </c:pt>
                <c:pt idx="2176">
                  <c:v>5164.5999999999876</c:v>
                </c:pt>
                <c:pt idx="2177">
                  <c:v>5166.7999999999874</c:v>
                </c:pt>
                <c:pt idx="2178">
                  <c:v>5167.7999999999874</c:v>
                </c:pt>
                <c:pt idx="2179">
                  <c:v>5169.5999999999876</c:v>
                </c:pt>
                <c:pt idx="2180">
                  <c:v>5172.7999999999874</c:v>
                </c:pt>
                <c:pt idx="2181">
                  <c:v>5174.1999999999871</c:v>
                </c:pt>
                <c:pt idx="2182">
                  <c:v>5183.1999999999871</c:v>
                </c:pt>
                <c:pt idx="2183">
                  <c:v>5187.7999999999874</c:v>
                </c:pt>
                <c:pt idx="2184">
                  <c:v>5189.3999999999878</c:v>
                </c:pt>
                <c:pt idx="2185">
                  <c:v>5190.7999999999874</c:v>
                </c:pt>
                <c:pt idx="2186">
                  <c:v>5194.1999999999871</c:v>
                </c:pt>
                <c:pt idx="2187">
                  <c:v>5195.3999999999869</c:v>
                </c:pt>
                <c:pt idx="2188">
                  <c:v>5196.5999999999867</c:v>
                </c:pt>
                <c:pt idx="2189">
                  <c:v>5197.7999999999865</c:v>
                </c:pt>
                <c:pt idx="2190">
                  <c:v>5199.1999999999862</c:v>
                </c:pt>
                <c:pt idx="2191">
                  <c:v>5202.1999999999862</c:v>
                </c:pt>
                <c:pt idx="2192">
                  <c:v>5203.9999999999864</c:v>
                </c:pt>
                <c:pt idx="2193">
                  <c:v>5205.399999999986</c:v>
                </c:pt>
                <c:pt idx="2194">
                  <c:v>5207.5999999999858</c:v>
                </c:pt>
                <c:pt idx="2195">
                  <c:v>5216.1999999999862</c:v>
                </c:pt>
                <c:pt idx="2196">
                  <c:v>5218.5999999999858</c:v>
                </c:pt>
                <c:pt idx="2197">
                  <c:v>5223.9999999999854</c:v>
                </c:pt>
                <c:pt idx="2198">
                  <c:v>5232.7999999999856</c:v>
                </c:pt>
                <c:pt idx="2199">
                  <c:v>5235.1999999999853</c:v>
                </c:pt>
                <c:pt idx="2200">
                  <c:v>5240.1999999999853</c:v>
                </c:pt>
                <c:pt idx="2201">
                  <c:v>5243.3999999999851</c:v>
                </c:pt>
                <c:pt idx="2202">
                  <c:v>5251.9999999999854</c:v>
                </c:pt>
                <c:pt idx="2203">
                  <c:v>5253.1999999999853</c:v>
                </c:pt>
                <c:pt idx="2204">
                  <c:v>5257.3999999999851</c:v>
                </c:pt>
                <c:pt idx="2205">
                  <c:v>5261.5999999999849</c:v>
                </c:pt>
                <c:pt idx="2206">
                  <c:v>5263.9999999999845</c:v>
                </c:pt>
                <c:pt idx="2207">
                  <c:v>5265.7999999999847</c:v>
                </c:pt>
                <c:pt idx="2208">
                  <c:v>5267.3999999999851</c:v>
                </c:pt>
                <c:pt idx="2209">
                  <c:v>5273.5999999999849</c:v>
                </c:pt>
                <c:pt idx="2210">
                  <c:v>5275.3999999999851</c:v>
                </c:pt>
                <c:pt idx="2211">
                  <c:v>5278.3999999999851</c:v>
                </c:pt>
                <c:pt idx="2212">
                  <c:v>5278.9999999999854</c:v>
                </c:pt>
                <c:pt idx="2213">
                  <c:v>5279.9999999999854</c:v>
                </c:pt>
                <c:pt idx="2214">
                  <c:v>5290.1999999999853</c:v>
                </c:pt>
                <c:pt idx="2215">
                  <c:v>5291.3999999999851</c:v>
                </c:pt>
                <c:pt idx="2216">
                  <c:v>5292.3999999999851</c:v>
                </c:pt>
                <c:pt idx="2217">
                  <c:v>5293.3999999999851</c:v>
                </c:pt>
                <c:pt idx="2218">
                  <c:v>5294.3999999999851</c:v>
                </c:pt>
                <c:pt idx="2219">
                  <c:v>5295.5999999999849</c:v>
                </c:pt>
                <c:pt idx="2220">
                  <c:v>5297.3999999999851</c:v>
                </c:pt>
                <c:pt idx="2221">
                  <c:v>5297.7999999999847</c:v>
                </c:pt>
                <c:pt idx="2222">
                  <c:v>5299.5999999999849</c:v>
                </c:pt>
                <c:pt idx="2223">
                  <c:v>5301.9999999999845</c:v>
                </c:pt>
                <c:pt idx="2224">
                  <c:v>5304.1999999999844</c:v>
                </c:pt>
                <c:pt idx="2225">
                  <c:v>5308.1999999999844</c:v>
                </c:pt>
                <c:pt idx="2226">
                  <c:v>5309.599999999984</c:v>
                </c:pt>
                <c:pt idx="2227">
                  <c:v>5310.9999999999836</c:v>
                </c:pt>
                <c:pt idx="2228">
                  <c:v>5311.9999999999836</c:v>
                </c:pt>
                <c:pt idx="2229">
                  <c:v>5313.599999999984</c:v>
                </c:pt>
                <c:pt idx="2230">
                  <c:v>5318.9999999999836</c:v>
                </c:pt>
                <c:pt idx="2231">
                  <c:v>5321.7999999999838</c:v>
                </c:pt>
                <c:pt idx="2232">
                  <c:v>5325.1999999999834</c:v>
                </c:pt>
                <c:pt idx="2233">
                  <c:v>5329.1999999999834</c:v>
                </c:pt>
                <c:pt idx="2234">
                  <c:v>5330.3999999999833</c:v>
                </c:pt>
                <c:pt idx="2235">
                  <c:v>5339.1999999999834</c:v>
                </c:pt>
                <c:pt idx="2236">
                  <c:v>5340.5999999999831</c:v>
                </c:pt>
                <c:pt idx="2237">
                  <c:v>5348.5999999999831</c:v>
                </c:pt>
                <c:pt idx="2238">
                  <c:v>5350.3999999999833</c:v>
                </c:pt>
                <c:pt idx="2239">
                  <c:v>5352.7999999999829</c:v>
                </c:pt>
                <c:pt idx="2240">
                  <c:v>5353.9999999999827</c:v>
                </c:pt>
                <c:pt idx="2241">
                  <c:v>5356.3999999999824</c:v>
                </c:pt>
                <c:pt idx="2242">
                  <c:v>5361.1999999999825</c:v>
                </c:pt>
                <c:pt idx="2243">
                  <c:v>5363.1999999999825</c:v>
                </c:pt>
                <c:pt idx="2244">
                  <c:v>5373.1999999999825</c:v>
                </c:pt>
                <c:pt idx="2245">
                  <c:v>5375.1999999999825</c:v>
                </c:pt>
                <c:pt idx="2246">
                  <c:v>5378.9999999999827</c:v>
                </c:pt>
                <c:pt idx="2247">
                  <c:v>5382.1999999999825</c:v>
                </c:pt>
                <c:pt idx="2248">
                  <c:v>5383.5999999999822</c:v>
                </c:pt>
                <c:pt idx="2249">
                  <c:v>5384.5999999999822</c:v>
                </c:pt>
                <c:pt idx="2250">
                  <c:v>5390.9999999999818</c:v>
                </c:pt>
                <c:pt idx="2251">
                  <c:v>5393.5999999999822</c:v>
                </c:pt>
                <c:pt idx="2252">
                  <c:v>5395.799999999982</c:v>
                </c:pt>
                <c:pt idx="2253">
                  <c:v>5396.9999999999818</c:v>
                </c:pt>
                <c:pt idx="2254">
                  <c:v>5400.3999999999814</c:v>
                </c:pt>
                <c:pt idx="2255">
                  <c:v>5403.5999999999813</c:v>
                </c:pt>
                <c:pt idx="2256">
                  <c:v>5407.1999999999816</c:v>
                </c:pt>
                <c:pt idx="2257">
                  <c:v>5407.3999999999814</c:v>
                </c:pt>
                <c:pt idx="2258">
                  <c:v>5408.9999999999818</c:v>
                </c:pt>
                <c:pt idx="2259">
                  <c:v>5415.3999999999814</c:v>
                </c:pt>
                <c:pt idx="2260">
                  <c:v>5422.9999999999818</c:v>
                </c:pt>
                <c:pt idx="2261">
                  <c:v>5423.3999999999814</c:v>
                </c:pt>
                <c:pt idx="2262">
                  <c:v>5424.5999999999813</c:v>
                </c:pt>
                <c:pt idx="2263">
                  <c:v>5425.7999999999811</c:v>
                </c:pt>
                <c:pt idx="2264">
                  <c:v>5427.3999999999814</c:v>
                </c:pt>
                <c:pt idx="2265">
                  <c:v>5429.1999999999816</c:v>
                </c:pt>
                <c:pt idx="2266">
                  <c:v>5430.5999999999813</c:v>
                </c:pt>
                <c:pt idx="2267">
                  <c:v>5432.1999999999816</c:v>
                </c:pt>
                <c:pt idx="2268">
                  <c:v>5434.5999999999813</c:v>
                </c:pt>
                <c:pt idx="2269">
                  <c:v>5436.1999999999816</c:v>
                </c:pt>
                <c:pt idx="2270">
                  <c:v>5438.5999999999813</c:v>
                </c:pt>
                <c:pt idx="2271">
                  <c:v>5440.5999999999813</c:v>
                </c:pt>
                <c:pt idx="2272">
                  <c:v>5446.5999999999813</c:v>
                </c:pt>
                <c:pt idx="2273">
                  <c:v>5447.7999999999811</c:v>
                </c:pt>
                <c:pt idx="2274">
                  <c:v>5450.7999999999811</c:v>
                </c:pt>
                <c:pt idx="2275">
                  <c:v>5452.1999999999807</c:v>
                </c:pt>
                <c:pt idx="2276">
                  <c:v>5453.1999999999807</c:v>
                </c:pt>
                <c:pt idx="2277">
                  <c:v>5458.7999999999811</c:v>
                </c:pt>
                <c:pt idx="2278">
                  <c:v>5462.5999999999813</c:v>
                </c:pt>
                <c:pt idx="2279">
                  <c:v>5472.1999999999816</c:v>
                </c:pt>
                <c:pt idx="2280">
                  <c:v>5473.5999999999813</c:v>
                </c:pt>
                <c:pt idx="2281">
                  <c:v>5477.1999999999816</c:v>
                </c:pt>
                <c:pt idx="2282">
                  <c:v>5479.1999999999816</c:v>
                </c:pt>
                <c:pt idx="2283">
                  <c:v>5481.1999999999816</c:v>
                </c:pt>
                <c:pt idx="2284">
                  <c:v>5482.3999999999814</c:v>
                </c:pt>
                <c:pt idx="2285">
                  <c:v>5484.7999999999811</c:v>
                </c:pt>
                <c:pt idx="2286">
                  <c:v>5486.9999999999809</c:v>
                </c:pt>
                <c:pt idx="2287">
                  <c:v>5488.5999999999813</c:v>
                </c:pt>
                <c:pt idx="2288">
                  <c:v>5489.7999999999811</c:v>
                </c:pt>
                <c:pt idx="2289">
                  <c:v>5492.7999999999811</c:v>
                </c:pt>
                <c:pt idx="2290">
                  <c:v>5497.3999999999814</c:v>
                </c:pt>
                <c:pt idx="2291">
                  <c:v>5498.5999999999813</c:v>
                </c:pt>
                <c:pt idx="2292">
                  <c:v>5499.7999999999811</c:v>
                </c:pt>
                <c:pt idx="2293">
                  <c:v>5500.9999999999809</c:v>
                </c:pt>
                <c:pt idx="2294">
                  <c:v>5502.1999999999807</c:v>
                </c:pt>
                <c:pt idx="2295">
                  <c:v>5503.9999999999809</c:v>
                </c:pt>
                <c:pt idx="2296">
                  <c:v>5504.9999999999809</c:v>
                </c:pt>
                <c:pt idx="2297">
                  <c:v>5506.3999999999805</c:v>
                </c:pt>
                <c:pt idx="2298">
                  <c:v>5507.5999999999804</c:v>
                </c:pt>
                <c:pt idx="2299">
                  <c:v>5511.7999999999802</c:v>
                </c:pt>
                <c:pt idx="2300">
                  <c:v>5513.7999999999802</c:v>
                </c:pt>
                <c:pt idx="2301">
                  <c:v>5514.99999999998</c:v>
                </c:pt>
                <c:pt idx="2302">
                  <c:v>5516.1999999999798</c:v>
                </c:pt>
                <c:pt idx="2303">
                  <c:v>5517.5999999999794</c:v>
                </c:pt>
                <c:pt idx="2304">
                  <c:v>5527.3999999999796</c:v>
                </c:pt>
                <c:pt idx="2305">
                  <c:v>5530.7999999999793</c:v>
                </c:pt>
                <c:pt idx="2306">
                  <c:v>5532.3999999999796</c:v>
                </c:pt>
                <c:pt idx="2307">
                  <c:v>5534.1999999999798</c:v>
                </c:pt>
                <c:pt idx="2308">
                  <c:v>5542.1999999999798</c:v>
                </c:pt>
                <c:pt idx="2309">
                  <c:v>5543.5999999999794</c:v>
                </c:pt>
                <c:pt idx="2310">
                  <c:v>5546.1999999999798</c:v>
                </c:pt>
                <c:pt idx="2311">
                  <c:v>5548.99999999998</c:v>
                </c:pt>
                <c:pt idx="2312">
                  <c:v>5551.7999999999802</c:v>
                </c:pt>
                <c:pt idx="2313">
                  <c:v>5552.99999999998</c:v>
                </c:pt>
                <c:pt idx="2314">
                  <c:v>5555.3999999999796</c:v>
                </c:pt>
                <c:pt idx="2315">
                  <c:v>5556.5999999999794</c:v>
                </c:pt>
                <c:pt idx="2316">
                  <c:v>5558.5999999999794</c:v>
                </c:pt>
                <c:pt idx="2317">
                  <c:v>5563.1999999999798</c:v>
                </c:pt>
                <c:pt idx="2318">
                  <c:v>5565.5999999999794</c:v>
                </c:pt>
                <c:pt idx="2319">
                  <c:v>5567.1999999999798</c:v>
                </c:pt>
                <c:pt idx="2320">
                  <c:v>5569.99999999998</c:v>
                </c:pt>
                <c:pt idx="2321">
                  <c:v>5572.7999999999802</c:v>
                </c:pt>
                <c:pt idx="2322">
                  <c:v>5575.5999999999804</c:v>
                </c:pt>
                <c:pt idx="2323">
                  <c:v>5578.5999999999804</c:v>
                </c:pt>
                <c:pt idx="2324">
                  <c:v>5583.7999999999802</c:v>
                </c:pt>
                <c:pt idx="2325">
                  <c:v>5590.99999999998</c:v>
                </c:pt>
                <c:pt idx="2326">
                  <c:v>5591.99999999998</c:v>
                </c:pt>
                <c:pt idx="2327">
                  <c:v>5593.5999999999804</c:v>
                </c:pt>
                <c:pt idx="2328">
                  <c:v>5594.7999999999802</c:v>
                </c:pt>
                <c:pt idx="2329">
                  <c:v>5597.1999999999798</c:v>
                </c:pt>
                <c:pt idx="2330">
                  <c:v>5601.3999999999796</c:v>
                </c:pt>
                <c:pt idx="2331">
                  <c:v>5614.3999999999796</c:v>
                </c:pt>
                <c:pt idx="2332">
                  <c:v>5615.5999999999794</c:v>
                </c:pt>
                <c:pt idx="2333">
                  <c:v>5616.9999999999791</c:v>
                </c:pt>
                <c:pt idx="2334">
                  <c:v>5619.5999999999794</c:v>
                </c:pt>
                <c:pt idx="2335">
                  <c:v>5626.1999999999798</c:v>
                </c:pt>
                <c:pt idx="2336">
                  <c:v>5631.1999999999798</c:v>
                </c:pt>
                <c:pt idx="2337">
                  <c:v>5632.1999999999798</c:v>
                </c:pt>
                <c:pt idx="2338">
                  <c:v>5633.99999999998</c:v>
                </c:pt>
                <c:pt idx="2339">
                  <c:v>5639.7999999999802</c:v>
                </c:pt>
                <c:pt idx="2340">
                  <c:v>5641.7999999999802</c:v>
                </c:pt>
                <c:pt idx="2341">
                  <c:v>5642.99999999998</c:v>
                </c:pt>
                <c:pt idx="2342">
                  <c:v>5645.3999999999796</c:v>
                </c:pt>
                <c:pt idx="2343">
                  <c:v>5647.1999999999798</c:v>
                </c:pt>
                <c:pt idx="2344">
                  <c:v>5649.1999999999798</c:v>
                </c:pt>
                <c:pt idx="2345">
                  <c:v>5651.1999999999798</c:v>
                </c:pt>
                <c:pt idx="2346">
                  <c:v>5652.3999999999796</c:v>
                </c:pt>
                <c:pt idx="2347">
                  <c:v>5654.1999999999798</c:v>
                </c:pt>
                <c:pt idx="2348">
                  <c:v>5657.99999999998</c:v>
                </c:pt>
                <c:pt idx="2349">
                  <c:v>5659.3999999999796</c:v>
                </c:pt>
                <c:pt idx="2350">
                  <c:v>5659.7999999999793</c:v>
                </c:pt>
                <c:pt idx="2351">
                  <c:v>5661.5999999999794</c:v>
                </c:pt>
                <c:pt idx="2352">
                  <c:v>5662.5999999999794</c:v>
                </c:pt>
                <c:pt idx="2353">
                  <c:v>5664.1999999999798</c:v>
                </c:pt>
                <c:pt idx="2354">
                  <c:v>5668.7999999999802</c:v>
                </c:pt>
                <c:pt idx="2355">
                  <c:v>5671.3999999999805</c:v>
                </c:pt>
                <c:pt idx="2356">
                  <c:v>5675.3999999999805</c:v>
                </c:pt>
                <c:pt idx="2357">
                  <c:v>5680.3999999999805</c:v>
                </c:pt>
                <c:pt idx="2358">
                  <c:v>5681.5999999999804</c:v>
                </c:pt>
                <c:pt idx="2359">
                  <c:v>5685.99999999998</c:v>
                </c:pt>
                <c:pt idx="2360">
                  <c:v>5687.7999999999802</c:v>
                </c:pt>
                <c:pt idx="2361">
                  <c:v>5689.5999999999804</c:v>
                </c:pt>
                <c:pt idx="2362">
                  <c:v>5698.99999999998</c:v>
                </c:pt>
                <c:pt idx="2363">
                  <c:v>5700.1999999999798</c:v>
                </c:pt>
                <c:pt idx="2364">
                  <c:v>5701.7999999999802</c:v>
                </c:pt>
                <c:pt idx="2365">
                  <c:v>5703.1999999999798</c:v>
                </c:pt>
                <c:pt idx="2366">
                  <c:v>5707.3999999999796</c:v>
                </c:pt>
                <c:pt idx="2367">
                  <c:v>5710.5999999999794</c:v>
                </c:pt>
                <c:pt idx="2368">
                  <c:v>5714.3999999999796</c:v>
                </c:pt>
                <c:pt idx="2369">
                  <c:v>5716.3999999999796</c:v>
                </c:pt>
                <c:pt idx="2370">
                  <c:v>5718.5999999999794</c:v>
                </c:pt>
                <c:pt idx="2371">
                  <c:v>5719.7999999999793</c:v>
                </c:pt>
                <c:pt idx="2372">
                  <c:v>5720.9999999999791</c:v>
                </c:pt>
                <c:pt idx="2373">
                  <c:v>5722.1999999999789</c:v>
                </c:pt>
                <c:pt idx="2374">
                  <c:v>5723.3999999999787</c:v>
                </c:pt>
                <c:pt idx="2375">
                  <c:v>5729.5999999999785</c:v>
                </c:pt>
                <c:pt idx="2376">
                  <c:v>5730.7999999999784</c:v>
                </c:pt>
                <c:pt idx="2377">
                  <c:v>5732.7999999999784</c:v>
                </c:pt>
                <c:pt idx="2378">
                  <c:v>5737.5999999999785</c:v>
                </c:pt>
                <c:pt idx="2379">
                  <c:v>5738.7999999999784</c:v>
                </c:pt>
                <c:pt idx="2380">
                  <c:v>5740.7999999999784</c:v>
                </c:pt>
                <c:pt idx="2381">
                  <c:v>5742.7999999999784</c:v>
                </c:pt>
                <c:pt idx="2382">
                  <c:v>5755.9999999999782</c:v>
                </c:pt>
                <c:pt idx="2383">
                  <c:v>5756.199999999978</c:v>
                </c:pt>
                <c:pt idx="2384">
                  <c:v>5758.5999999999776</c:v>
                </c:pt>
                <c:pt idx="2385">
                  <c:v>5761.5999999999776</c:v>
                </c:pt>
                <c:pt idx="2386">
                  <c:v>5762.9999999999773</c:v>
                </c:pt>
                <c:pt idx="2387">
                  <c:v>5765.7999999999774</c:v>
                </c:pt>
                <c:pt idx="2388">
                  <c:v>5766.9999999999773</c:v>
                </c:pt>
                <c:pt idx="2389">
                  <c:v>5768.5999999999776</c:v>
                </c:pt>
                <c:pt idx="2390">
                  <c:v>5778.3999999999778</c:v>
                </c:pt>
                <c:pt idx="2391">
                  <c:v>5780.9999999999782</c:v>
                </c:pt>
                <c:pt idx="2392">
                  <c:v>5784.3999999999778</c:v>
                </c:pt>
                <c:pt idx="2393">
                  <c:v>5788.199999999978</c:v>
                </c:pt>
                <c:pt idx="2394">
                  <c:v>5791.3999999999778</c:v>
                </c:pt>
                <c:pt idx="2395">
                  <c:v>5802.9999999999782</c:v>
                </c:pt>
                <c:pt idx="2396">
                  <c:v>5804.199999999978</c:v>
                </c:pt>
                <c:pt idx="2397">
                  <c:v>5811.3999999999778</c:v>
                </c:pt>
                <c:pt idx="2398">
                  <c:v>5812.5999999999776</c:v>
                </c:pt>
                <c:pt idx="2399">
                  <c:v>5814.9999999999773</c:v>
                </c:pt>
                <c:pt idx="2400">
                  <c:v>5817.7999999999774</c:v>
                </c:pt>
                <c:pt idx="2401">
                  <c:v>5821.5999999999776</c:v>
                </c:pt>
                <c:pt idx="2402">
                  <c:v>5824.3999999999778</c:v>
                </c:pt>
                <c:pt idx="2403">
                  <c:v>5831.199999999978</c:v>
                </c:pt>
                <c:pt idx="2404">
                  <c:v>5833.5999999999776</c:v>
                </c:pt>
                <c:pt idx="2405">
                  <c:v>5835.199999999978</c:v>
                </c:pt>
                <c:pt idx="2406">
                  <c:v>5836.7999999999784</c:v>
                </c:pt>
                <c:pt idx="2407">
                  <c:v>5840.199999999978</c:v>
                </c:pt>
                <c:pt idx="2408">
                  <c:v>5841.3999999999778</c:v>
                </c:pt>
                <c:pt idx="2409">
                  <c:v>5843.9999999999782</c:v>
                </c:pt>
                <c:pt idx="2410">
                  <c:v>5845.3999999999778</c:v>
                </c:pt>
                <c:pt idx="2411">
                  <c:v>5846.7999999999774</c:v>
                </c:pt>
                <c:pt idx="2412">
                  <c:v>5859.3999999999778</c:v>
                </c:pt>
                <c:pt idx="2413">
                  <c:v>5860.7999999999774</c:v>
                </c:pt>
                <c:pt idx="2414">
                  <c:v>5865.3999999999778</c:v>
                </c:pt>
                <c:pt idx="2415">
                  <c:v>5866.5999999999776</c:v>
                </c:pt>
                <c:pt idx="2416">
                  <c:v>5879.9999999999773</c:v>
                </c:pt>
                <c:pt idx="2417">
                  <c:v>5895.3999999999769</c:v>
                </c:pt>
                <c:pt idx="2418">
                  <c:v>5896.5999999999767</c:v>
                </c:pt>
                <c:pt idx="2419">
                  <c:v>5898.3999999999769</c:v>
                </c:pt>
                <c:pt idx="2420">
                  <c:v>5899.5999999999767</c:v>
                </c:pt>
                <c:pt idx="2421">
                  <c:v>5900.7999999999765</c:v>
                </c:pt>
                <c:pt idx="2422">
                  <c:v>5903.7999999999765</c:v>
                </c:pt>
                <c:pt idx="2423">
                  <c:v>5905.9999999999764</c:v>
                </c:pt>
                <c:pt idx="2424">
                  <c:v>5907.1999999999762</c:v>
                </c:pt>
                <c:pt idx="2425">
                  <c:v>5908.399999999976</c:v>
                </c:pt>
                <c:pt idx="2426">
                  <c:v>5909.9999999999764</c:v>
                </c:pt>
                <c:pt idx="2427">
                  <c:v>5912.1999999999762</c:v>
                </c:pt>
                <c:pt idx="2428">
                  <c:v>5914.9999999999764</c:v>
                </c:pt>
                <c:pt idx="2429">
                  <c:v>5917.1999999999762</c:v>
                </c:pt>
                <c:pt idx="2430">
                  <c:v>5918.5999999999758</c:v>
                </c:pt>
                <c:pt idx="2431">
                  <c:v>5918.9999999999754</c:v>
                </c:pt>
                <c:pt idx="2432">
                  <c:v>5920.5999999999758</c:v>
                </c:pt>
                <c:pt idx="2433">
                  <c:v>5921.7999999999756</c:v>
                </c:pt>
                <c:pt idx="2434">
                  <c:v>5923.9999999999754</c:v>
                </c:pt>
                <c:pt idx="2435">
                  <c:v>5925.3999999999751</c:v>
                </c:pt>
                <c:pt idx="2436">
                  <c:v>5926.5999999999749</c:v>
                </c:pt>
                <c:pt idx="2437">
                  <c:v>5928.5999999999749</c:v>
                </c:pt>
                <c:pt idx="2438">
                  <c:v>5932.5999999999749</c:v>
                </c:pt>
                <c:pt idx="2439">
                  <c:v>5933.7999999999747</c:v>
                </c:pt>
                <c:pt idx="2440">
                  <c:v>5936.1999999999744</c:v>
                </c:pt>
                <c:pt idx="2441">
                  <c:v>5937.7999999999747</c:v>
                </c:pt>
                <c:pt idx="2442">
                  <c:v>5939.9999999999745</c:v>
                </c:pt>
                <c:pt idx="2443">
                  <c:v>5945.9999999999745</c:v>
                </c:pt>
                <c:pt idx="2444">
                  <c:v>5947.5999999999749</c:v>
                </c:pt>
                <c:pt idx="2445">
                  <c:v>5948.9999999999745</c:v>
                </c:pt>
                <c:pt idx="2446">
                  <c:v>5950.3999999999742</c:v>
                </c:pt>
                <c:pt idx="2447">
                  <c:v>5956.3999999999742</c:v>
                </c:pt>
                <c:pt idx="2448">
                  <c:v>5964.9999999999745</c:v>
                </c:pt>
                <c:pt idx="2449">
                  <c:v>5970.9999999999745</c:v>
                </c:pt>
                <c:pt idx="2450">
                  <c:v>5984.5999999999749</c:v>
                </c:pt>
                <c:pt idx="2451">
                  <c:v>5985.7999999999747</c:v>
                </c:pt>
                <c:pt idx="2452">
                  <c:v>5986.9999999999745</c:v>
                </c:pt>
                <c:pt idx="2453">
                  <c:v>5989.1999999999744</c:v>
                </c:pt>
                <c:pt idx="2454">
                  <c:v>5997.599999999974</c:v>
                </c:pt>
                <c:pt idx="2455">
                  <c:v>5998.7999999999738</c:v>
                </c:pt>
                <c:pt idx="2456">
                  <c:v>6008.9999999999736</c:v>
                </c:pt>
                <c:pt idx="2457">
                  <c:v>6010.9999999999736</c:v>
                </c:pt>
                <c:pt idx="2458">
                  <c:v>6013.1999999999734</c:v>
                </c:pt>
                <c:pt idx="2459">
                  <c:v>6016.5999999999731</c:v>
                </c:pt>
                <c:pt idx="2460">
                  <c:v>6017.7999999999729</c:v>
                </c:pt>
                <c:pt idx="2461">
                  <c:v>6020.9999999999727</c:v>
                </c:pt>
                <c:pt idx="2462">
                  <c:v>6022.1999999999725</c:v>
                </c:pt>
                <c:pt idx="2463">
                  <c:v>6023.3999999999724</c:v>
                </c:pt>
                <c:pt idx="2464">
                  <c:v>6025.3999999999724</c:v>
                </c:pt>
                <c:pt idx="2465">
                  <c:v>6026.5999999999722</c:v>
                </c:pt>
                <c:pt idx="2466">
                  <c:v>6028.3999999999724</c:v>
                </c:pt>
                <c:pt idx="2467">
                  <c:v>6035.3999999999724</c:v>
                </c:pt>
                <c:pt idx="2468">
                  <c:v>6042.9999999999727</c:v>
                </c:pt>
                <c:pt idx="2469">
                  <c:v>6053.5999999999731</c:v>
                </c:pt>
                <c:pt idx="2470">
                  <c:v>6055.3999999999733</c:v>
                </c:pt>
                <c:pt idx="2471">
                  <c:v>6058.7999999999729</c:v>
                </c:pt>
                <c:pt idx="2472">
                  <c:v>6059.7999999999729</c:v>
                </c:pt>
                <c:pt idx="2473">
                  <c:v>6061.1999999999725</c:v>
                </c:pt>
                <c:pt idx="2474">
                  <c:v>6062.3999999999724</c:v>
                </c:pt>
                <c:pt idx="2475">
                  <c:v>6064.3999999999724</c:v>
                </c:pt>
                <c:pt idx="2476">
                  <c:v>6065.9999999999727</c:v>
                </c:pt>
                <c:pt idx="2477">
                  <c:v>6068.1999999999725</c:v>
                </c:pt>
                <c:pt idx="2478">
                  <c:v>6069.7999999999729</c:v>
                </c:pt>
                <c:pt idx="2479">
                  <c:v>6072.5999999999731</c:v>
                </c:pt>
                <c:pt idx="2480">
                  <c:v>6073.7999999999729</c:v>
                </c:pt>
                <c:pt idx="2481">
                  <c:v>6078.1999999999725</c:v>
                </c:pt>
                <c:pt idx="2482">
                  <c:v>6081.9999999999727</c:v>
                </c:pt>
                <c:pt idx="2483">
                  <c:v>6083.1999999999725</c:v>
                </c:pt>
                <c:pt idx="2484">
                  <c:v>6086.1999999999725</c:v>
                </c:pt>
                <c:pt idx="2485">
                  <c:v>6087.7999999999729</c:v>
                </c:pt>
                <c:pt idx="2486">
                  <c:v>6089.5999999999731</c:v>
                </c:pt>
                <c:pt idx="2487">
                  <c:v>6090.7999999999729</c:v>
                </c:pt>
                <c:pt idx="2488">
                  <c:v>6092.9999999999727</c:v>
                </c:pt>
                <c:pt idx="2489">
                  <c:v>6095.9999999999727</c:v>
                </c:pt>
                <c:pt idx="2490">
                  <c:v>6098.1999999999725</c:v>
                </c:pt>
                <c:pt idx="2491">
                  <c:v>6099.3999999999724</c:v>
                </c:pt>
                <c:pt idx="2492">
                  <c:v>6100.3999999999724</c:v>
                </c:pt>
                <c:pt idx="2493">
                  <c:v>6102.799999999972</c:v>
                </c:pt>
                <c:pt idx="2494">
                  <c:v>6104.5999999999722</c:v>
                </c:pt>
                <c:pt idx="2495">
                  <c:v>6106.5999999999722</c:v>
                </c:pt>
                <c:pt idx="2496">
                  <c:v>6107.799999999972</c:v>
                </c:pt>
                <c:pt idx="2497">
                  <c:v>6110.3999999999724</c:v>
                </c:pt>
                <c:pt idx="2498">
                  <c:v>6111.9999999999727</c:v>
                </c:pt>
                <c:pt idx="2499">
                  <c:v>6113.3999999999724</c:v>
                </c:pt>
                <c:pt idx="2500">
                  <c:v>6113.9999999999727</c:v>
                </c:pt>
                <c:pt idx="2501">
                  <c:v>6116.1999999999725</c:v>
                </c:pt>
                <c:pt idx="2502">
                  <c:v>6117.7999999999729</c:v>
                </c:pt>
                <c:pt idx="2503">
                  <c:v>6121.9999999999727</c:v>
                </c:pt>
                <c:pt idx="2504">
                  <c:v>6123.1999999999725</c:v>
                </c:pt>
                <c:pt idx="2505">
                  <c:v>6126.3999999999724</c:v>
                </c:pt>
                <c:pt idx="2506">
                  <c:v>6132.1999999999725</c:v>
                </c:pt>
                <c:pt idx="2507">
                  <c:v>6146.3999999999724</c:v>
                </c:pt>
                <c:pt idx="2508">
                  <c:v>6154.1999999999725</c:v>
                </c:pt>
                <c:pt idx="2509">
                  <c:v>6160.3999999999724</c:v>
                </c:pt>
                <c:pt idx="2510">
                  <c:v>6161.5999999999722</c:v>
                </c:pt>
                <c:pt idx="2511">
                  <c:v>6165.5999999999722</c:v>
                </c:pt>
                <c:pt idx="2512">
                  <c:v>6175.5999999999722</c:v>
                </c:pt>
                <c:pt idx="2513">
                  <c:v>6178.3999999999724</c:v>
                </c:pt>
                <c:pt idx="2514">
                  <c:v>6181.5999999999722</c:v>
                </c:pt>
                <c:pt idx="2515">
                  <c:v>6201.9999999999718</c:v>
                </c:pt>
                <c:pt idx="2516">
                  <c:v>6203.1999999999716</c:v>
                </c:pt>
                <c:pt idx="2517">
                  <c:v>6204.1999999999716</c:v>
                </c:pt>
                <c:pt idx="2518">
                  <c:v>6210.799999999972</c:v>
                </c:pt>
                <c:pt idx="2519">
                  <c:v>6212.1999999999716</c:v>
                </c:pt>
                <c:pt idx="2520">
                  <c:v>6213.3999999999714</c:v>
                </c:pt>
                <c:pt idx="2521">
                  <c:v>6214.7999999999711</c:v>
                </c:pt>
                <c:pt idx="2522">
                  <c:v>6223.9999999999709</c:v>
                </c:pt>
                <c:pt idx="2523">
                  <c:v>6224.9999999999709</c:v>
                </c:pt>
                <c:pt idx="2524">
                  <c:v>6241.7999999999711</c:v>
                </c:pt>
                <c:pt idx="2525">
                  <c:v>6243.5999999999713</c:v>
                </c:pt>
                <c:pt idx="2526">
                  <c:v>6246.5999999999713</c:v>
                </c:pt>
                <c:pt idx="2527">
                  <c:v>6247.9999999999709</c:v>
                </c:pt>
                <c:pt idx="2528">
                  <c:v>6251.9999999999709</c:v>
                </c:pt>
                <c:pt idx="2529">
                  <c:v>6254.1999999999707</c:v>
                </c:pt>
                <c:pt idx="2530">
                  <c:v>6265.7999999999711</c:v>
                </c:pt>
                <c:pt idx="2531">
                  <c:v>6267.1999999999707</c:v>
                </c:pt>
                <c:pt idx="2532">
                  <c:v>6273.3999999999705</c:v>
                </c:pt>
                <c:pt idx="2533">
                  <c:v>6276.9999999999709</c:v>
                </c:pt>
                <c:pt idx="2534">
                  <c:v>6278.1999999999707</c:v>
                </c:pt>
                <c:pt idx="2535">
                  <c:v>6280.1999999999707</c:v>
                </c:pt>
                <c:pt idx="2536">
                  <c:v>6281.5999999999704</c:v>
                </c:pt>
                <c:pt idx="2537">
                  <c:v>6285.3999999999705</c:v>
                </c:pt>
                <c:pt idx="2538">
                  <c:v>6287.1999999999707</c:v>
                </c:pt>
                <c:pt idx="2539">
                  <c:v>6288.1999999999707</c:v>
                </c:pt>
                <c:pt idx="2540">
                  <c:v>6291.9999999999709</c:v>
                </c:pt>
                <c:pt idx="2541">
                  <c:v>6293.5999999999713</c:v>
                </c:pt>
                <c:pt idx="2542">
                  <c:v>6294.9999999999709</c:v>
                </c:pt>
                <c:pt idx="2543">
                  <c:v>6310.7999999999711</c:v>
                </c:pt>
                <c:pt idx="2544">
                  <c:v>6311.9999999999709</c:v>
                </c:pt>
                <c:pt idx="2545">
                  <c:v>6312.9999999999709</c:v>
                </c:pt>
                <c:pt idx="2546">
                  <c:v>6314.1999999999707</c:v>
                </c:pt>
                <c:pt idx="2547">
                  <c:v>6318.3999999999705</c:v>
                </c:pt>
                <c:pt idx="2548">
                  <c:v>6328.1999999999707</c:v>
                </c:pt>
                <c:pt idx="2549">
                  <c:v>6329.7999999999711</c:v>
                </c:pt>
                <c:pt idx="2550">
                  <c:v>6331.3999999999714</c:v>
                </c:pt>
                <c:pt idx="2551">
                  <c:v>6333.3999999999714</c:v>
                </c:pt>
                <c:pt idx="2552">
                  <c:v>6334.7999999999711</c:v>
                </c:pt>
                <c:pt idx="2553">
                  <c:v>6336.1999999999707</c:v>
                </c:pt>
                <c:pt idx="2554">
                  <c:v>6338.3999999999705</c:v>
                </c:pt>
                <c:pt idx="2555">
                  <c:v>6339.5999999999704</c:v>
                </c:pt>
                <c:pt idx="2556">
                  <c:v>6340.5999999999704</c:v>
                </c:pt>
                <c:pt idx="2557">
                  <c:v>6341.7999999999702</c:v>
                </c:pt>
                <c:pt idx="2558">
                  <c:v>6346.1999999999698</c:v>
                </c:pt>
                <c:pt idx="2559">
                  <c:v>6347.3999999999696</c:v>
                </c:pt>
                <c:pt idx="2560">
                  <c:v>6347.5999999999694</c:v>
                </c:pt>
                <c:pt idx="2561">
                  <c:v>6349.5999999999694</c:v>
                </c:pt>
                <c:pt idx="2562">
                  <c:v>6351.1999999999698</c:v>
                </c:pt>
                <c:pt idx="2563">
                  <c:v>6353.7999999999702</c:v>
                </c:pt>
                <c:pt idx="2564">
                  <c:v>6353.99999999997</c:v>
                </c:pt>
                <c:pt idx="2565">
                  <c:v>6354.99999999997</c:v>
                </c:pt>
                <c:pt idx="2566">
                  <c:v>6356.99999999997</c:v>
                </c:pt>
                <c:pt idx="2567">
                  <c:v>6358.5999999999704</c:v>
                </c:pt>
                <c:pt idx="2568">
                  <c:v>6363.5999999999704</c:v>
                </c:pt>
                <c:pt idx="2569">
                  <c:v>6364.7999999999702</c:v>
                </c:pt>
                <c:pt idx="2570">
                  <c:v>6369.1999999999698</c:v>
                </c:pt>
                <c:pt idx="2571">
                  <c:v>6371.3999999999696</c:v>
                </c:pt>
                <c:pt idx="2572">
                  <c:v>6372.99999999997</c:v>
                </c:pt>
                <c:pt idx="2573">
                  <c:v>6373.99999999997</c:v>
                </c:pt>
                <c:pt idx="2574">
                  <c:v>6375.3999999999696</c:v>
                </c:pt>
                <c:pt idx="2575">
                  <c:v>6389.1999999999698</c:v>
                </c:pt>
                <c:pt idx="2576">
                  <c:v>6394.5999999999694</c:v>
                </c:pt>
                <c:pt idx="2577">
                  <c:v>6401.5999999999694</c:v>
                </c:pt>
                <c:pt idx="2578">
                  <c:v>6402.5999999999694</c:v>
                </c:pt>
                <c:pt idx="2579">
                  <c:v>6403.9999999999691</c:v>
                </c:pt>
                <c:pt idx="2580">
                  <c:v>6412.9999999999691</c:v>
                </c:pt>
                <c:pt idx="2581">
                  <c:v>6415.3999999999687</c:v>
                </c:pt>
                <c:pt idx="2582">
                  <c:v>6419.9999999999691</c:v>
                </c:pt>
                <c:pt idx="2583">
                  <c:v>6421.7999999999693</c:v>
                </c:pt>
                <c:pt idx="2584">
                  <c:v>6423.1999999999689</c:v>
                </c:pt>
                <c:pt idx="2585">
                  <c:v>6424.7999999999693</c:v>
                </c:pt>
                <c:pt idx="2586">
                  <c:v>6426.1999999999689</c:v>
                </c:pt>
                <c:pt idx="2587">
                  <c:v>6428.7999999999693</c:v>
                </c:pt>
                <c:pt idx="2588">
                  <c:v>6429.7999999999693</c:v>
                </c:pt>
                <c:pt idx="2589">
                  <c:v>6429.9999999999691</c:v>
                </c:pt>
                <c:pt idx="2590">
                  <c:v>6430.7999999999693</c:v>
                </c:pt>
                <c:pt idx="2591">
                  <c:v>6431.9999999999691</c:v>
                </c:pt>
                <c:pt idx="2592">
                  <c:v>6435.9999999999691</c:v>
                </c:pt>
                <c:pt idx="2593">
                  <c:v>6437.9999999999691</c:v>
                </c:pt>
                <c:pt idx="2594">
                  <c:v>6439.1999999999689</c:v>
                </c:pt>
                <c:pt idx="2595">
                  <c:v>6440.3999999999687</c:v>
                </c:pt>
                <c:pt idx="2596">
                  <c:v>6441.5999999999685</c:v>
                </c:pt>
                <c:pt idx="2597">
                  <c:v>6442.7999999999683</c:v>
                </c:pt>
                <c:pt idx="2598">
                  <c:v>6443.9999999999682</c:v>
                </c:pt>
                <c:pt idx="2599">
                  <c:v>6446.199999999968</c:v>
                </c:pt>
                <c:pt idx="2600">
                  <c:v>6447.7999999999683</c:v>
                </c:pt>
                <c:pt idx="2601">
                  <c:v>6452.199999999968</c:v>
                </c:pt>
                <c:pt idx="2602">
                  <c:v>6453.5999999999676</c:v>
                </c:pt>
                <c:pt idx="2603">
                  <c:v>6454.9999999999673</c:v>
                </c:pt>
                <c:pt idx="2604">
                  <c:v>6457.5999999999676</c:v>
                </c:pt>
                <c:pt idx="2605">
                  <c:v>6462.199999999968</c:v>
                </c:pt>
                <c:pt idx="2606">
                  <c:v>6463.199999999968</c:v>
                </c:pt>
                <c:pt idx="2607">
                  <c:v>6463.3999999999678</c:v>
                </c:pt>
                <c:pt idx="2608">
                  <c:v>6465.199999999968</c:v>
                </c:pt>
                <c:pt idx="2609">
                  <c:v>6466.199999999968</c:v>
                </c:pt>
                <c:pt idx="2610">
                  <c:v>6468.9999999999682</c:v>
                </c:pt>
                <c:pt idx="2611">
                  <c:v>6471.199999999968</c:v>
                </c:pt>
                <c:pt idx="2612">
                  <c:v>6475.3999999999678</c:v>
                </c:pt>
                <c:pt idx="2613">
                  <c:v>6476.9999999999682</c:v>
                </c:pt>
                <c:pt idx="2614">
                  <c:v>6478.199999999968</c:v>
                </c:pt>
                <c:pt idx="2615">
                  <c:v>6479.7999999999683</c:v>
                </c:pt>
                <c:pt idx="2616">
                  <c:v>6482.199999999968</c:v>
                </c:pt>
                <c:pt idx="2617">
                  <c:v>6484.199999999968</c:v>
                </c:pt>
                <c:pt idx="2618">
                  <c:v>6486.199999999968</c:v>
                </c:pt>
                <c:pt idx="2619">
                  <c:v>6487.7999999999683</c:v>
                </c:pt>
                <c:pt idx="2620">
                  <c:v>6488.9999999999682</c:v>
                </c:pt>
                <c:pt idx="2621">
                  <c:v>6490.199999999968</c:v>
                </c:pt>
                <c:pt idx="2622">
                  <c:v>6490.9999999999682</c:v>
                </c:pt>
                <c:pt idx="2623">
                  <c:v>6492.7999999999683</c:v>
                </c:pt>
                <c:pt idx="2624">
                  <c:v>6493.9999999999682</c:v>
                </c:pt>
                <c:pt idx="2625">
                  <c:v>6495.199999999968</c:v>
                </c:pt>
                <c:pt idx="2626">
                  <c:v>6495.7999999999683</c:v>
                </c:pt>
                <c:pt idx="2627">
                  <c:v>6497.7999999999683</c:v>
                </c:pt>
                <c:pt idx="2628">
                  <c:v>6499.199999999968</c:v>
                </c:pt>
                <c:pt idx="2629">
                  <c:v>6500.199999999968</c:v>
                </c:pt>
                <c:pt idx="2630">
                  <c:v>6501.7999999999683</c:v>
                </c:pt>
                <c:pt idx="2631">
                  <c:v>6505.3999999999687</c:v>
                </c:pt>
                <c:pt idx="2632">
                  <c:v>6506.3999999999687</c:v>
                </c:pt>
                <c:pt idx="2633">
                  <c:v>6509.1999999999689</c:v>
                </c:pt>
                <c:pt idx="2634">
                  <c:v>6509.3999999999687</c:v>
                </c:pt>
                <c:pt idx="2635">
                  <c:v>6510.7999999999683</c:v>
                </c:pt>
                <c:pt idx="2636">
                  <c:v>6511.7999999999683</c:v>
                </c:pt>
                <c:pt idx="2637">
                  <c:v>6513.199999999968</c:v>
                </c:pt>
                <c:pt idx="2638">
                  <c:v>6513.9999999999682</c:v>
                </c:pt>
                <c:pt idx="2639">
                  <c:v>6514.199999999968</c:v>
                </c:pt>
                <c:pt idx="2640">
                  <c:v>6514.3999999999678</c:v>
                </c:pt>
                <c:pt idx="2641">
                  <c:v>6514.5999999999676</c:v>
                </c:pt>
              </c:numCache>
            </c:numRef>
          </c:yVal>
          <c:smooth val="1"/>
          <c:extLst>
            <c:ext xmlns:c16="http://schemas.microsoft.com/office/drawing/2014/chart" uri="{C3380CC4-5D6E-409C-BE32-E72D297353CC}">
              <c16:uniqueId val="{00000000-0E61-4C27-B002-2EF083C30F9B}"/>
            </c:ext>
          </c:extLst>
        </c:ser>
        <c:dLbls>
          <c:showLegendKey val="0"/>
          <c:showVal val="0"/>
          <c:showCatName val="0"/>
          <c:showSerName val="0"/>
          <c:showPercent val="0"/>
          <c:showBubbleSize val="0"/>
        </c:dLbls>
        <c:axId val="1106408895"/>
        <c:axId val="1106412223"/>
      </c:scatterChart>
      <c:valAx>
        <c:axId val="1106408895"/>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Krub" panose="00000500000000000000" pitchFamily="2" charset="-34"/>
                    <a:ea typeface="+mn-ea"/>
                    <a:cs typeface="Krub" panose="00000500000000000000" pitchFamily="2" charset="-34"/>
                  </a:defRPr>
                </a:pPr>
                <a:r>
                  <a:rPr lang="en-US"/>
                  <a:t>Cumulative length (km)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Krub" panose="00000500000000000000" pitchFamily="2" charset="-34"/>
                  <a:ea typeface="+mn-ea"/>
                  <a:cs typeface="Krub" panose="00000500000000000000" pitchFamily="2" charset="-34"/>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Krub" panose="00000500000000000000" pitchFamily="2" charset="-34"/>
                <a:ea typeface="+mn-ea"/>
                <a:cs typeface="Krub" panose="00000500000000000000" pitchFamily="2" charset="-34"/>
              </a:defRPr>
            </a:pPr>
            <a:endParaRPr lang="en-US"/>
          </a:p>
        </c:txPr>
        <c:crossAx val="1106412223"/>
        <c:crosses val="autoZero"/>
        <c:crossBetween val="midCat"/>
      </c:valAx>
      <c:valAx>
        <c:axId val="110641222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Krub" panose="00000500000000000000" pitchFamily="2" charset="-34"/>
                    <a:ea typeface="+mn-ea"/>
                    <a:cs typeface="Krub" panose="00000500000000000000" pitchFamily="2" charset="-34"/>
                  </a:defRPr>
                </a:pPr>
                <a:r>
                  <a:rPr lang="en-US"/>
                  <a:t>Cumulative average annual bursts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Krub" panose="00000500000000000000" pitchFamily="2" charset="-34"/>
                  <a:ea typeface="+mn-ea"/>
                  <a:cs typeface="Krub" panose="00000500000000000000" pitchFamily="2" charset="-34"/>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Krub" panose="00000500000000000000" pitchFamily="2" charset="-34"/>
                <a:ea typeface="+mn-ea"/>
                <a:cs typeface="Krub" panose="00000500000000000000" pitchFamily="2" charset="-34"/>
              </a:defRPr>
            </a:pPr>
            <a:endParaRPr lang="en-US"/>
          </a:p>
        </c:txPr>
        <c:crossAx val="110640889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Krub" panose="00000500000000000000" pitchFamily="2" charset="-34"/>
          <a:cs typeface="Krub" panose="00000500000000000000" pitchFamily="2" charset="-34"/>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763359</xdr:colOff>
      <xdr:row>2656</xdr:row>
      <xdr:rowOff>89805</xdr:rowOff>
    </xdr:from>
    <xdr:to>
      <xdr:col>14</xdr:col>
      <xdr:colOff>991960</xdr:colOff>
      <xdr:row>2678</xdr:row>
      <xdr:rowOff>91166</xdr:rowOff>
    </xdr:to>
    <xdr:graphicFrame macro="">
      <xdr:nvGraphicFramePr>
        <xdr:cNvPr id="3" name="Chart 2">
          <a:extLst>
            <a:ext uri="{FF2B5EF4-FFF2-40B4-BE49-F238E27FC236}">
              <a16:creationId xmlns:a16="http://schemas.microsoft.com/office/drawing/2014/main" id="{D13FE7CB-A5A3-2FD3-5030-4F1E394173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OFWSHARE\PR14\Cost%20assessment\Menus\Analysis\Menu%20assessment\PR14%20menu%20assess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6258E-E62F-4819-9BEE-FD3DE0287347}">
  <dimension ref="A1:U5"/>
  <sheetViews>
    <sheetView workbookViewId="0">
      <selection activeCell="D9" sqref="D9"/>
    </sheetView>
  </sheetViews>
  <sheetFormatPr defaultColWidth="9" defaultRowHeight="14.25"/>
  <cols>
    <col min="1" max="1" width="4.375" style="2" customWidth="1"/>
    <col min="2" max="2" width="16.25" style="2" customWidth="1"/>
    <col min="3" max="3" width="40.25" style="2" customWidth="1"/>
    <col min="4" max="4" width="54.875" style="2" customWidth="1"/>
    <col min="5" max="5" width="44.25" style="2" customWidth="1"/>
    <col min="6" max="16384" width="9" style="2"/>
  </cols>
  <sheetData>
    <row r="1" spans="1:21" s="14" customFormat="1" ht="25.15" customHeight="1">
      <c r="A1" s="12" t="s">
        <v>0</v>
      </c>
      <c r="B1" s="13"/>
      <c r="C1" s="13"/>
      <c r="D1" s="13"/>
      <c r="E1" s="13"/>
      <c r="F1" s="13"/>
      <c r="G1" s="13"/>
      <c r="H1" s="13"/>
      <c r="I1" s="13"/>
    </row>
    <row r="2" spans="1:21">
      <c r="A2" s="1" t="s">
        <v>1</v>
      </c>
    </row>
    <row r="3" spans="1:21">
      <c r="A3" s="3"/>
    </row>
    <row r="4" spans="1:21" ht="15" thickBot="1"/>
    <row r="5" spans="1:21" ht="210.4" customHeight="1" thickBot="1">
      <c r="B5" s="20" t="s">
        <v>2</v>
      </c>
      <c r="C5" s="21"/>
      <c r="D5" s="21"/>
      <c r="E5" s="21"/>
      <c r="F5" s="21"/>
      <c r="G5" s="21"/>
      <c r="H5" s="21"/>
      <c r="I5" s="22"/>
      <c r="J5" s="4"/>
      <c r="K5" s="4"/>
      <c r="L5" s="4"/>
      <c r="M5" s="4"/>
      <c r="N5" s="4"/>
      <c r="O5" s="4"/>
      <c r="P5" s="4"/>
      <c r="Q5" s="4"/>
      <c r="R5" s="4"/>
      <c r="S5" s="4"/>
      <c r="T5" s="4"/>
      <c r="U5" s="4"/>
    </row>
  </sheetData>
  <mergeCells count="1">
    <mergeCell ref="B5:I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666BE-FA27-4E09-8D6B-5830CC1154CD}">
  <sheetPr>
    <pageSetUpPr fitToPage="1"/>
  </sheetPr>
  <dimension ref="A1:W5293"/>
  <sheetViews>
    <sheetView tabSelected="1" zoomScaleNormal="100" workbookViewId="0">
      <pane ySplit="4" topLeftCell="F2654" activePane="bottomLeft" state="frozen"/>
      <selection pane="bottomLeft" activeCell="O1778" sqref="O1778"/>
    </sheetView>
  </sheetViews>
  <sheetFormatPr defaultRowHeight="14.25"/>
  <cols>
    <col min="1" max="1" width="20.375" style="5" customWidth="1"/>
    <col min="2" max="2" width="9" style="5"/>
    <col min="3" max="3" width="14.5" style="5" customWidth="1"/>
    <col min="4" max="4" width="12.25" style="5" customWidth="1"/>
    <col min="5" max="5" width="35.75" style="5" customWidth="1"/>
    <col min="6" max="6" width="15.625" style="5" bestFit="1" customWidth="1"/>
    <col min="7" max="7" width="10.625" style="5" customWidth="1"/>
    <col min="8" max="9" width="9" style="5"/>
    <col min="10" max="10" width="11.125" style="5" customWidth="1"/>
    <col min="11" max="11" width="9" style="5"/>
    <col min="12" max="12" width="10.125" style="5" bestFit="1" customWidth="1"/>
    <col min="13" max="13" width="10.75" style="5" customWidth="1"/>
    <col min="14" max="14" width="9" style="5"/>
    <col min="15" max="15" width="18.125" style="5" bestFit="1" customWidth="1"/>
    <col min="16" max="17" width="12.25" style="5" customWidth="1"/>
    <col min="18" max="21" width="9" style="5"/>
    <col min="22" max="22" width="24.5" style="5" customWidth="1"/>
    <col min="23" max="16384" width="9" style="5"/>
  </cols>
  <sheetData>
    <row r="1" spans="1:23" s="16" customFormat="1" ht="25.15" customHeight="1">
      <c r="A1" s="15" t="s">
        <v>3</v>
      </c>
      <c r="B1" s="15"/>
      <c r="C1" s="15"/>
      <c r="D1" s="15"/>
      <c r="E1" s="15"/>
      <c r="F1" s="15"/>
      <c r="G1" s="15"/>
      <c r="H1" s="15"/>
      <c r="I1" s="15"/>
      <c r="J1" s="15"/>
      <c r="K1" s="15"/>
      <c r="L1" s="15"/>
      <c r="M1" s="15"/>
      <c r="N1" s="15"/>
      <c r="O1" s="15"/>
      <c r="P1" s="15"/>
      <c r="Q1" s="15"/>
      <c r="R1" s="15"/>
      <c r="S1" s="15"/>
      <c r="T1" s="15"/>
      <c r="U1" s="15"/>
      <c r="V1" s="15"/>
      <c r="W1" s="15"/>
    </row>
    <row r="3" spans="1:23">
      <c r="B3" s="6" t="s">
        <v>4</v>
      </c>
      <c r="C3" s="6" t="s">
        <v>4</v>
      </c>
      <c r="D3" s="6" t="s">
        <v>5</v>
      </c>
      <c r="E3" s="6" t="s">
        <v>4</v>
      </c>
      <c r="F3" s="6" t="s">
        <v>5</v>
      </c>
      <c r="G3" s="6" t="s">
        <v>5</v>
      </c>
      <c r="H3" s="6" t="s">
        <v>5</v>
      </c>
      <c r="I3" s="6" t="s">
        <v>6</v>
      </c>
      <c r="J3" s="6" t="s">
        <v>6</v>
      </c>
      <c r="K3" s="6" t="s">
        <v>6</v>
      </c>
    </row>
    <row r="4" spans="1:23" ht="51">
      <c r="A4" s="6" t="s">
        <v>7</v>
      </c>
      <c r="B4" s="6" t="s">
        <v>8</v>
      </c>
      <c r="C4" s="6" t="s">
        <v>9</v>
      </c>
      <c r="D4" s="6" t="s">
        <v>9</v>
      </c>
      <c r="E4" s="6" t="s">
        <v>10</v>
      </c>
      <c r="F4" s="6" t="s">
        <v>10</v>
      </c>
      <c r="G4" s="6" t="s">
        <v>11</v>
      </c>
      <c r="H4" s="6" t="s">
        <v>12</v>
      </c>
      <c r="I4" s="6" t="s">
        <v>13</v>
      </c>
      <c r="J4" s="6" t="s">
        <v>14</v>
      </c>
      <c r="K4" s="6" t="s">
        <v>15</v>
      </c>
      <c r="L4" s="6" t="s">
        <v>16</v>
      </c>
      <c r="M4" s="6" t="s">
        <v>17</v>
      </c>
      <c r="N4" s="6" t="s">
        <v>18</v>
      </c>
      <c r="O4" s="6" t="s">
        <v>19</v>
      </c>
      <c r="P4" s="6" t="s">
        <v>20</v>
      </c>
      <c r="Q4" s="6" t="s">
        <v>21</v>
      </c>
      <c r="R4" s="6" t="s">
        <v>22</v>
      </c>
      <c r="S4" s="6" t="s">
        <v>23</v>
      </c>
      <c r="T4" s="6" t="s">
        <v>24</v>
      </c>
      <c r="U4" s="6" t="s">
        <v>25</v>
      </c>
    </row>
    <row r="5" spans="1:23">
      <c r="A5" s="7">
        <v>1</v>
      </c>
      <c r="B5" s="8" t="s">
        <v>26</v>
      </c>
      <c r="C5" s="8" t="s">
        <v>27</v>
      </c>
      <c r="D5" s="8"/>
      <c r="E5" s="8" t="s">
        <v>28</v>
      </c>
      <c r="F5" s="8" t="s">
        <v>29</v>
      </c>
      <c r="G5" s="7"/>
      <c r="H5" s="7" t="s">
        <v>30</v>
      </c>
      <c r="I5" s="7" t="s">
        <v>31</v>
      </c>
      <c r="J5" s="7" t="s">
        <v>32</v>
      </c>
      <c r="K5" s="7" t="s">
        <v>33</v>
      </c>
      <c r="L5" s="7">
        <v>92.530973270000004</v>
      </c>
      <c r="M5" s="19">
        <v>147</v>
      </c>
      <c r="N5" s="8">
        <f t="shared" ref="N5:N24" si="0">M5/5</f>
        <v>29.4</v>
      </c>
      <c r="O5" s="7">
        <f>IF(E5="≤320mm",2.5,1)</f>
        <v>2.5</v>
      </c>
      <c r="P5" s="8">
        <f>1-(N5/O5)</f>
        <v>-10.76</v>
      </c>
      <c r="Q5" s="7" t="s">
        <v>34</v>
      </c>
      <c r="R5" s="8" t="str">
        <f t="shared" ref="R5:R24" si="1">IF(AND(P5&lt;0.5,P5&gt;-0.5),"Yes","No")</f>
        <v>No</v>
      </c>
      <c r="S5" s="7">
        <f>N5/(L5/1000)</f>
        <v>317.73144668231799</v>
      </c>
      <c r="T5" s="8">
        <f t="shared" ref="T5:T24" si="2">IF(S5&lt;=125,1,IF(S5&lt;250,2,IF(S5&lt;500,3,IF(S5&lt;1000,4,5))))</f>
        <v>3</v>
      </c>
      <c r="U5" s="7">
        <f>RANK(S5,S$5:S$2646)</f>
        <v>1618</v>
      </c>
      <c r="V5"/>
    </row>
    <row r="6" spans="1:23">
      <c r="A6" s="7">
        <v>2</v>
      </c>
      <c r="B6" s="8" t="s">
        <v>26</v>
      </c>
      <c r="C6" s="8" t="s">
        <v>35</v>
      </c>
      <c r="D6" s="8"/>
      <c r="E6" s="8" t="s">
        <v>28</v>
      </c>
      <c r="F6" s="8" t="s">
        <v>29</v>
      </c>
      <c r="G6" s="7"/>
      <c r="H6" s="7" t="s">
        <v>30</v>
      </c>
      <c r="I6" s="7" t="s">
        <v>31</v>
      </c>
      <c r="J6" s="7" t="s">
        <v>32</v>
      </c>
      <c r="K6" s="7" t="s">
        <v>33</v>
      </c>
      <c r="L6" s="7">
        <v>107.9784138</v>
      </c>
      <c r="M6" s="19">
        <v>134</v>
      </c>
      <c r="N6" s="8">
        <f t="shared" si="0"/>
        <v>26.8</v>
      </c>
      <c r="O6" s="7">
        <f t="shared" ref="O6:O24" si="3">IF(E6="≤320mm",2.5,1)</f>
        <v>2.5</v>
      </c>
      <c r="P6" s="8">
        <f t="shared" ref="P6:P69" si="4">1-(N6/O6)</f>
        <v>-9.7200000000000006</v>
      </c>
      <c r="Q6" s="7" t="s">
        <v>34</v>
      </c>
      <c r="R6" s="8" t="str">
        <f t="shared" si="1"/>
        <v>No</v>
      </c>
      <c r="S6" s="7">
        <f t="shared" ref="S6:S24" si="5">N6/(L6/1000)</f>
        <v>248.19775598518751</v>
      </c>
      <c r="T6" s="8">
        <f t="shared" si="2"/>
        <v>2</v>
      </c>
      <c r="U6" s="7">
        <f t="shared" ref="U6:U69" si="6">RANK(S6,S$5:S$2646)</f>
        <v>1847</v>
      </c>
      <c r="V6"/>
    </row>
    <row r="7" spans="1:23">
      <c r="A7" s="7">
        <v>3</v>
      </c>
      <c r="B7" s="8" t="s">
        <v>26</v>
      </c>
      <c r="C7" s="8" t="s">
        <v>35</v>
      </c>
      <c r="D7" s="8"/>
      <c r="E7" s="8" t="s">
        <v>28</v>
      </c>
      <c r="F7" s="8" t="s">
        <v>29</v>
      </c>
      <c r="G7" s="7"/>
      <c r="H7" s="7" t="s">
        <v>30</v>
      </c>
      <c r="I7" s="7" t="s">
        <v>31</v>
      </c>
      <c r="J7" s="7" t="s">
        <v>36</v>
      </c>
      <c r="K7" s="7" t="s">
        <v>33</v>
      </c>
      <c r="L7" s="7">
        <v>105.9546095</v>
      </c>
      <c r="M7" s="19">
        <v>117</v>
      </c>
      <c r="N7" s="8">
        <f t="shared" si="0"/>
        <v>23.4</v>
      </c>
      <c r="O7" s="7">
        <f t="shared" si="3"/>
        <v>2.5</v>
      </c>
      <c r="P7" s="8">
        <f t="shared" si="4"/>
        <v>-8.36</v>
      </c>
      <c r="Q7" s="7" t="s">
        <v>34</v>
      </c>
      <c r="R7" s="8" t="str">
        <f t="shared" si="1"/>
        <v>No</v>
      </c>
      <c r="S7" s="7">
        <f t="shared" si="5"/>
        <v>220.84928735450626</v>
      </c>
      <c r="T7" s="8">
        <f t="shared" si="2"/>
        <v>2</v>
      </c>
      <c r="U7" s="7">
        <f t="shared" si="6"/>
        <v>1938</v>
      </c>
      <c r="V7"/>
    </row>
    <row r="8" spans="1:23">
      <c r="A8" s="7">
        <v>4</v>
      </c>
      <c r="B8" s="8" t="s">
        <v>26</v>
      </c>
      <c r="C8" s="8" t="s">
        <v>27</v>
      </c>
      <c r="D8" s="8"/>
      <c r="E8" s="8" t="s">
        <v>28</v>
      </c>
      <c r="F8" s="8" t="s">
        <v>37</v>
      </c>
      <c r="G8" s="7"/>
      <c r="H8" s="7" t="s">
        <v>30</v>
      </c>
      <c r="I8" s="7" t="s">
        <v>31</v>
      </c>
      <c r="J8" s="7" t="s">
        <v>38</v>
      </c>
      <c r="K8" s="7" t="s">
        <v>33</v>
      </c>
      <c r="L8" s="7">
        <v>108.3972859</v>
      </c>
      <c r="M8" s="19">
        <v>111</v>
      </c>
      <c r="N8" s="8">
        <f t="shared" si="0"/>
        <v>22.2</v>
      </c>
      <c r="O8" s="7">
        <f t="shared" si="3"/>
        <v>2.5</v>
      </c>
      <c r="P8" s="8">
        <f t="shared" si="4"/>
        <v>-7.879999999999999</v>
      </c>
      <c r="Q8" s="7" t="s">
        <v>34</v>
      </c>
      <c r="R8" s="8" t="str">
        <f t="shared" si="1"/>
        <v>No</v>
      </c>
      <c r="S8" s="7">
        <f t="shared" si="5"/>
        <v>204.80217577108172</v>
      </c>
      <c r="T8" s="8">
        <f t="shared" si="2"/>
        <v>2</v>
      </c>
      <c r="U8" s="7">
        <f t="shared" si="6"/>
        <v>2004</v>
      </c>
      <c r="V8"/>
    </row>
    <row r="9" spans="1:23">
      <c r="A9" s="7">
        <v>5</v>
      </c>
      <c r="B9" s="8" t="s">
        <v>26</v>
      </c>
      <c r="C9" s="8" t="s">
        <v>27</v>
      </c>
      <c r="D9" s="8"/>
      <c r="E9" s="8" t="s">
        <v>28</v>
      </c>
      <c r="F9" s="8" t="s">
        <v>29</v>
      </c>
      <c r="G9" s="7"/>
      <c r="H9" s="7" t="s">
        <v>30</v>
      </c>
      <c r="I9" s="7" t="s">
        <v>31</v>
      </c>
      <c r="J9" s="7" t="s">
        <v>39</v>
      </c>
      <c r="K9" s="7" t="s">
        <v>33</v>
      </c>
      <c r="L9" s="7">
        <v>62.557007059999997</v>
      </c>
      <c r="M9" s="19">
        <v>105</v>
      </c>
      <c r="N9" s="8">
        <f t="shared" si="0"/>
        <v>21</v>
      </c>
      <c r="O9" s="7">
        <f t="shared" si="3"/>
        <v>2.5</v>
      </c>
      <c r="P9" s="8">
        <f t="shared" si="4"/>
        <v>-7.4</v>
      </c>
      <c r="Q9" s="7" t="s">
        <v>34</v>
      </c>
      <c r="R9" s="8" t="str">
        <f t="shared" si="1"/>
        <v>No</v>
      </c>
      <c r="S9" s="7">
        <f t="shared" si="5"/>
        <v>335.69380932592202</v>
      </c>
      <c r="T9" s="8">
        <f t="shared" si="2"/>
        <v>3</v>
      </c>
      <c r="U9" s="7">
        <f t="shared" si="6"/>
        <v>1568</v>
      </c>
      <c r="V9"/>
    </row>
    <row r="10" spans="1:23">
      <c r="A10" s="7">
        <v>6</v>
      </c>
      <c r="B10" s="8" t="s">
        <v>26</v>
      </c>
      <c r="C10" s="8" t="s">
        <v>27</v>
      </c>
      <c r="D10" s="8"/>
      <c r="E10" s="8" t="s">
        <v>28</v>
      </c>
      <c r="F10" s="8" t="s">
        <v>37</v>
      </c>
      <c r="G10" s="7"/>
      <c r="H10" s="7" t="s">
        <v>30</v>
      </c>
      <c r="I10" s="7" t="s">
        <v>31</v>
      </c>
      <c r="J10" s="7" t="s">
        <v>32</v>
      </c>
      <c r="K10" s="7" t="s">
        <v>33</v>
      </c>
      <c r="L10" s="7">
        <v>37.456348269999999</v>
      </c>
      <c r="M10" s="19">
        <v>102</v>
      </c>
      <c r="N10" s="8">
        <f t="shared" si="0"/>
        <v>20.399999999999999</v>
      </c>
      <c r="O10" s="7">
        <f t="shared" si="3"/>
        <v>2.5</v>
      </c>
      <c r="P10" s="8">
        <f t="shared" si="4"/>
        <v>-7.16</v>
      </c>
      <c r="Q10" s="7" t="s">
        <v>34</v>
      </c>
      <c r="R10" s="8" t="str">
        <f t="shared" si="1"/>
        <v>No</v>
      </c>
      <c r="S10" s="7">
        <f t="shared" si="5"/>
        <v>544.63397907742694</v>
      </c>
      <c r="T10" s="8">
        <f t="shared" si="2"/>
        <v>4</v>
      </c>
      <c r="U10" s="7">
        <f t="shared" si="6"/>
        <v>1111</v>
      </c>
      <c r="V10"/>
    </row>
    <row r="11" spans="1:23">
      <c r="A11" s="7">
        <v>7</v>
      </c>
      <c r="B11" s="8" t="s">
        <v>40</v>
      </c>
      <c r="C11" s="8" t="s">
        <v>41</v>
      </c>
      <c r="D11" s="8"/>
      <c r="E11" s="8" t="s">
        <v>28</v>
      </c>
      <c r="F11" s="8" t="s">
        <v>42</v>
      </c>
      <c r="G11" s="7"/>
      <c r="H11" s="7" t="s">
        <v>30</v>
      </c>
      <c r="I11" s="7" t="s">
        <v>31</v>
      </c>
      <c r="J11" s="7" t="s">
        <v>31</v>
      </c>
      <c r="K11" s="7" t="s">
        <v>33</v>
      </c>
      <c r="L11" s="7">
        <v>340.97699929999999</v>
      </c>
      <c r="M11" s="19">
        <v>102</v>
      </c>
      <c r="N11" s="8">
        <f t="shared" si="0"/>
        <v>20.399999999999999</v>
      </c>
      <c r="O11" s="7">
        <f t="shared" si="3"/>
        <v>2.5</v>
      </c>
      <c r="P11" s="8">
        <f t="shared" si="4"/>
        <v>-7.16</v>
      </c>
      <c r="Q11" s="7" t="s">
        <v>34</v>
      </c>
      <c r="R11" s="8" t="str">
        <f t="shared" si="1"/>
        <v>No</v>
      </c>
      <c r="S11" s="7">
        <f t="shared" si="5"/>
        <v>59.828082368839127</v>
      </c>
      <c r="T11" s="8">
        <f t="shared" si="2"/>
        <v>1</v>
      </c>
      <c r="U11" s="7">
        <f t="shared" si="6"/>
        <v>2516</v>
      </c>
      <c r="V11"/>
    </row>
    <row r="12" spans="1:23">
      <c r="A12" s="7">
        <v>8</v>
      </c>
      <c r="B12" s="8" t="s">
        <v>26</v>
      </c>
      <c r="C12" s="8" t="s">
        <v>27</v>
      </c>
      <c r="D12" s="8"/>
      <c r="E12" s="8" t="s">
        <v>28</v>
      </c>
      <c r="F12" s="8" t="s">
        <v>29</v>
      </c>
      <c r="G12" s="7"/>
      <c r="H12" s="7" t="s">
        <v>30</v>
      </c>
      <c r="I12" s="7" t="s">
        <v>31</v>
      </c>
      <c r="J12" s="7" t="s">
        <v>36</v>
      </c>
      <c r="K12" s="7" t="s">
        <v>33</v>
      </c>
      <c r="L12" s="7">
        <v>54.898317089999999</v>
      </c>
      <c r="M12" s="19">
        <v>95</v>
      </c>
      <c r="N12" s="8">
        <f t="shared" si="0"/>
        <v>19</v>
      </c>
      <c r="O12" s="7">
        <f t="shared" si="3"/>
        <v>2.5</v>
      </c>
      <c r="P12" s="8">
        <f t="shared" si="4"/>
        <v>-6.6</v>
      </c>
      <c r="Q12" s="7" t="s">
        <v>34</v>
      </c>
      <c r="R12" s="8" t="str">
        <f t="shared" si="1"/>
        <v>No</v>
      </c>
      <c r="S12" s="7">
        <f t="shared" si="5"/>
        <v>346.0943979184554</v>
      </c>
      <c r="T12" s="8">
        <f t="shared" si="2"/>
        <v>3</v>
      </c>
      <c r="U12" s="7">
        <f t="shared" si="6"/>
        <v>1541</v>
      </c>
      <c r="V12"/>
    </row>
    <row r="13" spans="1:23">
      <c r="A13" s="7">
        <v>9</v>
      </c>
      <c r="B13" s="8" t="s">
        <v>26</v>
      </c>
      <c r="C13" s="8" t="s">
        <v>27</v>
      </c>
      <c r="D13" s="8"/>
      <c r="E13" s="8" t="s">
        <v>28</v>
      </c>
      <c r="F13" s="8" t="s">
        <v>29</v>
      </c>
      <c r="G13" s="7"/>
      <c r="H13" s="7" t="s">
        <v>30</v>
      </c>
      <c r="I13" s="7" t="s">
        <v>31</v>
      </c>
      <c r="J13" s="7" t="s">
        <v>43</v>
      </c>
      <c r="K13" s="7" t="s">
        <v>33</v>
      </c>
      <c r="L13" s="7">
        <v>64.50929687</v>
      </c>
      <c r="M13" s="19">
        <v>88</v>
      </c>
      <c r="N13" s="8">
        <f t="shared" si="0"/>
        <v>17.600000000000001</v>
      </c>
      <c r="O13" s="7">
        <f t="shared" si="3"/>
        <v>2.5</v>
      </c>
      <c r="P13" s="8">
        <f t="shared" si="4"/>
        <v>-6.0400000000000009</v>
      </c>
      <c r="Q13" s="7" t="s">
        <v>34</v>
      </c>
      <c r="R13" s="8" t="str">
        <f t="shared" si="1"/>
        <v>No</v>
      </c>
      <c r="S13" s="7">
        <f t="shared" si="5"/>
        <v>272.82889217453044</v>
      </c>
      <c r="T13" s="8">
        <f t="shared" si="2"/>
        <v>3</v>
      </c>
      <c r="U13" s="7">
        <f t="shared" si="6"/>
        <v>1747</v>
      </c>
      <c r="V13"/>
    </row>
    <row r="14" spans="1:23">
      <c r="A14" s="7">
        <v>10</v>
      </c>
      <c r="B14" s="8" t="s">
        <v>26</v>
      </c>
      <c r="C14" s="8" t="s">
        <v>35</v>
      </c>
      <c r="D14" s="8"/>
      <c r="E14" s="8" t="s">
        <v>28</v>
      </c>
      <c r="F14" s="8" t="s">
        <v>37</v>
      </c>
      <c r="G14" s="7"/>
      <c r="H14" s="7" t="s">
        <v>30</v>
      </c>
      <c r="I14" s="7" t="s">
        <v>31</v>
      </c>
      <c r="J14" s="7" t="s">
        <v>36</v>
      </c>
      <c r="K14" s="7" t="s">
        <v>33</v>
      </c>
      <c r="L14" s="7">
        <v>40.643925639999999</v>
      </c>
      <c r="M14" s="19">
        <v>86</v>
      </c>
      <c r="N14" s="8">
        <f t="shared" si="0"/>
        <v>17.2</v>
      </c>
      <c r="O14" s="7">
        <f t="shared" si="3"/>
        <v>2.5</v>
      </c>
      <c r="P14" s="8">
        <f t="shared" si="4"/>
        <v>-5.88</v>
      </c>
      <c r="Q14" s="7" t="s">
        <v>34</v>
      </c>
      <c r="R14" s="8" t="str">
        <f t="shared" si="1"/>
        <v>No</v>
      </c>
      <c r="S14" s="7">
        <f t="shared" si="5"/>
        <v>423.18746846324558</v>
      </c>
      <c r="T14" s="8">
        <f t="shared" si="2"/>
        <v>3</v>
      </c>
      <c r="U14" s="7">
        <f t="shared" si="6"/>
        <v>1355</v>
      </c>
      <c r="V14"/>
    </row>
    <row r="15" spans="1:23">
      <c r="A15" s="7">
        <v>11</v>
      </c>
      <c r="B15" s="8" t="s">
        <v>26</v>
      </c>
      <c r="C15" s="8" t="s">
        <v>27</v>
      </c>
      <c r="D15" s="8"/>
      <c r="E15" s="8" t="s">
        <v>28</v>
      </c>
      <c r="F15" s="8" t="s">
        <v>37</v>
      </c>
      <c r="G15" s="7"/>
      <c r="H15" s="7" t="s">
        <v>30</v>
      </c>
      <c r="I15" s="7" t="s">
        <v>31</v>
      </c>
      <c r="J15" s="7" t="s">
        <v>39</v>
      </c>
      <c r="K15" s="7" t="s">
        <v>33</v>
      </c>
      <c r="L15" s="7">
        <v>40.392023690000002</v>
      </c>
      <c r="M15" s="19">
        <v>84</v>
      </c>
      <c r="N15" s="8">
        <f t="shared" si="0"/>
        <v>16.8</v>
      </c>
      <c r="O15" s="7">
        <f t="shared" si="3"/>
        <v>2.5</v>
      </c>
      <c r="P15" s="8">
        <f t="shared" si="4"/>
        <v>-5.7200000000000006</v>
      </c>
      <c r="Q15" s="7" t="s">
        <v>34</v>
      </c>
      <c r="R15" s="8" t="str">
        <f t="shared" si="1"/>
        <v>No</v>
      </c>
      <c r="S15" s="7">
        <f t="shared" si="5"/>
        <v>415.92370139551184</v>
      </c>
      <c r="T15" s="8">
        <f t="shared" si="2"/>
        <v>3</v>
      </c>
      <c r="U15" s="7">
        <f t="shared" si="6"/>
        <v>1379</v>
      </c>
      <c r="V15"/>
    </row>
    <row r="16" spans="1:23">
      <c r="A16" s="7">
        <v>12</v>
      </c>
      <c r="B16" s="8" t="s">
        <v>44</v>
      </c>
      <c r="C16" s="8" t="s">
        <v>41</v>
      </c>
      <c r="D16" s="8"/>
      <c r="E16" s="8" t="s">
        <v>28</v>
      </c>
      <c r="F16" s="8" t="s">
        <v>37</v>
      </c>
      <c r="G16" s="7"/>
      <c r="H16" s="7" t="s">
        <v>30</v>
      </c>
      <c r="I16" s="7" t="s">
        <v>31</v>
      </c>
      <c r="J16" s="7" t="s">
        <v>31</v>
      </c>
      <c r="K16" s="7" t="s">
        <v>33</v>
      </c>
      <c r="L16" s="7">
        <v>7.5907973589999997</v>
      </c>
      <c r="M16" s="19">
        <v>84</v>
      </c>
      <c r="N16" s="8">
        <f t="shared" si="0"/>
        <v>16.8</v>
      </c>
      <c r="O16" s="7">
        <f t="shared" si="3"/>
        <v>2.5</v>
      </c>
      <c r="P16" s="8">
        <f t="shared" si="4"/>
        <v>-5.7200000000000006</v>
      </c>
      <c r="Q16" s="7" t="s">
        <v>34</v>
      </c>
      <c r="R16" s="8" t="str">
        <f t="shared" si="1"/>
        <v>No</v>
      </c>
      <c r="S16" s="7">
        <f t="shared" si="5"/>
        <v>2213.2062292614287</v>
      </c>
      <c r="T16" s="8">
        <f t="shared" si="2"/>
        <v>5</v>
      </c>
      <c r="U16" s="7">
        <f t="shared" si="6"/>
        <v>242</v>
      </c>
      <c r="V16"/>
    </row>
    <row r="17" spans="1:22">
      <c r="A17" s="7">
        <v>13</v>
      </c>
      <c r="B17" s="8" t="s">
        <v>40</v>
      </c>
      <c r="C17" s="8" t="s">
        <v>41</v>
      </c>
      <c r="D17" s="8"/>
      <c r="E17" s="8" t="s">
        <v>28</v>
      </c>
      <c r="F17" s="8" t="s">
        <v>29</v>
      </c>
      <c r="G17" s="7"/>
      <c r="H17" s="7" t="s">
        <v>30</v>
      </c>
      <c r="I17" s="7" t="s">
        <v>31</v>
      </c>
      <c r="J17" s="7" t="s">
        <v>31</v>
      </c>
      <c r="K17" s="7" t="s">
        <v>33</v>
      </c>
      <c r="L17" s="7">
        <v>294.9926208</v>
      </c>
      <c r="M17" s="19">
        <v>84</v>
      </c>
      <c r="N17" s="8">
        <f t="shared" si="0"/>
        <v>16.8</v>
      </c>
      <c r="O17" s="7">
        <f t="shared" si="3"/>
        <v>2.5</v>
      </c>
      <c r="P17" s="8">
        <f t="shared" si="4"/>
        <v>-5.7200000000000006</v>
      </c>
      <c r="Q17" s="7" t="s">
        <v>34</v>
      </c>
      <c r="R17" s="8" t="str">
        <f t="shared" si="1"/>
        <v>No</v>
      </c>
      <c r="S17" s="7">
        <f t="shared" si="5"/>
        <v>56.950577117622601</v>
      </c>
      <c r="T17" s="8">
        <f t="shared" si="2"/>
        <v>1</v>
      </c>
      <c r="U17" s="7">
        <f t="shared" si="6"/>
        <v>2525</v>
      </c>
      <c r="V17"/>
    </row>
    <row r="18" spans="1:22">
      <c r="A18" s="7">
        <v>14</v>
      </c>
      <c r="B18" s="8" t="s">
        <v>26</v>
      </c>
      <c r="C18" s="8" t="s">
        <v>35</v>
      </c>
      <c r="D18" s="8"/>
      <c r="E18" s="8" t="s">
        <v>28</v>
      </c>
      <c r="F18" s="8" t="s">
        <v>37</v>
      </c>
      <c r="G18" s="7"/>
      <c r="H18" s="7" t="s">
        <v>30</v>
      </c>
      <c r="I18" s="7" t="s">
        <v>31</v>
      </c>
      <c r="J18" s="7" t="s">
        <v>45</v>
      </c>
      <c r="K18" s="7" t="s">
        <v>33</v>
      </c>
      <c r="L18" s="7">
        <v>42.815385919999997</v>
      </c>
      <c r="M18" s="19">
        <v>83</v>
      </c>
      <c r="N18" s="8">
        <f t="shared" si="0"/>
        <v>16.600000000000001</v>
      </c>
      <c r="O18" s="7">
        <f t="shared" si="3"/>
        <v>2.5</v>
      </c>
      <c r="P18" s="8">
        <f t="shared" si="4"/>
        <v>-5.6400000000000006</v>
      </c>
      <c r="Q18" s="7" t="s">
        <v>34</v>
      </c>
      <c r="R18" s="8" t="str">
        <f t="shared" si="1"/>
        <v>No</v>
      </c>
      <c r="S18" s="7">
        <f t="shared" si="5"/>
        <v>387.71109131228877</v>
      </c>
      <c r="T18" s="8">
        <f t="shared" si="2"/>
        <v>3</v>
      </c>
      <c r="U18" s="7">
        <f t="shared" si="6"/>
        <v>1457</v>
      </c>
      <c r="V18"/>
    </row>
    <row r="19" spans="1:22">
      <c r="A19" s="7">
        <v>15</v>
      </c>
      <c r="B19" s="8" t="s">
        <v>26</v>
      </c>
      <c r="C19" s="8" t="s">
        <v>27</v>
      </c>
      <c r="D19" s="8"/>
      <c r="E19" s="8" t="s">
        <v>28</v>
      </c>
      <c r="F19" s="8" t="s">
        <v>29</v>
      </c>
      <c r="G19" s="7"/>
      <c r="H19" s="7" t="s">
        <v>30</v>
      </c>
      <c r="I19" s="7" t="s">
        <v>31</v>
      </c>
      <c r="J19" s="7" t="s">
        <v>31</v>
      </c>
      <c r="K19" s="7" t="s">
        <v>46</v>
      </c>
      <c r="L19" s="7">
        <v>96.168708050000006</v>
      </c>
      <c r="M19" s="19">
        <v>83</v>
      </c>
      <c r="N19" s="8">
        <f t="shared" si="0"/>
        <v>16.600000000000001</v>
      </c>
      <c r="O19" s="7">
        <f t="shared" si="3"/>
        <v>2.5</v>
      </c>
      <c r="P19" s="8">
        <f t="shared" si="4"/>
        <v>-5.6400000000000006</v>
      </c>
      <c r="Q19" s="7" t="s">
        <v>34</v>
      </c>
      <c r="R19" s="8" t="str">
        <f t="shared" si="1"/>
        <v>No</v>
      </c>
      <c r="S19" s="7">
        <f t="shared" si="5"/>
        <v>172.61332024310167</v>
      </c>
      <c r="T19" s="8">
        <f t="shared" si="2"/>
        <v>2</v>
      </c>
      <c r="U19" s="7">
        <f t="shared" si="6"/>
        <v>2139</v>
      </c>
      <c r="V19"/>
    </row>
    <row r="20" spans="1:22">
      <c r="A20" s="7">
        <v>16</v>
      </c>
      <c r="B20" s="8" t="s">
        <v>47</v>
      </c>
      <c r="C20" s="8" t="s">
        <v>48</v>
      </c>
      <c r="D20" s="8"/>
      <c r="E20" s="8" t="s">
        <v>28</v>
      </c>
      <c r="F20" s="8" t="s">
        <v>29</v>
      </c>
      <c r="G20" s="7"/>
      <c r="H20" s="7" t="s">
        <v>30</v>
      </c>
      <c r="I20" s="7" t="s">
        <v>31</v>
      </c>
      <c r="J20" s="7" t="s">
        <v>31</v>
      </c>
      <c r="K20" s="7" t="s">
        <v>33</v>
      </c>
      <c r="L20" s="7">
        <v>315.78021530000001</v>
      </c>
      <c r="M20" s="19">
        <v>79</v>
      </c>
      <c r="N20" s="8">
        <f t="shared" si="0"/>
        <v>15.8</v>
      </c>
      <c r="O20" s="7">
        <f t="shared" si="3"/>
        <v>2.5</v>
      </c>
      <c r="P20" s="8">
        <f t="shared" si="4"/>
        <v>-5.32</v>
      </c>
      <c r="Q20" s="7" t="s">
        <v>34</v>
      </c>
      <c r="R20" s="8" t="str">
        <f t="shared" si="1"/>
        <v>No</v>
      </c>
      <c r="S20" s="7">
        <f t="shared" si="5"/>
        <v>50.034800264448364</v>
      </c>
      <c r="T20" s="8">
        <f t="shared" si="2"/>
        <v>1</v>
      </c>
      <c r="U20" s="7">
        <f t="shared" si="6"/>
        <v>2544</v>
      </c>
      <c r="V20"/>
    </row>
    <row r="21" spans="1:22">
      <c r="A21" s="7">
        <v>17</v>
      </c>
      <c r="B21" s="8" t="s">
        <v>49</v>
      </c>
      <c r="C21" s="8" t="s">
        <v>27</v>
      </c>
      <c r="D21" s="8"/>
      <c r="E21" s="8" t="s">
        <v>28</v>
      </c>
      <c r="F21" s="8" t="s">
        <v>29</v>
      </c>
      <c r="G21" s="7"/>
      <c r="H21" s="7" t="s">
        <v>30</v>
      </c>
      <c r="I21" s="7" t="s">
        <v>31</v>
      </c>
      <c r="J21" s="7" t="s">
        <v>50</v>
      </c>
      <c r="K21" s="7" t="s">
        <v>33</v>
      </c>
      <c r="L21" s="7">
        <v>47.818160249999998</v>
      </c>
      <c r="M21" s="19">
        <v>78</v>
      </c>
      <c r="N21" s="8">
        <f t="shared" si="0"/>
        <v>15.6</v>
      </c>
      <c r="O21" s="7">
        <f t="shared" si="3"/>
        <v>2.5</v>
      </c>
      <c r="P21" s="8">
        <f t="shared" si="4"/>
        <v>-5.24</v>
      </c>
      <c r="Q21" s="7" t="s">
        <v>34</v>
      </c>
      <c r="R21" s="8" t="str">
        <f t="shared" si="1"/>
        <v>No</v>
      </c>
      <c r="S21" s="7">
        <f t="shared" si="5"/>
        <v>326.23588859213794</v>
      </c>
      <c r="T21" s="8">
        <f t="shared" si="2"/>
        <v>3</v>
      </c>
      <c r="U21" s="7">
        <f t="shared" si="6"/>
        <v>1596</v>
      </c>
      <c r="V21"/>
    </row>
    <row r="22" spans="1:22">
      <c r="A22" s="7">
        <v>18</v>
      </c>
      <c r="B22" s="8" t="s">
        <v>26</v>
      </c>
      <c r="C22" s="8" t="s">
        <v>27</v>
      </c>
      <c r="D22" s="8"/>
      <c r="E22" s="8" t="s">
        <v>28</v>
      </c>
      <c r="F22" s="8" t="s">
        <v>29</v>
      </c>
      <c r="G22" s="7"/>
      <c r="H22" s="7" t="s">
        <v>30</v>
      </c>
      <c r="I22" s="7" t="s">
        <v>31</v>
      </c>
      <c r="J22" s="7" t="s">
        <v>51</v>
      </c>
      <c r="K22" s="7" t="s">
        <v>33</v>
      </c>
      <c r="L22" s="7">
        <v>47.284807260000001</v>
      </c>
      <c r="M22" s="19">
        <v>77</v>
      </c>
      <c r="N22" s="8">
        <f t="shared" si="0"/>
        <v>15.4</v>
      </c>
      <c r="O22" s="7">
        <f t="shared" si="3"/>
        <v>2.5</v>
      </c>
      <c r="P22" s="8">
        <f t="shared" si="4"/>
        <v>-5.16</v>
      </c>
      <c r="Q22" s="7" t="s">
        <v>34</v>
      </c>
      <c r="R22" s="8" t="str">
        <f t="shared" si="1"/>
        <v>No</v>
      </c>
      <c r="S22" s="7">
        <f t="shared" si="5"/>
        <v>325.68600555611107</v>
      </c>
      <c r="T22" s="8">
        <f t="shared" si="2"/>
        <v>3</v>
      </c>
      <c r="U22" s="7">
        <f t="shared" si="6"/>
        <v>1600</v>
      </c>
      <c r="V22"/>
    </row>
    <row r="23" spans="1:22">
      <c r="A23" s="7">
        <v>19</v>
      </c>
      <c r="B23" s="8" t="s">
        <v>26</v>
      </c>
      <c r="C23" s="8" t="s">
        <v>27</v>
      </c>
      <c r="D23" s="8"/>
      <c r="E23" s="8" t="s">
        <v>28</v>
      </c>
      <c r="F23" s="8" t="s">
        <v>37</v>
      </c>
      <c r="G23" s="7"/>
      <c r="H23" s="7" t="s">
        <v>30</v>
      </c>
      <c r="I23" s="7" t="s">
        <v>31</v>
      </c>
      <c r="J23" s="7" t="s">
        <v>36</v>
      </c>
      <c r="K23" s="7" t="s">
        <v>33</v>
      </c>
      <c r="L23" s="7">
        <v>30.223360110000002</v>
      </c>
      <c r="M23" s="19">
        <v>77</v>
      </c>
      <c r="N23" s="8">
        <f t="shared" si="0"/>
        <v>15.4</v>
      </c>
      <c r="O23" s="7">
        <f t="shared" si="3"/>
        <v>2.5</v>
      </c>
      <c r="P23" s="8">
        <f t="shared" si="4"/>
        <v>-5.16</v>
      </c>
      <c r="Q23" s="7" t="s">
        <v>34</v>
      </c>
      <c r="R23" s="8" t="str">
        <f t="shared" si="1"/>
        <v>No</v>
      </c>
      <c r="S23" s="7">
        <f t="shared" si="5"/>
        <v>509.53963900607476</v>
      </c>
      <c r="T23" s="8">
        <f t="shared" si="2"/>
        <v>4</v>
      </c>
      <c r="U23" s="7">
        <f t="shared" si="6"/>
        <v>1175</v>
      </c>
      <c r="V23"/>
    </row>
    <row r="24" spans="1:22">
      <c r="A24" s="7">
        <v>20</v>
      </c>
      <c r="B24" s="8" t="s">
        <v>26</v>
      </c>
      <c r="C24" s="8" t="s">
        <v>27</v>
      </c>
      <c r="D24" s="8"/>
      <c r="E24" s="8" t="s">
        <v>28</v>
      </c>
      <c r="F24" s="8" t="s">
        <v>37</v>
      </c>
      <c r="G24" s="7"/>
      <c r="H24" s="7" t="s">
        <v>30</v>
      </c>
      <c r="I24" s="7" t="s">
        <v>31</v>
      </c>
      <c r="J24" s="7" t="s">
        <v>43</v>
      </c>
      <c r="K24" s="7" t="s">
        <v>33</v>
      </c>
      <c r="L24" s="7">
        <v>46.858278079999998</v>
      </c>
      <c r="M24" s="19">
        <v>77</v>
      </c>
      <c r="N24" s="8">
        <f t="shared" si="0"/>
        <v>15.4</v>
      </c>
      <c r="O24" s="7">
        <f t="shared" si="3"/>
        <v>2.5</v>
      </c>
      <c r="P24" s="8">
        <f t="shared" si="4"/>
        <v>-5.16</v>
      </c>
      <c r="Q24" s="7" t="s">
        <v>34</v>
      </c>
      <c r="R24" s="8" t="str">
        <f t="shared" si="1"/>
        <v>No</v>
      </c>
      <c r="S24" s="7">
        <f t="shared" si="5"/>
        <v>328.65057426369691</v>
      </c>
      <c r="T24" s="8">
        <f t="shared" si="2"/>
        <v>3</v>
      </c>
      <c r="U24" s="7">
        <f t="shared" si="6"/>
        <v>1587</v>
      </c>
      <c r="V24"/>
    </row>
    <row r="25" spans="1:22">
      <c r="A25" s="7">
        <v>21</v>
      </c>
      <c r="B25" s="8" t="s">
        <v>26</v>
      </c>
      <c r="C25" s="8" t="s">
        <v>35</v>
      </c>
      <c r="D25" s="8"/>
      <c r="E25" s="8" t="s">
        <v>28</v>
      </c>
      <c r="F25" s="8" t="s">
        <v>29</v>
      </c>
      <c r="G25" s="7"/>
      <c r="H25" s="7" t="s">
        <v>30</v>
      </c>
      <c r="I25" s="7" t="s">
        <v>31</v>
      </c>
      <c r="J25" s="7" t="s">
        <v>52</v>
      </c>
      <c r="K25" s="7" t="s">
        <v>33</v>
      </c>
      <c r="L25" s="7">
        <v>167.10561190000001</v>
      </c>
      <c r="M25" s="19">
        <v>77</v>
      </c>
      <c r="N25" s="8">
        <f t="shared" ref="N25:N88" si="7">M25/5</f>
        <v>15.4</v>
      </c>
      <c r="O25" s="7">
        <f t="shared" ref="O25:O88" si="8">IF(E25="≤320mm",2.5,1)</f>
        <v>2.5</v>
      </c>
      <c r="P25" s="8">
        <f t="shared" si="4"/>
        <v>-5.16</v>
      </c>
      <c r="Q25" s="7" t="s">
        <v>34</v>
      </c>
      <c r="R25" s="8" t="str">
        <f t="shared" ref="R25:R88" si="9">IF(AND(P25&lt;0.5,P25&gt;-0.5),"Yes","No")</f>
        <v>No</v>
      </c>
      <c r="S25" s="7">
        <f t="shared" ref="S25:S88" si="10">N25/(L25/1000)</f>
        <v>92.157287986328839</v>
      </c>
      <c r="T25" s="8">
        <f t="shared" ref="T25:T88" si="11">IF(S25&lt;=125,1,IF(S25&lt;250,2,IF(S25&lt;500,3,IF(S25&lt;1000,4,5))))</f>
        <v>1</v>
      </c>
      <c r="U25" s="7">
        <f t="shared" si="6"/>
        <v>2418</v>
      </c>
      <c r="V25"/>
    </row>
    <row r="26" spans="1:22">
      <c r="A26" s="7">
        <v>22</v>
      </c>
      <c r="B26" s="8" t="s">
        <v>26</v>
      </c>
      <c r="C26" s="8" t="s">
        <v>27</v>
      </c>
      <c r="D26" s="8"/>
      <c r="E26" s="8" t="s">
        <v>28</v>
      </c>
      <c r="F26" s="8" t="s">
        <v>29</v>
      </c>
      <c r="G26" s="7"/>
      <c r="H26" s="7" t="s">
        <v>30</v>
      </c>
      <c r="I26" s="7" t="s">
        <v>31</v>
      </c>
      <c r="J26" s="7" t="s">
        <v>52</v>
      </c>
      <c r="K26" s="7" t="s">
        <v>33</v>
      </c>
      <c r="L26" s="7">
        <v>65.13554628</v>
      </c>
      <c r="M26" s="19">
        <v>72</v>
      </c>
      <c r="N26" s="8">
        <f t="shared" si="7"/>
        <v>14.4</v>
      </c>
      <c r="O26" s="7">
        <f t="shared" si="8"/>
        <v>2.5</v>
      </c>
      <c r="P26" s="8">
        <f t="shared" si="4"/>
        <v>-4.76</v>
      </c>
      <c r="Q26" s="7" t="s">
        <v>34</v>
      </c>
      <c r="R26" s="8" t="str">
        <f t="shared" si="9"/>
        <v>No</v>
      </c>
      <c r="S26" s="7">
        <f t="shared" si="10"/>
        <v>221.07744269309291</v>
      </c>
      <c r="T26" s="8">
        <f t="shared" si="11"/>
        <v>2</v>
      </c>
      <c r="U26" s="7">
        <f t="shared" si="6"/>
        <v>1935</v>
      </c>
      <c r="V26"/>
    </row>
    <row r="27" spans="1:22">
      <c r="A27" s="7">
        <v>23</v>
      </c>
      <c r="B27" s="8" t="s">
        <v>40</v>
      </c>
      <c r="C27" s="8" t="s">
        <v>41</v>
      </c>
      <c r="D27" s="8"/>
      <c r="E27" s="8" t="s">
        <v>28</v>
      </c>
      <c r="F27" s="8" t="s">
        <v>53</v>
      </c>
      <c r="G27" s="7"/>
      <c r="H27" s="7" t="s">
        <v>30</v>
      </c>
      <c r="I27" s="7" t="s">
        <v>31</v>
      </c>
      <c r="J27" s="7" t="s">
        <v>31</v>
      </c>
      <c r="K27" s="7" t="s">
        <v>33</v>
      </c>
      <c r="L27" s="7">
        <v>231.60068039999999</v>
      </c>
      <c r="M27" s="19">
        <v>71</v>
      </c>
      <c r="N27" s="8">
        <f t="shared" si="7"/>
        <v>14.2</v>
      </c>
      <c r="O27" s="7">
        <f t="shared" si="8"/>
        <v>2.5</v>
      </c>
      <c r="P27" s="8">
        <f t="shared" si="4"/>
        <v>-4.68</v>
      </c>
      <c r="Q27" s="7" t="s">
        <v>34</v>
      </c>
      <c r="R27" s="8" t="str">
        <f t="shared" si="9"/>
        <v>No</v>
      </c>
      <c r="S27" s="7">
        <f t="shared" si="10"/>
        <v>61.312427819620517</v>
      </c>
      <c r="T27" s="8">
        <f t="shared" si="11"/>
        <v>1</v>
      </c>
      <c r="U27" s="7">
        <f t="shared" si="6"/>
        <v>2508</v>
      </c>
      <c r="V27"/>
    </row>
    <row r="28" spans="1:22">
      <c r="A28" s="7">
        <v>24</v>
      </c>
      <c r="B28" s="8" t="s">
        <v>47</v>
      </c>
      <c r="C28" s="8" t="s">
        <v>41</v>
      </c>
      <c r="D28" s="8"/>
      <c r="E28" s="8" t="s">
        <v>28</v>
      </c>
      <c r="F28" s="8" t="s">
        <v>29</v>
      </c>
      <c r="G28" s="7"/>
      <c r="H28" s="7" t="s">
        <v>30</v>
      </c>
      <c r="I28" s="7" t="s">
        <v>31</v>
      </c>
      <c r="J28" s="7" t="s">
        <v>31</v>
      </c>
      <c r="K28" s="7" t="s">
        <v>33</v>
      </c>
      <c r="L28" s="7">
        <v>24.329695640000001</v>
      </c>
      <c r="M28" s="19">
        <v>69</v>
      </c>
      <c r="N28" s="8">
        <f t="shared" si="7"/>
        <v>13.8</v>
      </c>
      <c r="O28" s="7">
        <f t="shared" si="8"/>
        <v>2.5</v>
      </c>
      <c r="P28" s="8">
        <f t="shared" si="4"/>
        <v>-4.5200000000000005</v>
      </c>
      <c r="Q28" s="7" t="s">
        <v>34</v>
      </c>
      <c r="R28" s="8" t="str">
        <f t="shared" si="9"/>
        <v>No</v>
      </c>
      <c r="S28" s="7">
        <f t="shared" si="10"/>
        <v>567.20808201610532</v>
      </c>
      <c r="T28" s="8">
        <f t="shared" si="11"/>
        <v>4</v>
      </c>
      <c r="U28" s="7">
        <f t="shared" si="6"/>
        <v>1058</v>
      </c>
      <c r="V28"/>
    </row>
    <row r="29" spans="1:22">
      <c r="A29" s="7">
        <v>25</v>
      </c>
      <c r="B29" s="8" t="s">
        <v>47</v>
      </c>
      <c r="C29" s="8" t="s">
        <v>48</v>
      </c>
      <c r="D29" s="8"/>
      <c r="E29" s="8" t="s">
        <v>28</v>
      </c>
      <c r="F29" s="8" t="s">
        <v>53</v>
      </c>
      <c r="G29" s="7"/>
      <c r="H29" s="7" t="s">
        <v>30</v>
      </c>
      <c r="I29" s="7" t="s">
        <v>31</v>
      </c>
      <c r="J29" s="7" t="s">
        <v>31</v>
      </c>
      <c r="K29" s="7" t="s">
        <v>33</v>
      </c>
      <c r="L29" s="7">
        <v>328.65187950000001</v>
      </c>
      <c r="M29" s="19">
        <v>69</v>
      </c>
      <c r="N29" s="8">
        <f t="shared" si="7"/>
        <v>13.8</v>
      </c>
      <c r="O29" s="7">
        <f t="shared" si="8"/>
        <v>2.5</v>
      </c>
      <c r="P29" s="8">
        <f t="shared" si="4"/>
        <v>-4.5200000000000005</v>
      </c>
      <c r="Q29" s="7" t="s">
        <v>34</v>
      </c>
      <c r="R29" s="8" t="str">
        <f t="shared" si="9"/>
        <v>No</v>
      </c>
      <c r="S29" s="7">
        <f t="shared" si="10"/>
        <v>41.989718789969679</v>
      </c>
      <c r="T29" s="8">
        <f t="shared" si="11"/>
        <v>1</v>
      </c>
      <c r="U29" s="7">
        <f t="shared" si="6"/>
        <v>2576</v>
      </c>
      <c r="V29"/>
    </row>
    <row r="30" spans="1:22">
      <c r="A30" s="7">
        <v>26</v>
      </c>
      <c r="B30" s="8" t="s">
        <v>44</v>
      </c>
      <c r="C30" s="8" t="s">
        <v>54</v>
      </c>
      <c r="D30" s="8"/>
      <c r="E30" s="8" t="s">
        <v>28</v>
      </c>
      <c r="F30" s="8" t="s">
        <v>42</v>
      </c>
      <c r="G30" s="7"/>
      <c r="H30" s="7" t="s">
        <v>30</v>
      </c>
      <c r="I30" s="7" t="s">
        <v>31</v>
      </c>
      <c r="J30" s="7" t="s">
        <v>32</v>
      </c>
      <c r="K30" s="7" t="s">
        <v>33</v>
      </c>
      <c r="L30" s="7">
        <v>75.592321420000005</v>
      </c>
      <c r="M30" s="19">
        <v>68</v>
      </c>
      <c r="N30" s="8">
        <f t="shared" si="7"/>
        <v>13.6</v>
      </c>
      <c r="O30" s="7">
        <f t="shared" si="8"/>
        <v>2.5</v>
      </c>
      <c r="P30" s="8">
        <f t="shared" si="4"/>
        <v>-4.4399999999999995</v>
      </c>
      <c r="Q30" s="7" t="s">
        <v>34</v>
      </c>
      <c r="R30" s="8" t="str">
        <f t="shared" si="9"/>
        <v>No</v>
      </c>
      <c r="S30" s="7">
        <f t="shared" si="10"/>
        <v>179.9124533355282</v>
      </c>
      <c r="T30" s="8">
        <f t="shared" si="11"/>
        <v>2</v>
      </c>
      <c r="U30" s="7">
        <f t="shared" si="6"/>
        <v>2111</v>
      </c>
      <c r="V30"/>
    </row>
    <row r="31" spans="1:22">
      <c r="A31" s="7">
        <v>27</v>
      </c>
      <c r="B31" s="8" t="s">
        <v>26</v>
      </c>
      <c r="C31" s="8" t="s">
        <v>35</v>
      </c>
      <c r="D31" s="8"/>
      <c r="E31" s="8" t="s">
        <v>28</v>
      </c>
      <c r="F31" s="8" t="s">
        <v>29</v>
      </c>
      <c r="G31" s="7"/>
      <c r="H31" s="7" t="s">
        <v>30</v>
      </c>
      <c r="I31" s="7" t="s">
        <v>31</v>
      </c>
      <c r="J31" s="7" t="s">
        <v>55</v>
      </c>
      <c r="K31" s="7" t="s">
        <v>33</v>
      </c>
      <c r="L31" s="7">
        <v>41.75461954</v>
      </c>
      <c r="M31" s="19">
        <v>68</v>
      </c>
      <c r="N31" s="8">
        <f t="shared" si="7"/>
        <v>13.6</v>
      </c>
      <c r="O31" s="7">
        <f t="shared" si="8"/>
        <v>2.5</v>
      </c>
      <c r="P31" s="8">
        <f t="shared" si="4"/>
        <v>-4.4399999999999995</v>
      </c>
      <c r="Q31" s="7" t="s">
        <v>34</v>
      </c>
      <c r="R31" s="8" t="str">
        <f t="shared" si="9"/>
        <v>No</v>
      </c>
      <c r="S31" s="7">
        <f t="shared" si="10"/>
        <v>325.71246367055267</v>
      </c>
      <c r="T31" s="8">
        <f t="shared" si="11"/>
        <v>3</v>
      </c>
      <c r="U31" s="7">
        <f t="shared" si="6"/>
        <v>1599</v>
      </c>
      <c r="V31"/>
    </row>
    <row r="32" spans="1:22">
      <c r="A32" s="7">
        <v>28</v>
      </c>
      <c r="B32" s="8" t="s">
        <v>56</v>
      </c>
      <c r="C32" s="8" t="s">
        <v>48</v>
      </c>
      <c r="D32" s="8"/>
      <c r="E32" s="8" t="s">
        <v>28</v>
      </c>
      <c r="F32" s="8" t="s">
        <v>37</v>
      </c>
      <c r="G32" s="7"/>
      <c r="H32" s="7" t="s">
        <v>30</v>
      </c>
      <c r="I32" s="7" t="s">
        <v>31</v>
      </c>
      <c r="J32" s="7" t="s">
        <v>31</v>
      </c>
      <c r="K32" s="7" t="s">
        <v>33</v>
      </c>
      <c r="L32" s="7">
        <v>167.9493325</v>
      </c>
      <c r="M32" s="19">
        <v>68</v>
      </c>
      <c r="N32" s="8">
        <f t="shared" si="7"/>
        <v>13.6</v>
      </c>
      <c r="O32" s="7">
        <f t="shared" si="8"/>
        <v>2.5</v>
      </c>
      <c r="P32" s="8">
        <f t="shared" si="4"/>
        <v>-4.4399999999999995</v>
      </c>
      <c r="Q32" s="7" t="s">
        <v>34</v>
      </c>
      <c r="R32" s="8" t="str">
        <f t="shared" si="9"/>
        <v>No</v>
      </c>
      <c r="S32" s="7">
        <f t="shared" si="10"/>
        <v>80.976802929538295</v>
      </c>
      <c r="T32" s="8">
        <f t="shared" si="11"/>
        <v>1</v>
      </c>
      <c r="U32" s="7">
        <f t="shared" si="6"/>
        <v>2451</v>
      </c>
      <c r="V32"/>
    </row>
    <row r="33" spans="1:22">
      <c r="A33" s="7">
        <v>29</v>
      </c>
      <c r="B33" s="8" t="s">
        <v>26</v>
      </c>
      <c r="C33" s="8" t="s">
        <v>27</v>
      </c>
      <c r="D33" s="8"/>
      <c r="E33" s="8" t="s">
        <v>28</v>
      </c>
      <c r="F33" s="8" t="s">
        <v>57</v>
      </c>
      <c r="G33" s="7"/>
      <c r="H33" s="7" t="s">
        <v>30</v>
      </c>
      <c r="I33" s="7" t="s">
        <v>31</v>
      </c>
      <c r="J33" s="7" t="s">
        <v>31</v>
      </c>
      <c r="K33" s="7" t="s">
        <v>33</v>
      </c>
      <c r="L33" s="7">
        <v>144.68614590000001</v>
      </c>
      <c r="M33" s="19">
        <v>67</v>
      </c>
      <c r="N33" s="8">
        <f t="shared" si="7"/>
        <v>13.4</v>
      </c>
      <c r="O33" s="7">
        <f t="shared" si="8"/>
        <v>2.5</v>
      </c>
      <c r="P33" s="8">
        <f t="shared" si="4"/>
        <v>-4.3600000000000003</v>
      </c>
      <c r="Q33" s="7" t="s">
        <v>34</v>
      </c>
      <c r="R33" s="8" t="str">
        <f t="shared" si="9"/>
        <v>No</v>
      </c>
      <c r="S33" s="7">
        <f t="shared" si="10"/>
        <v>92.6142576861604</v>
      </c>
      <c r="T33" s="8">
        <f t="shared" si="11"/>
        <v>1</v>
      </c>
      <c r="U33" s="7">
        <f t="shared" si="6"/>
        <v>2417</v>
      </c>
      <c r="V33"/>
    </row>
    <row r="34" spans="1:22">
      <c r="A34" s="7">
        <v>30</v>
      </c>
      <c r="B34" s="8" t="s">
        <v>26</v>
      </c>
      <c r="C34" s="8" t="s">
        <v>27</v>
      </c>
      <c r="D34" s="8"/>
      <c r="E34" s="8" t="s">
        <v>28</v>
      </c>
      <c r="F34" s="8" t="s">
        <v>37</v>
      </c>
      <c r="G34" s="7"/>
      <c r="H34" s="7" t="s">
        <v>30</v>
      </c>
      <c r="I34" s="7" t="s">
        <v>31</v>
      </c>
      <c r="J34" s="7" t="s">
        <v>31</v>
      </c>
      <c r="K34" s="7" t="s">
        <v>46</v>
      </c>
      <c r="L34" s="7">
        <v>69.115883969999999</v>
      </c>
      <c r="M34" s="19">
        <v>67</v>
      </c>
      <c r="N34" s="8">
        <f t="shared" si="7"/>
        <v>13.4</v>
      </c>
      <c r="O34" s="7">
        <f t="shared" si="8"/>
        <v>2.5</v>
      </c>
      <c r="P34" s="8">
        <f t="shared" si="4"/>
        <v>-4.3600000000000003</v>
      </c>
      <c r="Q34" s="7" t="s">
        <v>34</v>
      </c>
      <c r="R34" s="8" t="str">
        <f t="shared" si="9"/>
        <v>No</v>
      </c>
      <c r="S34" s="7">
        <f t="shared" si="10"/>
        <v>193.87728594799307</v>
      </c>
      <c r="T34" s="8">
        <f t="shared" si="11"/>
        <v>2</v>
      </c>
      <c r="U34" s="7">
        <f t="shared" si="6"/>
        <v>2048</v>
      </c>
      <c r="V34"/>
    </row>
    <row r="35" spans="1:22">
      <c r="A35" s="7">
        <v>31</v>
      </c>
      <c r="B35" s="8" t="s">
        <v>44</v>
      </c>
      <c r="C35" s="8" t="s">
        <v>54</v>
      </c>
      <c r="D35" s="8"/>
      <c r="E35" s="8" t="s">
        <v>28</v>
      </c>
      <c r="F35" s="8" t="s">
        <v>53</v>
      </c>
      <c r="G35" s="7"/>
      <c r="H35" s="7" t="s">
        <v>30</v>
      </c>
      <c r="I35" s="7" t="s">
        <v>31</v>
      </c>
      <c r="J35" s="7" t="s">
        <v>31</v>
      </c>
      <c r="K35" s="7" t="s">
        <v>33</v>
      </c>
      <c r="L35" s="7">
        <v>128.5864325</v>
      </c>
      <c r="M35" s="19">
        <v>66</v>
      </c>
      <c r="N35" s="8">
        <f t="shared" si="7"/>
        <v>13.2</v>
      </c>
      <c r="O35" s="7">
        <f t="shared" si="8"/>
        <v>2.5</v>
      </c>
      <c r="P35" s="8">
        <f t="shared" si="4"/>
        <v>-4.2799999999999994</v>
      </c>
      <c r="Q35" s="7" t="s">
        <v>34</v>
      </c>
      <c r="R35" s="8" t="str">
        <f t="shared" si="9"/>
        <v>No</v>
      </c>
      <c r="S35" s="7">
        <f t="shared" si="10"/>
        <v>102.65468714982818</v>
      </c>
      <c r="T35" s="8">
        <f t="shared" si="11"/>
        <v>1</v>
      </c>
      <c r="U35" s="7">
        <f t="shared" si="6"/>
        <v>2383</v>
      </c>
      <c r="V35"/>
    </row>
    <row r="36" spans="1:22">
      <c r="A36" s="7">
        <v>32</v>
      </c>
      <c r="B36" s="8" t="s">
        <v>56</v>
      </c>
      <c r="C36" s="8" t="s">
        <v>41</v>
      </c>
      <c r="D36" s="8"/>
      <c r="E36" s="8" t="s">
        <v>28</v>
      </c>
      <c r="F36" s="8" t="s">
        <v>37</v>
      </c>
      <c r="G36" s="7"/>
      <c r="H36" s="7" t="s">
        <v>30</v>
      </c>
      <c r="I36" s="7" t="s">
        <v>31</v>
      </c>
      <c r="J36" s="7" t="s">
        <v>31</v>
      </c>
      <c r="K36" s="7" t="s">
        <v>46</v>
      </c>
      <c r="L36" s="7">
        <v>111.083411</v>
      </c>
      <c r="M36" s="19">
        <v>65</v>
      </c>
      <c r="N36" s="8">
        <f t="shared" si="7"/>
        <v>13</v>
      </c>
      <c r="O36" s="7">
        <f t="shared" si="8"/>
        <v>2.5</v>
      </c>
      <c r="P36" s="8">
        <f t="shared" si="4"/>
        <v>-4.2</v>
      </c>
      <c r="Q36" s="7" t="s">
        <v>34</v>
      </c>
      <c r="R36" s="8" t="str">
        <f t="shared" si="9"/>
        <v>No</v>
      </c>
      <c r="S36" s="7">
        <f t="shared" si="10"/>
        <v>117.02917549047896</v>
      </c>
      <c r="T36" s="8">
        <f t="shared" si="11"/>
        <v>1</v>
      </c>
      <c r="U36" s="7">
        <f t="shared" si="6"/>
        <v>2332</v>
      </c>
      <c r="V36"/>
    </row>
    <row r="37" spans="1:22">
      <c r="A37" s="7">
        <v>33</v>
      </c>
      <c r="B37" s="8" t="s">
        <v>26</v>
      </c>
      <c r="C37" s="8" t="s">
        <v>54</v>
      </c>
      <c r="D37" s="8"/>
      <c r="E37" s="8" t="s">
        <v>28</v>
      </c>
      <c r="F37" s="8" t="s">
        <v>29</v>
      </c>
      <c r="G37" s="7"/>
      <c r="H37" s="7" t="s">
        <v>30</v>
      </c>
      <c r="I37" s="7" t="s">
        <v>31</v>
      </c>
      <c r="J37" s="7" t="s">
        <v>32</v>
      </c>
      <c r="K37" s="7" t="s">
        <v>33</v>
      </c>
      <c r="L37" s="7">
        <v>30.536683889999999</v>
      </c>
      <c r="M37" s="19">
        <v>64</v>
      </c>
      <c r="N37" s="8">
        <f t="shared" si="7"/>
        <v>12.8</v>
      </c>
      <c r="O37" s="7">
        <f t="shared" si="8"/>
        <v>2.5</v>
      </c>
      <c r="P37" s="8">
        <f t="shared" si="4"/>
        <v>-4.12</v>
      </c>
      <c r="Q37" s="7" t="s">
        <v>34</v>
      </c>
      <c r="R37" s="8" t="str">
        <f t="shared" si="9"/>
        <v>No</v>
      </c>
      <c r="S37" s="7">
        <f t="shared" si="10"/>
        <v>419.16797665746805</v>
      </c>
      <c r="T37" s="8">
        <f t="shared" si="11"/>
        <v>3</v>
      </c>
      <c r="U37" s="7">
        <f t="shared" si="6"/>
        <v>1361</v>
      </c>
      <c r="V37"/>
    </row>
    <row r="38" spans="1:22">
      <c r="A38" s="7">
        <v>34</v>
      </c>
      <c r="B38" s="8" t="s">
        <v>26</v>
      </c>
      <c r="C38" s="8" t="s">
        <v>35</v>
      </c>
      <c r="D38" s="8"/>
      <c r="E38" s="8" t="s">
        <v>28</v>
      </c>
      <c r="F38" s="8" t="s">
        <v>37</v>
      </c>
      <c r="G38" s="7"/>
      <c r="H38" s="7" t="s">
        <v>30</v>
      </c>
      <c r="I38" s="7" t="s">
        <v>31</v>
      </c>
      <c r="J38" s="7" t="s">
        <v>32</v>
      </c>
      <c r="K38" s="7" t="s">
        <v>33</v>
      </c>
      <c r="L38" s="7">
        <v>30.042236500000001</v>
      </c>
      <c r="M38" s="19">
        <v>64</v>
      </c>
      <c r="N38" s="8">
        <f t="shared" si="7"/>
        <v>12.8</v>
      </c>
      <c r="O38" s="7">
        <f t="shared" si="8"/>
        <v>2.5</v>
      </c>
      <c r="P38" s="8">
        <f t="shared" si="4"/>
        <v>-4.12</v>
      </c>
      <c r="Q38" s="7" t="s">
        <v>34</v>
      </c>
      <c r="R38" s="8" t="str">
        <f t="shared" si="9"/>
        <v>No</v>
      </c>
      <c r="S38" s="7">
        <f t="shared" si="10"/>
        <v>426.06681429992739</v>
      </c>
      <c r="T38" s="8">
        <f t="shared" si="11"/>
        <v>3</v>
      </c>
      <c r="U38" s="7">
        <f t="shared" si="6"/>
        <v>1350</v>
      </c>
      <c r="V38"/>
    </row>
    <row r="39" spans="1:22">
      <c r="A39" s="7">
        <v>35</v>
      </c>
      <c r="B39" s="8" t="s">
        <v>26</v>
      </c>
      <c r="C39" s="8" t="s">
        <v>27</v>
      </c>
      <c r="D39" s="8"/>
      <c r="E39" s="8" t="s">
        <v>28</v>
      </c>
      <c r="F39" s="8" t="s">
        <v>29</v>
      </c>
      <c r="G39" s="7"/>
      <c r="H39" s="7" t="s">
        <v>30</v>
      </c>
      <c r="I39" s="7" t="s">
        <v>31</v>
      </c>
      <c r="J39" s="7" t="s">
        <v>38</v>
      </c>
      <c r="K39" s="7" t="s">
        <v>33</v>
      </c>
      <c r="L39" s="7">
        <v>64.447895930000001</v>
      </c>
      <c r="M39" s="19">
        <v>63</v>
      </c>
      <c r="N39" s="8">
        <f t="shared" si="7"/>
        <v>12.6</v>
      </c>
      <c r="O39" s="7">
        <f t="shared" si="8"/>
        <v>2.5</v>
      </c>
      <c r="P39" s="8">
        <f t="shared" si="4"/>
        <v>-4.04</v>
      </c>
      <c r="Q39" s="7" t="s">
        <v>34</v>
      </c>
      <c r="R39" s="8" t="str">
        <f t="shared" si="9"/>
        <v>No</v>
      </c>
      <c r="S39" s="7">
        <f t="shared" si="10"/>
        <v>195.50677051870667</v>
      </c>
      <c r="T39" s="8">
        <f t="shared" si="11"/>
        <v>2</v>
      </c>
      <c r="U39" s="7">
        <f t="shared" si="6"/>
        <v>2040</v>
      </c>
      <c r="V39"/>
    </row>
    <row r="40" spans="1:22">
      <c r="A40" s="7">
        <v>36</v>
      </c>
      <c r="B40" s="8" t="s">
        <v>26</v>
      </c>
      <c r="C40" s="8" t="s">
        <v>27</v>
      </c>
      <c r="D40" s="8"/>
      <c r="E40" s="8" t="s">
        <v>28</v>
      </c>
      <c r="F40" s="8" t="s">
        <v>53</v>
      </c>
      <c r="G40" s="7"/>
      <c r="H40" s="7" t="s">
        <v>30</v>
      </c>
      <c r="I40" s="7" t="s">
        <v>31</v>
      </c>
      <c r="J40" s="7" t="s">
        <v>39</v>
      </c>
      <c r="K40" s="7" t="s">
        <v>33</v>
      </c>
      <c r="L40" s="7">
        <v>70.958029870000004</v>
      </c>
      <c r="M40" s="19">
        <v>63</v>
      </c>
      <c r="N40" s="8">
        <f t="shared" si="7"/>
        <v>12.6</v>
      </c>
      <c r="O40" s="7">
        <f t="shared" si="8"/>
        <v>2.5</v>
      </c>
      <c r="P40" s="8">
        <f t="shared" si="4"/>
        <v>-4.04</v>
      </c>
      <c r="Q40" s="7" t="s">
        <v>34</v>
      </c>
      <c r="R40" s="8" t="str">
        <f t="shared" si="9"/>
        <v>No</v>
      </c>
      <c r="S40" s="7">
        <f t="shared" si="10"/>
        <v>177.5697552917417</v>
      </c>
      <c r="T40" s="8">
        <f t="shared" si="11"/>
        <v>2</v>
      </c>
      <c r="U40" s="7">
        <f t="shared" si="6"/>
        <v>2123</v>
      </c>
      <c r="V40"/>
    </row>
    <row r="41" spans="1:22">
      <c r="A41" s="7">
        <v>37</v>
      </c>
      <c r="B41" s="8" t="s">
        <v>26</v>
      </c>
      <c r="C41" s="8" t="s">
        <v>27</v>
      </c>
      <c r="D41" s="8"/>
      <c r="E41" s="8" t="s">
        <v>28</v>
      </c>
      <c r="F41" s="8" t="s">
        <v>53</v>
      </c>
      <c r="G41" s="7"/>
      <c r="H41" s="7" t="s">
        <v>30</v>
      </c>
      <c r="I41" s="7" t="s">
        <v>31</v>
      </c>
      <c r="J41" s="7" t="s">
        <v>31</v>
      </c>
      <c r="K41" s="7" t="s">
        <v>46</v>
      </c>
      <c r="L41" s="7">
        <v>133.71634969999999</v>
      </c>
      <c r="M41" s="19">
        <v>63</v>
      </c>
      <c r="N41" s="8">
        <f t="shared" si="7"/>
        <v>12.6</v>
      </c>
      <c r="O41" s="7">
        <f t="shared" si="8"/>
        <v>2.5</v>
      </c>
      <c r="P41" s="8">
        <f t="shared" si="4"/>
        <v>-4.04</v>
      </c>
      <c r="Q41" s="7" t="s">
        <v>34</v>
      </c>
      <c r="R41" s="8" t="str">
        <f t="shared" si="9"/>
        <v>No</v>
      </c>
      <c r="S41" s="7">
        <f t="shared" si="10"/>
        <v>94.22931472679889</v>
      </c>
      <c r="T41" s="8">
        <f t="shared" si="11"/>
        <v>1</v>
      </c>
      <c r="U41" s="7">
        <f t="shared" si="6"/>
        <v>2413</v>
      </c>
      <c r="V41"/>
    </row>
    <row r="42" spans="1:22">
      <c r="A42" s="7">
        <v>38</v>
      </c>
      <c r="B42" s="8" t="s">
        <v>26</v>
      </c>
      <c r="C42" s="8" t="s">
        <v>27</v>
      </c>
      <c r="D42" s="8"/>
      <c r="E42" s="8" t="s">
        <v>28</v>
      </c>
      <c r="F42" s="8" t="s">
        <v>29</v>
      </c>
      <c r="G42" s="7"/>
      <c r="H42" s="7" t="s">
        <v>30</v>
      </c>
      <c r="I42" s="7" t="s">
        <v>31</v>
      </c>
      <c r="J42" s="7" t="s">
        <v>58</v>
      </c>
      <c r="K42" s="7" t="s">
        <v>33</v>
      </c>
      <c r="L42" s="7">
        <v>69.00809031</v>
      </c>
      <c r="M42" s="19">
        <v>62</v>
      </c>
      <c r="N42" s="8">
        <f t="shared" si="7"/>
        <v>12.4</v>
      </c>
      <c r="O42" s="7">
        <f t="shared" si="8"/>
        <v>2.5</v>
      </c>
      <c r="P42" s="8">
        <f t="shared" si="4"/>
        <v>-3.96</v>
      </c>
      <c r="Q42" s="7" t="s">
        <v>34</v>
      </c>
      <c r="R42" s="8" t="str">
        <f t="shared" si="9"/>
        <v>No</v>
      </c>
      <c r="S42" s="7">
        <f t="shared" si="10"/>
        <v>179.68907622709722</v>
      </c>
      <c r="T42" s="8">
        <f t="shared" si="11"/>
        <v>2</v>
      </c>
      <c r="U42" s="7">
        <f t="shared" si="6"/>
        <v>2112</v>
      </c>
      <c r="V42"/>
    </row>
    <row r="43" spans="1:22">
      <c r="A43" s="7">
        <v>39</v>
      </c>
      <c r="B43" s="8" t="s">
        <v>44</v>
      </c>
      <c r="C43" s="8" t="s">
        <v>41</v>
      </c>
      <c r="D43" s="8"/>
      <c r="E43" s="8" t="s">
        <v>28</v>
      </c>
      <c r="F43" s="8" t="s">
        <v>42</v>
      </c>
      <c r="G43" s="7"/>
      <c r="H43" s="7" t="s">
        <v>30</v>
      </c>
      <c r="I43" s="7" t="s">
        <v>31</v>
      </c>
      <c r="J43" s="7" t="s">
        <v>31</v>
      </c>
      <c r="K43" s="7" t="s">
        <v>33</v>
      </c>
      <c r="L43" s="7">
        <v>8.7592313669999999</v>
      </c>
      <c r="M43" s="19">
        <v>62</v>
      </c>
      <c r="N43" s="8">
        <f t="shared" si="7"/>
        <v>12.4</v>
      </c>
      <c r="O43" s="7">
        <f t="shared" si="8"/>
        <v>2.5</v>
      </c>
      <c r="P43" s="8">
        <f t="shared" si="4"/>
        <v>-3.96</v>
      </c>
      <c r="Q43" s="7" t="s">
        <v>34</v>
      </c>
      <c r="R43" s="8" t="str">
        <f t="shared" si="9"/>
        <v>No</v>
      </c>
      <c r="S43" s="7">
        <f t="shared" si="10"/>
        <v>1415.6493281723815</v>
      </c>
      <c r="T43" s="8">
        <f t="shared" si="11"/>
        <v>5</v>
      </c>
      <c r="U43" s="7">
        <f t="shared" si="6"/>
        <v>386</v>
      </c>
      <c r="V43"/>
    </row>
    <row r="44" spans="1:22">
      <c r="A44" s="7">
        <v>40</v>
      </c>
      <c r="B44" s="8" t="s">
        <v>26</v>
      </c>
      <c r="C44" s="8" t="s">
        <v>27</v>
      </c>
      <c r="D44" s="8"/>
      <c r="E44" s="8" t="s">
        <v>28</v>
      </c>
      <c r="F44" s="8" t="s">
        <v>37</v>
      </c>
      <c r="G44" s="7"/>
      <c r="H44" s="7" t="s">
        <v>30</v>
      </c>
      <c r="I44" s="7" t="s">
        <v>31</v>
      </c>
      <c r="J44" s="7" t="s">
        <v>59</v>
      </c>
      <c r="K44" s="7" t="s">
        <v>33</v>
      </c>
      <c r="L44" s="7">
        <v>14.91761333</v>
      </c>
      <c r="M44" s="19">
        <v>61</v>
      </c>
      <c r="N44" s="8">
        <f t="shared" si="7"/>
        <v>12.2</v>
      </c>
      <c r="O44" s="7">
        <f t="shared" si="8"/>
        <v>2.5</v>
      </c>
      <c r="P44" s="8">
        <f t="shared" si="4"/>
        <v>-3.88</v>
      </c>
      <c r="Q44" s="7" t="s">
        <v>34</v>
      </c>
      <c r="R44" s="8" t="str">
        <f t="shared" si="9"/>
        <v>No</v>
      </c>
      <c r="S44" s="7">
        <f t="shared" si="10"/>
        <v>817.8251929526316</v>
      </c>
      <c r="T44" s="8">
        <f t="shared" si="11"/>
        <v>4</v>
      </c>
      <c r="U44" s="7">
        <f t="shared" si="6"/>
        <v>724</v>
      </c>
      <c r="V44"/>
    </row>
    <row r="45" spans="1:22">
      <c r="A45" s="7">
        <v>41</v>
      </c>
      <c r="B45" s="8" t="s">
        <v>26</v>
      </c>
      <c r="C45" s="8" t="s">
        <v>27</v>
      </c>
      <c r="D45" s="8"/>
      <c r="E45" s="8" t="s">
        <v>28</v>
      </c>
      <c r="F45" s="8" t="s">
        <v>29</v>
      </c>
      <c r="G45" s="7"/>
      <c r="H45" s="7" t="s">
        <v>30</v>
      </c>
      <c r="I45" s="7" t="s">
        <v>31</v>
      </c>
      <c r="J45" s="7" t="s">
        <v>55</v>
      </c>
      <c r="K45" s="7" t="s">
        <v>33</v>
      </c>
      <c r="L45" s="7">
        <v>38.855362589999999</v>
      </c>
      <c r="M45" s="19">
        <v>61</v>
      </c>
      <c r="N45" s="8">
        <f t="shared" si="7"/>
        <v>12.2</v>
      </c>
      <c r="O45" s="7">
        <f t="shared" si="8"/>
        <v>2.5</v>
      </c>
      <c r="P45" s="8">
        <f t="shared" si="4"/>
        <v>-3.88</v>
      </c>
      <c r="Q45" s="7" t="s">
        <v>34</v>
      </c>
      <c r="R45" s="8" t="str">
        <f t="shared" si="9"/>
        <v>No</v>
      </c>
      <c r="S45" s="7">
        <f t="shared" si="10"/>
        <v>313.9849736761908</v>
      </c>
      <c r="T45" s="8">
        <f t="shared" si="11"/>
        <v>3</v>
      </c>
      <c r="U45" s="7">
        <f t="shared" si="6"/>
        <v>1626</v>
      </c>
      <c r="V45"/>
    </row>
    <row r="46" spans="1:22">
      <c r="A46" s="7">
        <v>42</v>
      </c>
      <c r="B46" s="8" t="s">
        <v>26</v>
      </c>
      <c r="C46" s="8" t="s">
        <v>27</v>
      </c>
      <c r="D46" s="8"/>
      <c r="E46" s="8" t="s">
        <v>28</v>
      </c>
      <c r="F46" s="8" t="s">
        <v>29</v>
      </c>
      <c r="G46" s="7"/>
      <c r="H46" s="7" t="s">
        <v>30</v>
      </c>
      <c r="I46" s="7" t="s">
        <v>31</v>
      </c>
      <c r="J46" s="7" t="s">
        <v>60</v>
      </c>
      <c r="K46" s="7" t="s">
        <v>33</v>
      </c>
      <c r="L46" s="7">
        <v>57.47146266</v>
      </c>
      <c r="M46" s="19">
        <v>61</v>
      </c>
      <c r="N46" s="8">
        <f t="shared" si="7"/>
        <v>12.2</v>
      </c>
      <c r="O46" s="7">
        <f t="shared" si="8"/>
        <v>2.5</v>
      </c>
      <c r="P46" s="8">
        <f t="shared" si="4"/>
        <v>-3.88</v>
      </c>
      <c r="Q46" s="7" t="s">
        <v>34</v>
      </c>
      <c r="R46" s="8" t="str">
        <f t="shared" si="9"/>
        <v>No</v>
      </c>
      <c r="S46" s="7">
        <f t="shared" si="10"/>
        <v>212.27926757623953</v>
      </c>
      <c r="T46" s="8">
        <f t="shared" si="11"/>
        <v>2</v>
      </c>
      <c r="U46" s="7">
        <f t="shared" si="6"/>
        <v>1971</v>
      </c>
      <c r="V46"/>
    </row>
    <row r="47" spans="1:22">
      <c r="A47" s="7">
        <v>43</v>
      </c>
      <c r="B47" s="8" t="s">
        <v>47</v>
      </c>
      <c r="C47" s="8" t="s">
        <v>41</v>
      </c>
      <c r="D47" s="8"/>
      <c r="E47" s="8" t="s">
        <v>28</v>
      </c>
      <c r="F47" s="8" t="s">
        <v>53</v>
      </c>
      <c r="G47" s="7"/>
      <c r="H47" s="7" t="s">
        <v>30</v>
      </c>
      <c r="I47" s="7" t="s">
        <v>31</v>
      </c>
      <c r="J47" s="7" t="s">
        <v>31</v>
      </c>
      <c r="K47" s="7" t="s">
        <v>33</v>
      </c>
      <c r="L47" s="7">
        <v>20.924803010000002</v>
      </c>
      <c r="M47" s="19">
        <v>60</v>
      </c>
      <c r="N47" s="8">
        <f t="shared" si="7"/>
        <v>12</v>
      </c>
      <c r="O47" s="7">
        <f t="shared" si="8"/>
        <v>2.5</v>
      </c>
      <c r="P47" s="8">
        <f t="shared" si="4"/>
        <v>-3.8</v>
      </c>
      <c r="Q47" s="7" t="s">
        <v>34</v>
      </c>
      <c r="R47" s="8" t="str">
        <f t="shared" si="9"/>
        <v>No</v>
      </c>
      <c r="S47" s="7">
        <f t="shared" si="10"/>
        <v>573.48210132564577</v>
      </c>
      <c r="T47" s="8">
        <f t="shared" si="11"/>
        <v>4</v>
      </c>
      <c r="U47" s="7">
        <f t="shared" si="6"/>
        <v>1048</v>
      </c>
      <c r="V47"/>
    </row>
    <row r="48" spans="1:22">
      <c r="A48" s="7">
        <v>44</v>
      </c>
      <c r="B48" s="8" t="s">
        <v>26</v>
      </c>
      <c r="C48" s="8" t="s">
        <v>27</v>
      </c>
      <c r="D48" s="8"/>
      <c r="E48" s="8" t="s">
        <v>28</v>
      </c>
      <c r="F48" s="8" t="s">
        <v>37</v>
      </c>
      <c r="G48" s="7"/>
      <c r="H48" s="7" t="s">
        <v>30</v>
      </c>
      <c r="I48" s="7" t="s">
        <v>31</v>
      </c>
      <c r="J48" s="7" t="s">
        <v>51</v>
      </c>
      <c r="K48" s="7" t="s">
        <v>33</v>
      </c>
      <c r="L48" s="7">
        <v>27.156206399999999</v>
      </c>
      <c r="M48" s="19">
        <v>59</v>
      </c>
      <c r="N48" s="8">
        <f t="shared" si="7"/>
        <v>11.8</v>
      </c>
      <c r="O48" s="7">
        <f t="shared" si="8"/>
        <v>2.5</v>
      </c>
      <c r="P48" s="8">
        <f t="shared" si="4"/>
        <v>-3.7200000000000006</v>
      </c>
      <c r="Q48" s="7" t="s">
        <v>34</v>
      </c>
      <c r="R48" s="8" t="str">
        <f t="shared" si="9"/>
        <v>No</v>
      </c>
      <c r="S48" s="7">
        <f t="shared" si="10"/>
        <v>434.52313722287818</v>
      </c>
      <c r="T48" s="8">
        <f t="shared" si="11"/>
        <v>3</v>
      </c>
      <c r="U48" s="7">
        <f t="shared" si="6"/>
        <v>1332</v>
      </c>
      <c r="V48"/>
    </row>
    <row r="49" spans="1:22">
      <c r="A49" s="7">
        <v>45</v>
      </c>
      <c r="B49" s="8" t="s">
        <v>26</v>
      </c>
      <c r="C49" s="8" t="s">
        <v>27</v>
      </c>
      <c r="D49" s="8"/>
      <c r="E49" s="8" t="s">
        <v>28</v>
      </c>
      <c r="F49" s="8" t="s">
        <v>37</v>
      </c>
      <c r="G49" s="7"/>
      <c r="H49" s="7" t="s">
        <v>30</v>
      </c>
      <c r="I49" s="7" t="s">
        <v>31</v>
      </c>
      <c r="J49" s="7" t="s">
        <v>31</v>
      </c>
      <c r="K49" s="7" t="s">
        <v>61</v>
      </c>
      <c r="L49" s="7">
        <v>59.281913490000001</v>
      </c>
      <c r="M49" s="19">
        <v>59</v>
      </c>
      <c r="N49" s="8">
        <f t="shared" si="7"/>
        <v>11.8</v>
      </c>
      <c r="O49" s="7">
        <f t="shared" si="8"/>
        <v>2.5</v>
      </c>
      <c r="P49" s="8">
        <f t="shared" si="4"/>
        <v>-3.7200000000000006</v>
      </c>
      <c r="Q49" s="7" t="s">
        <v>34</v>
      </c>
      <c r="R49" s="8" t="str">
        <f t="shared" si="9"/>
        <v>No</v>
      </c>
      <c r="S49" s="7">
        <f t="shared" si="10"/>
        <v>199.0489055652782</v>
      </c>
      <c r="T49" s="8">
        <f t="shared" si="11"/>
        <v>2</v>
      </c>
      <c r="U49" s="7">
        <f t="shared" si="6"/>
        <v>2025</v>
      </c>
      <c r="V49"/>
    </row>
    <row r="50" spans="1:22">
      <c r="A50" s="7">
        <v>46</v>
      </c>
      <c r="B50" s="8" t="s">
        <v>26</v>
      </c>
      <c r="C50" s="8" t="s">
        <v>27</v>
      </c>
      <c r="D50" s="8"/>
      <c r="E50" s="8" t="s">
        <v>28</v>
      </c>
      <c r="F50" s="8" t="s">
        <v>37</v>
      </c>
      <c r="G50" s="7"/>
      <c r="H50" s="7" t="s">
        <v>30</v>
      </c>
      <c r="I50" s="7" t="s">
        <v>31</v>
      </c>
      <c r="J50" s="7" t="s">
        <v>62</v>
      </c>
      <c r="K50" s="7" t="s">
        <v>33</v>
      </c>
      <c r="L50" s="7">
        <v>39.003935349999999</v>
      </c>
      <c r="M50" s="19">
        <v>58</v>
      </c>
      <c r="N50" s="8">
        <f t="shared" si="7"/>
        <v>11.6</v>
      </c>
      <c r="O50" s="7">
        <f t="shared" si="8"/>
        <v>2.5</v>
      </c>
      <c r="P50" s="8">
        <f t="shared" si="4"/>
        <v>-3.6399999999999997</v>
      </c>
      <c r="Q50" s="7" t="s">
        <v>34</v>
      </c>
      <c r="R50" s="8" t="str">
        <f t="shared" si="9"/>
        <v>No</v>
      </c>
      <c r="S50" s="7">
        <f t="shared" si="10"/>
        <v>297.40588727542337</v>
      </c>
      <c r="T50" s="8">
        <f t="shared" si="11"/>
        <v>3</v>
      </c>
      <c r="U50" s="7">
        <f t="shared" si="6"/>
        <v>1676</v>
      </c>
      <c r="V50"/>
    </row>
    <row r="51" spans="1:22">
      <c r="A51" s="7">
        <v>47</v>
      </c>
      <c r="B51" s="8" t="s">
        <v>63</v>
      </c>
      <c r="C51" s="8" t="s">
        <v>35</v>
      </c>
      <c r="D51" s="8"/>
      <c r="E51" s="8" t="s">
        <v>28</v>
      </c>
      <c r="F51" s="8" t="s">
        <v>37</v>
      </c>
      <c r="G51" s="7"/>
      <c r="H51" s="7" t="s">
        <v>30</v>
      </c>
      <c r="I51" s="7" t="s">
        <v>31</v>
      </c>
      <c r="J51" s="7" t="s">
        <v>45</v>
      </c>
      <c r="K51" s="7" t="s">
        <v>33</v>
      </c>
      <c r="L51" s="7">
        <v>20.867081129999999</v>
      </c>
      <c r="M51" s="19">
        <v>58</v>
      </c>
      <c r="N51" s="8">
        <f t="shared" si="7"/>
        <v>11.6</v>
      </c>
      <c r="O51" s="7">
        <f t="shared" si="8"/>
        <v>2.5</v>
      </c>
      <c r="P51" s="8">
        <f t="shared" si="4"/>
        <v>-3.6399999999999997</v>
      </c>
      <c r="Q51" s="7" t="s">
        <v>34</v>
      </c>
      <c r="R51" s="8" t="str">
        <f t="shared" si="9"/>
        <v>No</v>
      </c>
      <c r="S51" s="7">
        <f t="shared" si="10"/>
        <v>555.8995015993404</v>
      </c>
      <c r="T51" s="8">
        <f t="shared" si="11"/>
        <v>4</v>
      </c>
      <c r="U51" s="7">
        <f t="shared" si="6"/>
        <v>1086</v>
      </c>
      <c r="V51"/>
    </row>
    <row r="52" spans="1:22">
      <c r="A52" s="7">
        <v>48</v>
      </c>
      <c r="B52" s="8" t="s">
        <v>26</v>
      </c>
      <c r="C52" s="8" t="s">
        <v>27</v>
      </c>
      <c r="D52" s="8"/>
      <c r="E52" s="8" t="s">
        <v>28</v>
      </c>
      <c r="F52" s="8" t="s">
        <v>64</v>
      </c>
      <c r="G52" s="7"/>
      <c r="H52" s="7" t="s">
        <v>30</v>
      </c>
      <c r="I52" s="7" t="s">
        <v>31</v>
      </c>
      <c r="J52" s="7" t="s">
        <v>31</v>
      </c>
      <c r="K52" s="7" t="s">
        <v>33</v>
      </c>
      <c r="L52" s="7">
        <v>212.1294417</v>
      </c>
      <c r="M52" s="19">
        <v>58</v>
      </c>
      <c r="N52" s="8">
        <f t="shared" si="7"/>
        <v>11.6</v>
      </c>
      <c r="O52" s="7">
        <f t="shared" si="8"/>
        <v>2.5</v>
      </c>
      <c r="P52" s="8">
        <f t="shared" si="4"/>
        <v>-3.6399999999999997</v>
      </c>
      <c r="Q52" s="7" t="s">
        <v>34</v>
      </c>
      <c r="R52" s="8" t="str">
        <f t="shared" si="9"/>
        <v>No</v>
      </c>
      <c r="S52" s="7">
        <f t="shared" si="10"/>
        <v>54.683592749021031</v>
      </c>
      <c r="T52" s="8">
        <f t="shared" si="11"/>
        <v>1</v>
      </c>
      <c r="U52" s="7">
        <f t="shared" si="6"/>
        <v>2531</v>
      </c>
      <c r="V52"/>
    </row>
    <row r="53" spans="1:22">
      <c r="A53" s="7">
        <v>49</v>
      </c>
      <c r="B53" s="8" t="s">
        <v>26</v>
      </c>
      <c r="C53" s="8" t="s">
        <v>35</v>
      </c>
      <c r="D53" s="8"/>
      <c r="E53" s="8" t="s">
        <v>28</v>
      </c>
      <c r="F53" s="8" t="s">
        <v>37</v>
      </c>
      <c r="G53" s="7"/>
      <c r="H53" s="7" t="s">
        <v>30</v>
      </c>
      <c r="I53" s="7" t="s">
        <v>31</v>
      </c>
      <c r="J53" s="7" t="s">
        <v>31</v>
      </c>
      <c r="K53" s="7" t="s">
        <v>46</v>
      </c>
      <c r="L53" s="7">
        <v>65.319736480000003</v>
      </c>
      <c r="M53" s="19">
        <v>58</v>
      </c>
      <c r="N53" s="8">
        <f t="shared" si="7"/>
        <v>11.6</v>
      </c>
      <c r="O53" s="7">
        <f t="shared" si="8"/>
        <v>2.5</v>
      </c>
      <c r="P53" s="8">
        <f t="shared" si="4"/>
        <v>-3.6399999999999997</v>
      </c>
      <c r="Q53" s="7" t="s">
        <v>34</v>
      </c>
      <c r="R53" s="8" t="str">
        <f t="shared" si="9"/>
        <v>No</v>
      </c>
      <c r="S53" s="7">
        <f t="shared" si="10"/>
        <v>177.58797914856498</v>
      </c>
      <c r="T53" s="8">
        <f t="shared" si="11"/>
        <v>2</v>
      </c>
      <c r="U53" s="7">
        <f t="shared" si="6"/>
        <v>2121</v>
      </c>
      <c r="V53"/>
    </row>
    <row r="54" spans="1:22">
      <c r="A54" s="7">
        <v>50</v>
      </c>
      <c r="B54" s="8" t="s">
        <v>47</v>
      </c>
      <c r="C54" s="8" t="s">
        <v>48</v>
      </c>
      <c r="D54" s="8"/>
      <c r="E54" s="8" t="s">
        <v>28</v>
      </c>
      <c r="F54" s="8" t="s">
        <v>42</v>
      </c>
      <c r="G54" s="7"/>
      <c r="H54" s="7" t="s">
        <v>30</v>
      </c>
      <c r="I54" s="7" t="s">
        <v>31</v>
      </c>
      <c r="J54" s="7" t="s">
        <v>31</v>
      </c>
      <c r="K54" s="7" t="s">
        <v>33</v>
      </c>
      <c r="L54" s="7">
        <v>117.30593570000001</v>
      </c>
      <c r="M54" s="19">
        <v>58</v>
      </c>
      <c r="N54" s="8">
        <f t="shared" si="7"/>
        <v>11.6</v>
      </c>
      <c r="O54" s="7">
        <f t="shared" si="8"/>
        <v>2.5</v>
      </c>
      <c r="P54" s="8">
        <f t="shared" si="4"/>
        <v>-3.6399999999999997</v>
      </c>
      <c r="Q54" s="7" t="s">
        <v>34</v>
      </c>
      <c r="R54" s="8" t="str">
        <f t="shared" si="9"/>
        <v>No</v>
      </c>
      <c r="S54" s="7">
        <f t="shared" si="10"/>
        <v>98.886726667148523</v>
      </c>
      <c r="T54" s="8">
        <f t="shared" si="11"/>
        <v>1</v>
      </c>
      <c r="U54" s="7">
        <f t="shared" si="6"/>
        <v>2396</v>
      </c>
      <c r="V54"/>
    </row>
    <row r="55" spans="1:22">
      <c r="A55" s="7">
        <v>51</v>
      </c>
      <c r="B55" s="8" t="s">
        <v>26</v>
      </c>
      <c r="C55" s="8" t="s">
        <v>65</v>
      </c>
      <c r="D55" s="8"/>
      <c r="E55" s="8" t="s">
        <v>28</v>
      </c>
      <c r="F55" s="8" t="s">
        <v>29</v>
      </c>
      <c r="G55" s="7"/>
      <c r="H55" s="7" t="s">
        <v>30</v>
      </c>
      <c r="I55" s="7" t="s">
        <v>31</v>
      </c>
      <c r="J55" s="7" t="s">
        <v>32</v>
      </c>
      <c r="K55" s="7" t="s">
        <v>33</v>
      </c>
      <c r="L55" s="7">
        <v>51.873787790000002</v>
      </c>
      <c r="M55" s="19">
        <v>57</v>
      </c>
      <c r="N55" s="8">
        <f t="shared" si="7"/>
        <v>11.4</v>
      </c>
      <c r="O55" s="7">
        <f t="shared" si="8"/>
        <v>2.5</v>
      </c>
      <c r="P55" s="8">
        <f t="shared" si="4"/>
        <v>-3.5600000000000005</v>
      </c>
      <c r="Q55" s="7" t="s">
        <v>34</v>
      </c>
      <c r="R55" s="8" t="str">
        <f t="shared" si="9"/>
        <v>No</v>
      </c>
      <c r="S55" s="7">
        <f t="shared" si="10"/>
        <v>219.76417157255753</v>
      </c>
      <c r="T55" s="8">
        <f t="shared" si="11"/>
        <v>2</v>
      </c>
      <c r="U55" s="7">
        <f t="shared" si="6"/>
        <v>1942</v>
      </c>
      <c r="V55"/>
    </row>
    <row r="56" spans="1:22">
      <c r="A56" s="7">
        <v>52</v>
      </c>
      <c r="B56" s="8" t="s">
        <v>49</v>
      </c>
      <c r="C56" s="8" t="s">
        <v>27</v>
      </c>
      <c r="D56" s="8"/>
      <c r="E56" s="8" t="s">
        <v>28</v>
      </c>
      <c r="F56" s="8" t="s">
        <v>29</v>
      </c>
      <c r="G56" s="7"/>
      <c r="H56" s="7" t="s">
        <v>30</v>
      </c>
      <c r="I56" s="7" t="s">
        <v>31</v>
      </c>
      <c r="J56" s="7" t="s">
        <v>31</v>
      </c>
      <c r="K56" s="7" t="s">
        <v>33</v>
      </c>
      <c r="L56" s="7">
        <v>63.045062479999999</v>
      </c>
      <c r="M56" s="19">
        <v>57</v>
      </c>
      <c r="N56" s="8">
        <f t="shared" si="7"/>
        <v>11.4</v>
      </c>
      <c r="O56" s="7">
        <f t="shared" si="8"/>
        <v>2.5</v>
      </c>
      <c r="P56" s="8">
        <f t="shared" si="4"/>
        <v>-3.5600000000000005</v>
      </c>
      <c r="Q56" s="7" t="s">
        <v>34</v>
      </c>
      <c r="R56" s="8" t="str">
        <f t="shared" si="9"/>
        <v>No</v>
      </c>
      <c r="S56" s="7">
        <f t="shared" si="10"/>
        <v>180.8230423059135</v>
      </c>
      <c r="T56" s="8">
        <f t="shared" si="11"/>
        <v>2</v>
      </c>
      <c r="U56" s="7">
        <f t="shared" si="6"/>
        <v>2104</v>
      </c>
      <c r="V56"/>
    </row>
    <row r="57" spans="1:22">
      <c r="A57" s="7">
        <v>53</v>
      </c>
      <c r="B57" s="8" t="s">
        <v>26</v>
      </c>
      <c r="C57" s="8" t="s">
        <v>66</v>
      </c>
      <c r="D57" s="8"/>
      <c r="E57" s="8" t="s">
        <v>28</v>
      </c>
      <c r="F57" s="8" t="s">
        <v>29</v>
      </c>
      <c r="G57" s="7"/>
      <c r="H57" s="7" t="s">
        <v>30</v>
      </c>
      <c r="I57" s="7" t="s">
        <v>31</v>
      </c>
      <c r="J57" s="7" t="s">
        <v>32</v>
      </c>
      <c r="K57" s="7" t="s">
        <v>33</v>
      </c>
      <c r="L57" s="7">
        <v>37.019404129999998</v>
      </c>
      <c r="M57" s="19">
        <v>56</v>
      </c>
      <c r="N57" s="8">
        <f t="shared" si="7"/>
        <v>11.2</v>
      </c>
      <c r="O57" s="7">
        <f t="shared" si="8"/>
        <v>2.5</v>
      </c>
      <c r="P57" s="8">
        <f t="shared" si="4"/>
        <v>-3.4799999999999995</v>
      </c>
      <c r="Q57" s="7" t="s">
        <v>34</v>
      </c>
      <c r="R57" s="8" t="str">
        <f t="shared" si="9"/>
        <v>No</v>
      </c>
      <c r="S57" s="7">
        <f t="shared" si="10"/>
        <v>302.54403773408336</v>
      </c>
      <c r="T57" s="8">
        <f t="shared" si="11"/>
        <v>3</v>
      </c>
      <c r="U57" s="7">
        <f t="shared" si="6"/>
        <v>1656</v>
      </c>
      <c r="V57"/>
    </row>
    <row r="58" spans="1:22">
      <c r="A58" s="7">
        <v>54</v>
      </c>
      <c r="B58" s="8" t="s">
        <v>26</v>
      </c>
      <c r="C58" s="8" t="s">
        <v>27</v>
      </c>
      <c r="D58" s="8"/>
      <c r="E58" s="8" t="s">
        <v>28</v>
      </c>
      <c r="F58" s="8" t="s">
        <v>53</v>
      </c>
      <c r="G58" s="7"/>
      <c r="H58" s="7" t="s">
        <v>30</v>
      </c>
      <c r="I58" s="7" t="s">
        <v>31</v>
      </c>
      <c r="J58" s="7" t="s">
        <v>32</v>
      </c>
      <c r="K58" s="7" t="s">
        <v>33</v>
      </c>
      <c r="L58" s="7">
        <v>55.925197480000001</v>
      </c>
      <c r="M58" s="19">
        <v>56</v>
      </c>
      <c r="N58" s="8">
        <f t="shared" si="7"/>
        <v>11.2</v>
      </c>
      <c r="O58" s="7">
        <f t="shared" si="8"/>
        <v>2.5</v>
      </c>
      <c r="P58" s="8">
        <f t="shared" si="4"/>
        <v>-3.4799999999999995</v>
      </c>
      <c r="Q58" s="7" t="s">
        <v>34</v>
      </c>
      <c r="R58" s="8" t="str">
        <f t="shared" si="9"/>
        <v>No</v>
      </c>
      <c r="S58" s="7">
        <f t="shared" si="10"/>
        <v>200.26750918502074</v>
      </c>
      <c r="T58" s="8">
        <f t="shared" si="11"/>
        <v>2</v>
      </c>
      <c r="U58" s="7">
        <f t="shared" si="6"/>
        <v>2021</v>
      </c>
      <c r="V58"/>
    </row>
    <row r="59" spans="1:22">
      <c r="A59" s="7">
        <v>55</v>
      </c>
      <c r="B59" s="8" t="s">
        <v>26</v>
      </c>
      <c r="C59" s="8" t="s">
        <v>27</v>
      </c>
      <c r="D59" s="8"/>
      <c r="E59" s="8" t="s">
        <v>28</v>
      </c>
      <c r="F59" s="8" t="s">
        <v>37</v>
      </c>
      <c r="G59" s="7"/>
      <c r="H59" s="7" t="s">
        <v>30</v>
      </c>
      <c r="I59" s="7" t="s">
        <v>31</v>
      </c>
      <c r="J59" s="7" t="s">
        <v>60</v>
      </c>
      <c r="K59" s="7" t="s">
        <v>33</v>
      </c>
      <c r="L59" s="7">
        <v>50.673005029999999</v>
      </c>
      <c r="M59" s="19">
        <v>56</v>
      </c>
      <c r="N59" s="8">
        <f t="shared" si="7"/>
        <v>11.2</v>
      </c>
      <c r="O59" s="7">
        <f t="shared" si="8"/>
        <v>2.5</v>
      </c>
      <c r="P59" s="8">
        <f t="shared" si="4"/>
        <v>-3.4799999999999995</v>
      </c>
      <c r="Q59" s="7" t="s">
        <v>34</v>
      </c>
      <c r="R59" s="8" t="str">
        <f t="shared" si="9"/>
        <v>No</v>
      </c>
      <c r="S59" s="7">
        <f t="shared" si="10"/>
        <v>221.02498151371231</v>
      </c>
      <c r="T59" s="8">
        <f t="shared" si="11"/>
        <v>2</v>
      </c>
      <c r="U59" s="7">
        <f t="shared" si="6"/>
        <v>1936</v>
      </c>
      <c r="V59"/>
    </row>
    <row r="60" spans="1:22">
      <c r="A60" s="7">
        <v>56</v>
      </c>
      <c r="B60" s="8" t="s">
        <v>49</v>
      </c>
      <c r="C60" s="8" t="s">
        <v>54</v>
      </c>
      <c r="D60" s="8"/>
      <c r="E60" s="8" t="s">
        <v>28</v>
      </c>
      <c r="F60" s="8" t="s">
        <v>29</v>
      </c>
      <c r="G60" s="7"/>
      <c r="H60" s="7" t="s">
        <v>30</v>
      </c>
      <c r="I60" s="7" t="s">
        <v>31</v>
      </c>
      <c r="J60" s="7" t="s">
        <v>59</v>
      </c>
      <c r="K60" s="7" t="s">
        <v>33</v>
      </c>
      <c r="L60" s="7">
        <v>33.976059390000003</v>
      </c>
      <c r="M60" s="19">
        <v>54</v>
      </c>
      <c r="N60" s="8">
        <f t="shared" si="7"/>
        <v>10.8</v>
      </c>
      <c r="O60" s="7">
        <f t="shared" si="8"/>
        <v>2.5</v>
      </c>
      <c r="P60" s="8">
        <f t="shared" si="4"/>
        <v>-3.3200000000000003</v>
      </c>
      <c r="Q60" s="7" t="s">
        <v>34</v>
      </c>
      <c r="R60" s="8" t="str">
        <f t="shared" si="9"/>
        <v>No</v>
      </c>
      <c r="S60" s="7">
        <f t="shared" si="10"/>
        <v>317.87088302473092</v>
      </c>
      <c r="T60" s="8">
        <f t="shared" si="11"/>
        <v>3</v>
      </c>
      <c r="U60" s="7">
        <f t="shared" si="6"/>
        <v>1617</v>
      </c>
      <c r="V60"/>
    </row>
    <row r="61" spans="1:22">
      <c r="A61" s="7">
        <v>57</v>
      </c>
      <c r="B61" s="8" t="s">
        <v>26</v>
      </c>
      <c r="C61" s="8" t="s">
        <v>54</v>
      </c>
      <c r="D61" s="8"/>
      <c r="E61" s="8" t="s">
        <v>28</v>
      </c>
      <c r="F61" s="8" t="s">
        <v>29</v>
      </c>
      <c r="G61" s="7"/>
      <c r="H61" s="7" t="s">
        <v>30</v>
      </c>
      <c r="I61" s="7" t="s">
        <v>31</v>
      </c>
      <c r="J61" s="7" t="s">
        <v>36</v>
      </c>
      <c r="K61" s="7" t="s">
        <v>33</v>
      </c>
      <c r="L61" s="7">
        <v>27.680415140000001</v>
      </c>
      <c r="M61" s="19">
        <v>54</v>
      </c>
      <c r="N61" s="8">
        <f t="shared" si="7"/>
        <v>10.8</v>
      </c>
      <c r="O61" s="7">
        <f t="shared" si="8"/>
        <v>2.5</v>
      </c>
      <c r="P61" s="8">
        <f t="shared" si="4"/>
        <v>-3.3200000000000003</v>
      </c>
      <c r="Q61" s="7" t="s">
        <v>34</v>
      </c>
      <c r="R61" s="8" t="str">
        <f t="shared" si="9"/>
        <v>No</v>
      </c>
      <c r="S61" s="7">
        <f t="shared" si="10"/>
        <v>390.16755873698219</v>
      </c>
      <c r="T61" s="8">
        <f t="shared" si="11"/>
        <v>3</v>
      </c>
      <c r="U61" s="7">
        <f t="shared" si="6"/>
        <v>1452</v>
      </c>
      <c r="V61"/>
    </row>
    <row r="62" spans="1:22">
      <c r="A62" s="7">
        <v>58</v>
      </c>
      <c r="B62" s="8" t="s">
        <v>44</v>
      </c>
      <c r="C62" s="8" t="s">
        <v>54</v>
      </c>
      <c r="D62" s="8"/>
      <c r="E62" s="8" t="s">
        <v>28</v>
      </c>
      <c r="F62" s="8" t="s">
        <v>53</v>
      </c>
      <c r="G62" s="7"/>
      <c r="H62" s="7" t="s">
        <v>30</v>
      </c>
      <c r="I62" s="7" t="s">
        <v>31</v>
      </c>
      <c r="J62" s="7" t="s">
        <v>32</v>
      </c>
      <c r="K62" s="7" t="s">
        <v>33</v>
      </c>
      <c r="L62" s="7">
        <v>49.636366240000001</v>
      </c>
      <c r="M62" s="19">
        <v>53</v>
      </c>
      <c r="N62" s="8">
        <f t="shared" si="7"/>
        <v>10.6</v>
      </c>
      <c r="O62" s="7">
        <f t="shared" si="8"/>
        <v>2.5</v>
      </c>
      <c r="P62" s="8">
        <f t="shared" si="4"/>
        <v>-3.24</v>
      </c>
      <c r="Q62" s="7" t="s">
        <v>34</v>
      </c>
      <c r="R62" s="8" t="str">
        <f t="shared" si="9"/>
        <v>No</v>
      </c>
      <c r="S62" s="7">
        <f t="shared" si="10"/>
        <v>213.55310235135374</v>
      </c>
      <c r="T62" s="8">
        <f t="shared" si="11"/>
        <v>2</v>
      </c>
      <c r="U62" s="7">
        <f t="shared" si="6"/>
        <v>1967</v>
      </c>
      <c r="V62"/>
    </row>
    <row r="63" spans="1:22">
      <c r="A63" s="7">
        <v>59</v>
      </c>
      <c r="B63" s="8" t="s">
        <v>26</v>
      </c>
      <c r="C63" s="8" t="s">
        <v>27</v>
      </c>
      <c r="D63" s="8"/>
      <c r="E63" s="8" t="s">
        <v>28</v>
      </c>
      <c r="F63" s="8" t="s">
        <v>37</v>
      </c>
      <c r="G63" s="7"/>
      <c r="H63" s="7" t="s">
        <v>30</v>
      </c>
      <c r="I63" s="7" t="s">
        <v>31</v>
      </c>
      <c r="J63" s="7" t="s">
        <v>52</v>
      </c>
      <c r="K63" s="7" t="s">
        <v>33</v>
      </c>
      <c r="L63" s="7">
        <v>38.156834940000003</v>
      </c>
      <c r="M63" s="19">
        <v>53</v>
      </c>
      <c r="N63" s="8">
        <f t="shared" si="7"/>
        <v>10.6</v>
      </c>
      <c r="O63" s="7">
        <f t="shared" si="8"/>
        <v>2.5</v>
      </c>
      <c r="P63" s="8">
        <f t="shared" si="4"/>
        <v>-3.24</v>
      </c>
      <c r="Q63" s="7" t="s">
        <v>34</v>
      </c>
      <c r="R63" s="8" t="str">
        <f t="shared" si="9"/>
        <v>No</v>
      </c>
      <c r="S63" s="7">
        <f t="shared" si="10"/>
        <v>277.80081908439337</v>
      </c>
      <c r="T63" s="8">
        <f t="shared" si="11"/>
        <v>3</v>
      </c>
      <c r="U63" s="7">
        <f t="shared" si="6"/>
        <v>1735</v>
      </c>
      <c r="V63"/>
    </row>
    <row r="64" spans="1:22">
      <c r="A64" s="7">
        <v>60</v>
      </c>
      <c r="B64" s="8" t="s">
        <v>26</v>
      </c>
      <c r="C64" s="8" t="s">
        <v>35</v>
      </c>
      <c r="D64" s="8"/>
      <c r="E64" s="8" t="s">
        <v>28</v>
      </c>
      <c r="F64" s="8" t="s">
        <v>29</v>
      </c>
      <c r="G64" s="7"/>
      <c r="H64" s="7" t="s">
        <v>30</v>
      </c>
      <c r="I64" s="7" t="s">
        <v>31</v>
      </c>
      <c r="J64" s="7" t="s">
        <v>45</v>
      </c>
      <c r="K64" s="7" t="s">
        <v>33</v>
      </c>
      <c r="L64" s="7">
        <v>36.226888289999998</v>
      </c>
      <c r="M64" s="19">
        <v>53</v>
      </c>
      <c r="N64" s="8">
        <f t="shared" si="7"/>
        <v>10.6</v>
      </c>
      <c r="O64" s="7">
        <f t="shared" si="8"/>
        <v>2.5</v>
      </c>
      <c r="P64" s="8">
        <f t="shared" si="4"/>
        <v>-3.24</v>
      </c>
      <c r="Q64" s="7" t="s">
        <v>34</v>
      </c>
      <c r="R64" s="8" t="str">
        <f t="shared" si="9"/>
        <v>No</v>
      </c>
      <c r="S64" s="7">
        <f t="shared" si="10"/>
        <v>292.60034467067391</v>
      </c>
      <c r="T64" s="8">
        <f t="shared" si="11"/>
        <v>3</v>
      </c>
      <c r="U64" s="7">
        <f t="shared" si="6"/>
        <v>1691</v>
      </c>
      <c r="V64"/>
    </row>
    <row r="65" spans="1:22">
      <c r="A65" s="7">
        <v>61</v>
      </c>
      <c r="B65" s="8" t="s">
        <v>44</v>
      </c>
      <c r="C65" s="8" t="s">
        <v>48</v>
      </c>
      <c r="D65" s="8"/>
      <c r="E65" s="8" t="s">
        <v>28</v>
      </c>
      <c r="F65" s="8" t="s">
        <v>53</v>
      </c>
      <c r="G65" s="7"/>
      <c r="H65" s="7" t="s">
        <v>30</v>
      </c>
      <c r="I65" s="7" t="s">
        <v>31</v>
      </c>
      <c r="J65" s="7" t="s">
        <v>31</v>
      </c>
      <c r="K65" s="7" t="s">
        <v>33</v>
      </c>
      <c r="L65" s="7">
        <v>145.3658801</v>
      </c>
      <c r="M65" s="19">
        <v>53</v>
      </c>
      <c r="N65" s="8">
        <f t="shared" si="7"/>
        <v>10.6</v>
      </c>
      <c r="O65" s="7">
        <f t="shared" si="8"/>
        <v>2.5</v>
      </c>
      <c r="P65" s="8">
        <f t="shared" si="4"/>
        <v>-3.24</v>
      </c>
      <c r="Q65" s="7" t="s">
        <v>34</v>
      </c>
      <c r="R65" s="8" t="str">
        <f t="shared" si="9"/>
        <v>No</v>
      </c>
      <c r="S65" s="7">
        <f t="shared" si="10"/>
        <v>72.91944982349402</v>
      </c>
      <c r="T65" s="8">
        <f t="shared" si="11"/>
        <v>1</v>
      </c>
      <c r="U65" s="7">
        <f t="shared" si="6"/>
        <v>2470</v>
      </c>
      <c r="V65"/>
    </row>
    <row r="66" spans="1:22">
      <c r="A66" s="7">
        <v>62</v>
      </c>
      <c r="B66" s="8" t="s">
        <v>26</v>
      </c>
      <c r="C66" s="8" t="s">
        <v>27</v>
      </c>
      <c r="D66" s="8"/>
      <c r="E66" s="8" t="s">
        <v>28</v>
      </c>
      <c r="F66" s="8" t="s">
        <v>29</v>
      </c>
      <c r="G66" s="7"/>
      <c r="H66" s="7" t="s">
        <v>30</v>
      </c>
      <c r="I66" s="7" t="s">
        <v>31</v>
      </c>
      <c r="J66" s="7" t="s">
        <v>62</v>
      </c>
      <c r="K66" s="7" t="s">
        <v>33</v>
      </c>
      <c r="L66" s="7">
        <v>51.975514339999997</v>
      </c>
      <c r="M66" s="19">
        <v>52</v>
      </c>
      <c r="N66" s="8">
        <f t="shared" si="7"/>
        <v>10.4</v>
      </c>
      <c r="O66" s="7">
        <f t="shared" si="8"/>
        <v>2.5</v>
      </c>
      <c r="P66" s="8">
        <f t="shared" si="4"/>
        <v>-3.16</v>
      </c>
      <c r="Q66" s="7" t="s">
        <v>34</v>
      </c>
      <c r="R66" s="8" t="str">
        <f t="shared" si="9"/>
        <v>No</v>
      </c>
      <c r="S66" s="7">
        <f t="shared" si="10"/>
        <v>200.09421998150836</v>
      </c>
      <c r="T66" s="8">
        <f t="shared" si="11"/>
        <v>2</v>
      </c>
      <c r="U66" s="7">
        <f t="shared" si="6"/>
        <v>2022</v>
      </c>
      <c r="V66"/>
    </row>
    <row r="67" spans="1:22">
      <c r="A67" s="7">
        <v>63</v>
      </c>
      <c r="B67" s="8" t="s">
        <v>26</v>
      </c>
      <c r="C67" s="8" t="s">
        <v>27</v>
      </c>
      <c r="D67" s="8"/>
      <c r="E67" s="8" t="s">
        <v>28</v>
      </c>
      <c r="F67" s="8" t="s">
        <v>29</v>
      </c>
      <c r="G67" s="7"/>
      <c r="H67" s="7" t="s">
        <v>30</v>
      </c>
      <c r="I67" s="7" t="s">
        <v>31</v>
      </c>
      <c r="J67" s="7" t="s">
        <v>67</v>
      </c>
      <c r="K67" s="7" t="s">
        <v>33</v>
      </c>
      <c r="L67" s="7">
        <v>42.551079719999997</v>
      </c>
      <c r="M67" s="19">
        <v>52</v>
      </c>
      <c r="N67" s="8">
        <f t="shared" si="7"/>
        <v>10.4</v>
      </c>
      <c r="O67" s="7">
        <f t="shared" si="8"/>
        <v>2.5</v>
      </c>
      <c r="P67" s="8">
        <f t="shared" si="4"/>
        <v>-3.16</v>
      </c>
      <c r="Q67" s="7" t="s">
        <v>34</v>
      </c>
      <c r="R67" s="8" t="str">
        <f t="shared" si="9"/>
        <v>No</v>
      </c>
      <c r="S67" s="7">
        <f t="shared" si="10"/>
        <v>244.41212933808961</v>
      </c>
      <c r="T67" s="8">
        <f t="shared" si="11"/>
        <v>2</v>
      </c>
      <c r="U67" s="7">
        <f t="shared" si="6"/>
        <v>1863</v>
      </c>
      <c r="V67"/>
    </row>
    <row r="68" spans="1:22">
      <c r="A68" s="7">
        <v>64</v>
      </c>
      <c r="B68" s="8" t="s">
        <v>44</v>
      </c>
      <c r="C68" s="8" t="s">
        <v>41</v>
      </c>
      <c r="D68" s="8"/>
      <c r="E68" s="8" t="s">
        <v>28</v>
      </c>
      <c r="F68" s="8" t="s">
        <v>53</v>
      </c>
      <c r="G68" s="7"/>
      <c r="H68" s="7" t="s">
        <v>30</v>
      </c>
      <c r="I68" s="7" t="s">
        <v>31</v>
      </c>
      <c r="J68" s="7" t="s">
        <v>31</v>
      </c>
      <c r="K68" s="7" t="s">
        <v>33</v>
      </c>
      <c r="L68" s="7">
        <v>8.8940830109999993</v>
      </c>
      <c r="M68" s="19">
        <v>52</v>
      </c>
      <c r="N68" s="8">
        <f t="shared" si="7"/>
        <v>10.4</v>
      </c>
      <c r="O68" s="7">
        <f t="shared" si="8"/>
        <v>2.5</v>
      </c>
      <c r="P68" s="8">
        <f t="shared" si="4"/>
        <v>-3.16</v>
      </c>
      <c r="Q68" s="7" t="s">
        <v>34</v>
      </c>
      <c r="R68" s="8" t="str">
        <f t="shared" si="9"/>
        <v>No</v>
      </c>
      <c r="S68" s="7">
        <f t="shared" si="10"/>
        <v>1169.3167229423782</v>
      </c>
      <c r="T68" s="8">
        <f t="shared" si="11"/>
        <v>5</v>
      </c>
      <c r="U68" s="7">
        <f t="shared" si="6"/>
        <v>475</v>
      </c>
      <c r="V68"/>
    </row>
    <row r="69" spans="1:22">
      <c r="A69" s="7">
        <v>65</v>
      </c>
      <c r="B69" s="8" t="s">
        <v>26</v>
      </c>
      <c r="C69" s="8" t="s">
        <v>27</v>
      </c>
      <c r="D69" s="8"/>
      <c r="E69" s="8" t="s">
        <v>28</v>
      </c>
      <c r="F69" s="8" t="s">
        <v>29</v>
      </c>
      <c r="G69" s="7"/>
      <c r="H69" s="7" t="s">
        <v>30</v>
      </c>
      <c r="I69" s="7" t="s">
        <v>31</v>
      </c>
      <c r="J69" s="7" t="s">
        <v>68</v>
      </c>
      <c r="K69" s="7" t="s">
        <v>33</v>
      </c>
      <c r="L69" s="7">
        <v>24.105280610000001</v>
      </c>
      <c r="M69" s="19">
        <v>51</v>
      </c>
      <c r="N69" s="8">
        <f t="shared" si="7"/>
        <v>10.199999999999999</v>
      </c>
      <c r="O69" s="7">
        <f t="shared" si="8"/>
        <v>2.5</v>
      </c>
      <c r="P69" s="8">
        <f t="shared" si="4"/>
        <v>-3.08</v>
      </c>
      <c r="Q69" s="7" t="s">
        <v>34</v>
      </c>
      <c r="R69" s="8" t="str">
        <f t="shared" si="9"/>
        <v>No</v>
      </c>
      <c r="S69" s="7">
        <f t="shared" si="10"/>
        <v>423.1437984492311</v>
      </c>
      <c r="T69" s="8">
        <f t="shared" si="11"/>
        <v>3</v>
      </c>
      <c r="U69" s="7">
        <f t="shared" si="6"/>
        <v>1356</v>
      </c>
      <c r="V69"/>
    </row>
    <row r="70" spans="1:22">
      <c r="A70" s="7">
        <v>66</v>
      </c>
      <c r="B70" s="8" t="s">
        <v>26</v>
      </c>
      <c r="C70" s="8" t="s">
        <v>35</v>
      </c>
      <c r="D70" s="8"/>
      <c r="E70" s="8" t="s">
        <v>28</v>
      </c>
      <c r="F70" s="8" t="s">
        <v>37</v>
      </c>
      <c r="G70" s="7"/>
      <c r="H70" s="7" t="s">
        <v>30</v>
      </c>
      <c r="I70" s="7" t="s">
        <v>31</v>
      </c>
      <c r="J70" s="7" t="s">
        <v>69</v>
      </c>
      <c r="K70" s="7" t="s">
        <v>33</v>
      </c>
      <c r="L70" s="7">
        <v>52.217835219999998</v>
      </c>
      <c r="M70" s="19">
        <v>51</v>
      </c>
      <c r="N70" s="8">
        <f t="shared" si="7"/>
        <v>10.199999999999999</v>
      </c>
      <c r="O70" s="7">
        <f t="shared" si="8"/>
        <v>2.5</v>
      </c>
      <c r="P70" s="8">
        <f t="shared" ref="P70:P90" si="12">1-(N70/O70)</f>
        <v>-3.08</v>
      </c>
      <c r="Q70" s="7" t="s">
        <v>34</v>
      </c>
      <c r="R70" s="8" t="str">
        <f t="shared" si="9"/>
        <v>No</v>
      </c>
      <c r="S70" s="7">
        <f t="shared" si="10"/>
        <v>195.33555837820884</v>
      </c>
      <c r="T70" s="8">
        <f t="shared" si="11"/>
        <v>2</v>
      </c>
      <c r="U70" s="7">
        <f t="shared" ref="U70:U133" si="13">RANK(S70,S$5:S$2646)</f>
        <v>2041</v>
      </c>
      <c r="V70"/>
    </row>
    <row r="71" spans="1:22">
      <c r="A71" s="7">
        <v>67</v>
      </c>
      <c r="B71" s="8" t="s">
        <v>26</v>
      </c>
      <c r="C71" s="8" t="s">
        <v>35</v>
      </c>
      <c r="D71" s="8"/>
      <c r="E71" s="8" t="s">
        <v>28</v>
      </c>
      <c r="F71" s="8" t="s">
        <v>37</v>
      </c>
      <c r="G71" s="7"/>
      <c r="H71" s="7" t="s">
        <v>30</v>
      </c>
      <c r="I71" s="7" t="s">
        <v>31</v>
      </c>
      <c r="J71" s="7" t="s">
        <v>52</v>
      </c>
      <c r="K71" s="7" t="s">
        <v>33</v>
      </c>
      <c r="L71" s="7">
        <v>65.82226953</v>
      </c>
      <c r="M71" s="19">
        <v>51</v>
      </c>
      <c r="N71" s="8">
        <f t="shared" si="7"/>
        <v>10.199999999999999</v>
      </c>
      <c r="O71" s="7">
        <f t="shared" si="8"/>
        <v>2.5</v>
      </c>
      <c r="P71" s="8">
        <f t="shared" si="12"/>
        <v>-3.08</v>
      </c>
      <c r="Q71" s="7" t="s">
        <v>34</v>
      </c>
      <c r="R71" s="8" t="str">
        <f t="shared" si="9"/>
        <v>No</v>
      </c>
      <c r="S71" s="7">
        <f t="shared" si="10"/>
        <v>154.96275155555242</v>
      </c>
      <c r="T71" s="8">
        <f t="shared" si="11"/>
        <v>2</v>
      </c>
      <c r="U71" s="7">
        <f t="shared" si="13"/>
        <v>2215</v>
      </c>
      <c r="V71"/>
    </row>
    <row r="72" spans="1:22">
      <c r="A72" s="7">
        <v>68</v>
      </c>
      <c r="B72" s="8" t="s">
        <v>26</v>
      </c>
      <c r="C72" s="8" t="s">
        <v>65</v>
      </c>
      <c r="D72" s="8"/>
      <c r="E72" s="8" t="s">
        <v>28</v>
      </c>
      <c r="F72" s="8" t="s">
        <v>29</v>
      </c>
      <c r="G72" s="7"/>
      <c r="H72" s="7" t="s">
        <v>30</v>
      </c>
      <c r="I72" s="7" t="s">
        <v>31</v>
      </c>
      <c r="J72" s="7" t="s">
        <v>50</v>
      </c>
      <c r="K72" s="7" t="s">
        <v>33</v>
      </c>
      <c r="L72" s="7">
        <v>36.575176970000001</v>
      </c>
      <c r="M72" s="19">
        <v>51</v>
      </c>
      <c r="N72" s="8">
        <f t="shared" si="7"/>
        <v>10.199999999999999</v>
      </c>
      <c r="O72" s="7">
        <f t="shared" si="8"/>
        <v>2.5</v>
      </c>
      <c r="P72" s="8">
        <f t="shared" si="12"/>
        <v>-3.08</v>
      </c>
      <c r="Q72" s="7" t="s">
        <v>34</v>
      </c>
      <c r="R72" s="8" t="str">
        <f t="shared" si="9"/>
        <v>No</v>
      </c>
      <c r="S72" s="7">
        <f t="shared" si="10"/>
        <v>278.87766635733107</v>
      </c>
      <c r="T72" s="8">
        <f t="shared" si="11"/>
        <v>3</v>
      </c>
      <c r="U72" s="7">
        <f t="shared" si="13"/>
        <v>1731</v>
      </c>
      <c r="V72"/>
    </row>
    <row r="73" spans="1:22">
      <c r="A73" s="7">
        <v>69</v>
      </c>
      <c r="B73" s="8" t="s">
        <v>47</v>
      </c>
      <c r="C73" s="8" t="s">
        <v>54</v>
      </c>
      <c r="D73" s="8"/>
      <c r="E73" s="8" t="s">
        <v>28</v>
      </c>
      <c r="F73" s="8" t="s">
        <v>29</v>
      </c>
      <c r="G73" s="7"/>
      <c r="H73" s="7" t="s">
        <v>30</v>
      </c>
      <c r="I73" s="7" t="s">
        <v>31</v>
      </c>
      <c r="J73" s="7" t="s">
        <v>31</v>
      </c>
      <c r="K73" s="7" t="s">
        <v>33</v>
      </c>
      <c r="L73" s="7">
        <v>131.42617989999999</v>
      </c>
      <c r="M73" s="19">
        <v>51</v>
      </c>
      <c r="N73" s="8">
        <f t="shared" si="7"/>
        <v>10.199999999999999</v>
      </c>
      <c r="O73" s="7">
        <f t="shared" si="8"/>
        <v>2.5</v>
      </c>
      <c r="P73" s="8">
        <f t="shared" si="12"/>
        <v>-3.08</v>
      </c>
      <c r="Q73" s="7" t="s">
        <v>34</v>
      </c>
      <c r="R73" s="8" t="str">
        <f t="shared" si="9"/>
        <v>No</v>
      </c>
      <c r="S73" s="7">
        <f t="shared" si="10"/>
        <v>77.610107877753208</v>
      </c>
      <c r="T73" s="8">
        <f t="shared" si="11"/>
        <v>1</v>
      </c>
      <c r="U73" s="7">
        <f t="shared" si="13"/>
        <v>2457</v>
      </c>
      <c r="V73"/>
    </row>
    <row r="74" spans="1:22">
      <c r="A74" s="7">
        <v>70</v>
      </c>
      <c r="B74" s="8" t="s">
        <v>26</v>
      </c>
      <c r="C74" s="8" t="s">
        <v>27</v>
      </c>
      <c r="D74" s="8"/>
      <c r="E74" s="8" t="s">
        <v>28</v>
      </c>
      <c r="F74" s="8" t="s">
        <v>29</v>
      </c>
      <c r="G74" s="7"/>
      <c r="H74" s="7" t="s">
        <v>30</v>
      </c>
      <c r="I74" s="7" t="s">
        <v>31</v>
      </c>
      <c r="J74" s="7">
        <v>45139</v>
      </c>
      <c r="K74" s="7" t="s">
        <v>33</v>
      </c>
      <c r="L74" s="7">
        <v>41.968896149999999</v>
      </c>
      <c r="M74" s="19">
        <v>50</v>
      </c>
      <c r="N74" s="8">
        <f t="shared" si="7"/>
        <v>10</v>
      </c>
      <c r="O74" s="7">
        <f t="shared" si="8"/>
        <v>2.5</v>
      </c>
      <c r="P74" s="8">
        <f t="shared" si="12"/>
        <v>-3</v>
      </c>
      <c r="Q74" s="7" t="s">
        <v>34</v>
      </c>
      <c r="R74" s="8" t="str">
        <f t="shared" si="9"/>
        <v>No</v>
      </c>
      <c r="S74" s="7">
        <f t="shared" si="10"/>
        <v>238.27169445341727</v>
      </c>
      <c r="T74" s="8">
        <f t="shared" si="11"/>
        <v>2</v>
      </c>
      <c r="U74" s="7">
        <f t="shared" si="13"/>
        <v>1885</v>
      </c>
      <c r="V74"/>
    </row>
    <row r="75" spans="1:22">
      <c r="A75" s="7">
        <v>71</v>
      </c>
      <c r="B75" s="8" t="s">
        <v>26</v>
      </c>
      <c r="C75" s="8" t="s">
        <v>35</v>
      </c>
      <c r="D75" s="8"/>
      <c r="E75" s="8" t="s">
        <v>28</v>
      </c>
      <c r="F75" s="8" t="s">
        <v>53</v>
      </c>
      <c r="G75" s="7"/>
      <c r="H75" s="7" t="s">
        <v>30</v>
      </c>
      <c r="I75" s="7" t="s">
        <v>31</v>
      </c>
      <c r="J75" s="7" t="s">
        <v>32</v>
      </c>
      <c r="K75" s="7" t="s">
        <v>33</v>
      </c>
      <c r="L75" s="7">
        <v>60.847082790000002</v>
      </c>
      <c r="M75" s="19">
        <v>50</v>
      </c>
      <c r="N75" s="8">
        <f t="shared" si="7"/>
        <v>10</v>
      </c>
      <c r="O75" s="7">
        <f t="shared" si="8"/>
        <v>2.5</v>
      </c>
      <c r="P75" s="8">
        <f t="shared" si="12"/>
        <v>-3</v>
      </c>
      <c r="Q75" s="7" t="s">
        <v>34</v>
      </c>
      <c r="R75" s="8" t="str">
        <f t="shared" si="9"/>
        <v>No</v>
      </c>
      <c r="S75" s="7">
        <f t="shared" si="10"/>
        <v>164.34641631896713</v>
      </c>
      <c r="T75" s="8">
        <f t="shared" si="11"/>
        <v>2</v>
      </c>
      <c r="U75" s="7">
        <f t="shared" si="13"/>
        <v>2176</v>
      </c>
      <c r="V75"/>
    </row>
    <row r="76" spans="1:22">
      <c r="A76" s="7">
        <v>72</v>
      </c>
      <c r="B76" s="8" t="s">
        <v>26</v>
      </c>
      <c r="C76" s="8" t="s">
        <v>54</v>
      </c>
      <c r="D76" s="8"/>
      <c r="E76" s="8" t="s">
        <v>28</v>
      </c>
      <c r="F76" s="8" t="s">
        <v>29</v>
      </c>
      <c r="G76" s="7"/>
      <c r="H76" s="7" t="s">
        <v>30</v>
      </c>
      <c r="I76" s="7" t="s">
        <v>31</v>
      </c>
      <c r="J76" s="7" t="s">
        <v>31</v>
      </c>
      <c r="K76" s="7" t="s">
        <v>33</v>
      </c>
      <c r="L76" s="7">
        <v>37.462596249999997</v>
      </c>
      <c r="M76" s="19">
        <v>50</v>
      </c>
      <c r="N76" s="8">
        <f t="shared" si="7"/>
        <v>10</v>
      </c>
      <c r="O76" s="7">
        <f t="shared" si="8"/>
        <v>2.5</v>
      </c>
      <c r="P76" s="8">
        <f t="shared" si="12"/>
        <v>-3</v>
      </c>
      <c r="Q76" s="7" t="s">
        <v>34</v>
      </c>
      <c r="R76" s="8" t="str">
        <f t="shared" si="9"/>
        <v>No</v>
      </c>
      <c r="S76" s="7">
        <f t="shared" si="10"/>
        <v>266.93291445330624</v>
      </c>
      <c r="T76" s="8">
        <f t="shared" si="11"/>
        <v>3</v>
      </c>
      <c r="U76" s="7">
        <f t="shared" si="13"/>
        <v>1772</v>
      </c>
      <c r="V76"/>
    </row>
    <row r="77" spans="1:22">
      <c r="A77" s="7">
        <v>73</v>
      </c>
      <c r="B77" s="8" t="s">
        <v>26</v>
      </c>
      <c r="C77" s="8" t="s">
        <v>54</v>
      </c>
      <c r="D77" s="8"/>
      <c r="E77" s="8" t="s">
        <v>28</v>
      </c>
      <c r="F77" s="8" t="s">
        <v>53</v>
      </c>
      <c r="G77" s="7"/>
      <c r="H77" s="7" t="s">
        <v>30</v>
      </c>
      <c r="I77" s="7" t="s">
        <v>31</v>
      </c>
      <c r="J77" s="7" t="s">
        <v>31</v>
      </c>
      <c r="K77" s="7" t="s">
        <v>33</v>
      </c>
      <c r="L77" s="7">
        <v>69.631020719999995</v>
      </c>
      <c r="M77" s="19">
        <v>50</v>
      </c>
      <c r="N77" s="8">
        <f t="shared" si="7"/>
        <v>10</v>
      </c>
      <c r="O77" s="7">
        <f t="shared" si="8"/>
        <v>2.5</v>
      </c>
      <c r="P77" s="8">
        <f t="shared" si="12"/>
        <v>-3</v>
      </c>
      <c r="Q77" s="7" t="s">
        <v>34</v>
      </c>
      <c r="R77" s="8" t="str">
        <f t="shared" si="9"/>
        <v>No</v>
      </c>
      <c r="S77" s="7">
        <f t="shared" si="10"/>
        <v>143.61415209195286</v>
      </c>
      <c r="T77" s="8">
        <f t="shared" si="11"/>
        <v>2</v>
      </c>
      <c r="U77" s="7">
        <f t="shared" si="13"/>
        <v>2245</v>
      </c>
      <c r="V77"/>
    </row>
    <row r="78" spans="1:22">
      <c r="A78" s="7">
        <v>74</v>
      </c>
      <c r="B78" s="8" t="s">
        <v>47</v>
      </c>
      <c r="C78" s="8" t="s">
        <v>54</v>
      </c>
      <c r="D78" s="8"/>
      <c r="E78" s="8" t="s">
        <v>28</v>
      </c>
      <c r="F78" s="8" t="s">
        <v>53</v>
      </c>
      <c r="G78" s="7"/>
      <c r="H78" s="7" t="s">
        <v>30</v>
      </c>
      <c r="I78" s="7" t="s">
        <v>31</v>
      </c>
      <c r="J78" s="7" t="s">
        <v>31</v>
      </c>
      <c r="K78" s="7" t="s">
        <v>33</v>
      </c>
      <c r="L78" s="7">
        <v>165.78785730000001</v>
      </c>
      <c r="M78" s="19">
        <v>50</v>
      </c>
      <c r="N78" s="8">
        <f t="shared" si="7"/>
        <v>10</v>
      </c>
      <c r="O78" s="7">
        <f t="shared" si="8"/>
        <v>2.5</v>
      </c>
      <c r="P78" s="8">
        <f t="shared" si="12"/>
        <v>-3</v>
      </c>
      <c r="Q78" s="7" t="s">
        <v>34</v>
      </c>
      <c r="R78" s="8" t="str">
        <f t="shared" si="9"/>
        <v>No</v>
      </c>
      <c r="S78" s="7">
        <f t="shared" si="10"/>
        <v>60.318048395453864</v>
      </c>
      <c r="T78" s="8">
        <f t="shared" si="11"/>
        <v>1</v>
      </c>
      <c r="U78" s="7">
        <f t="shared" si="13"/>
        <v>2513</v>
      </c>
      <c r="V78"/>
    </row>
    <row r="79" spans="1:22">
      <c r="A79" s="7">
        <v>75</v>
      </c>
      <c r="B79" s="8" t="s">
        <v>26</v>
      </c>
      <c r="C79" s="8" t="s">
        <v>35</v>
      </c>
      <c r="D79" s="8"/>
      <c r="E79" s="8" t="s">
        <v>28</v>
      </c>
      <c r="F79" s="8" t="s">
        <v>37</v>
      </c>
      <c r="G79" s="7"/>
      <c r="H79" s="7" t="s">
        <v>30</v>
      </c>
      <c r="I79" s="7" t="s">
        <v>31</v>
      </c>
      <c r="J79" s="7" t="s">
        <v>70</v>
      </c>
      <c r="K79" s="7" t="s">
        <v>33</v>
      </c>
      <c r="L79" s="7">
        <v>97.834862920000006</v>
      </c>
      <c r="M79" s="19">
        <v>49</v>
      </c>
      <c r="N79" s="8">
        <f t="shared" si="7"/>
        <v>9.8000000000000007</v>
      </c>
      <c r="O79" s="7">
        <f t="shared" si="8"/>
        <v>2.5</v>
      </c>
      <c r="P79" s="8">
        <f t="shared" si="12"/>
        <v>-2.9200000000000004</v>
      </c>
      <c r="Q79" s="7" t="s">
        <v>34</v>
      </c>
      <c r="R79" s="8" t="str">
        <f t="shared" si="9"/>
        <v>No</v>
      </c>
      <c r="S79" s="7">
        <f t="shared" si="10"/>
        <v>100.16879165061542</v>
      </c>
      <c r="T79" s="8">
        <f t="shared" si="11"/>
        <v>1</v>
      </c>
      <c r="U79" s="7">
        <f t="shared" si="13"/>
        <v>2391</v>
      </c>
      <c r="V79"/>
    </row>
    <row r="80" spans="1:22">
      <c r="A80" s="7">
        <v>76</v>
      </c>
      <c r="B80" s="8" t="s">
        <v>26</v>
      </c>
      <c r="C80" s="8" t="s">
        <v>27</v>
      </c>
      <c r="D80" s="8"/>
      <c r="E80" s="8" t="s">
        <v>28</v>
      </c>
      <c r="F80" s="8" t="s">
        <v>37</v>
      </c>
      <c r="G80" s="7"/>
      <c r="H80" s="7" t="s">
        <v>30</v>
      </c>
      <c r="I80" s="7" t="s">
        <v>31</v>
      </c>
      <c r="J80" s="7" t="s">
        <v>71</v>
      </c>
      <c r="K80" s="7" t="s">
        <v>33</v>
      </c>
      <c r="L80" s="7">
        <v>45.424941629999999</v>
      </c>
      <c r="M80" s="19">
        <v>49</v>
      </c>
      <c r="N80" s="8">
        <f t="shared" si="7"/>
        <v>9.8000000000000007</v>
      </c>
      <c r="O80" s="7">
        <f t="shared" si="8"/>
        <v>2.5</v>
      </c>
      <c r="P80" s="8">
        <f t="shared" si="12"/>
        <v>-2.9200000000000004</v>
      </c>
      <c r="Q80" s="7" t="s">
        <v>34</v>
      </c>
      <c r="R80" s="8" t="str">
        <f t="shared" si="9"/>
        <v>No</v>
      </c>
      <c r="S80" s="7">
        <f t="shared" si="10"/>
        <v>215.74050837145788</v>
      </c>
      <c r="T80" s="8">
        <f t="shared" si="11"/>
        <v>2</v>
      </c>
      <c r="U80" s="7">
        <f t="shared" si="13"/>
        <v>1959</v>
      </c>
      <c r="V80"/>
    </row>
    <row r="81" spans="1:22">
      <c r="A81" s="7">
        <v>77</v>
      </c>
      <c r="B81" s="8" t="s">
        <v>26</v>
      </c>
      <c r="C81" s="8" t="s">
        <v>54</v>
      </c>
      <c r="D81" s="8"/>
      <c r="E81" s="8" t="s">
        <v>28</v>
      </c>
      <c r="F81" s="8" t="s">
        <v>29</v>
      </c>
      <c r="G81" s="7"/>
      <c r="H81" s="7" t="s">
        <v>30</v>
      </c>
      <c r="I81" s="7" t="s">
        <v>31</v>
      </c>
      <c r="J81" s="7" t="s">
        <v>55</v>
      </c>
      <c r="K81" s="7" t="s">
        <v>33</v>
      </c>
      <c r="L81" s="7">
        <v>15.532681090000001</v>
      </c>
      <c r="M81" s="19">
        <v>49</v>
      </c>
      <c r="N81" s="8">
        <f t="shared" si="7"/>
        <v>9.8000000000000007</v>
      </c>
      <c r="O81" s="7">
        <f t="shared" si="8"/>
        <v>2.5</v>
      </c>
      <c r="P81" s="8">
        <f t="shared" si="12"/>
        <v>-2.9200000000000004</v>
      </c>
      <c r="Q81" s="7" t="s">
        <v>34</v>
      </c>
      <c r="R81" s="8" t="str">
        <f t="shared" si="9"/>
        <v>No</v>
      </c>
      <c r="S81" s="7">
        <f t="shared" si="10"/>
        <v>630.92778015698002</v>
      </c>
      <c r="T81" s="8">
        <f t="shared" si="11"/>
        <v>4</v>
      </c>
      <c r="U81" s="7">
        <f t="shared" si="13"/>
        <v>953</v>
      </c>
      <c r="V81"/>
    </row>
    <row r="82" spans="1:22">
      <c r="A82" s="7">
        <v>78</v>
      </c>
      <c r="B82" s="8" t="s">
        <v>26</v>
      </c>
      <c r="C82" s="8" t="s">
        <v>27</v>
      </c>
      <c r="D82" s="8"/>
      <c r="E82" s="8" t="s">
        <v>28</v>
      </c>
      <c r="F82" s="8" t="s">
        <v>37</v>
      </c>
      <c r="G82" s="7"/>
      <c r="H82" s="7" t="s">
        <v>30</v>
      </c>
      <c r="I82" s="7" t="s">
        <v>31</v>
      </c>
      <c r="J82" s="7" t="s">
        <v>72</v>
      </c>
      <c r="K82" s="7" t="s">
        <v>33</v>
      </c>
      <c r="L82" s="7">
        <v>45.343076799999999</v>
      </c>
      <c r="M82" s="19">
        <v>49</v>
      </c>
      <c r="N82" s="8">
        <f t="shared" si="7"/>
        <v>9.8000000000000007</v>
      </c>
      <c r="O82" s="7">
        <f t="shared" si="8"/>
        <v>2.5</v>
      </c>
      <c r="P82" s="8">
        <f t="shared" si="12"/>
        <v>-2.9200000000000004</v>
      </c>
      <c r="Q82" s="7" t="s">
        <v>34</v>
      </c>
      <c r="R82" s="8" t="str">
        <f t="shared" si="9"/>
        <v>No</v>
      </c>
      <c r="S82" s="7">
        <f t="shared" si="10"/>
        <v>216.1300178906254</v>
      </c>
      <c r="T82" s="8">
        <f t="shared" si="11"/>
        <v>2</v>
      </c>
      <c r="U82" s="7">
        <f t="shared" si="13"/>
        <v>1956</v>
      </c>
      <c r="V82"/>
    </row>
    <row r="83" spans="1:22">
      <c r="A83" s="7">
        <v>79</v>
      </c>
      <c r="B83" s="8" t="s">
        <v>26</v>
      </c>
      <c r="C83" s="8" t="s">
        <v>65</v>
      </c>
      <c r="D83" s="8"/>
      <c r="E83" s="8" t="s">
        <v>28</v>
      </c>
      <c r="F83" s="8" t="s">
        <v>57</v>
      </c>
      <c r="G83" s="7"/>
      <c r="H83" s="7" t="s">
        <v>30</v>
      </c>
      <c r="I83" s="7" t="s">
        <v>31</v>
      </c>
      <c r="J83" s="7" t="s">
        <v>31</v>
      </c>
      <c r="K83" s="7" t="s">
        <v>33</v>
      </c>
      <c r="L83" s="7">
        <v>77.799361970000007</v>
      </c>
      <c r="M83" s="19">
        <v>49</v>
      </c>
      <c r="N83" s="8">
        <f t="shared" si="7"/>
        <v>9.8000000000000007</v>
      </c>
      <c r="O83" s="7">
        <f t="shared" si="8"/>
        <v>2.5</v>
      </c>
      <c r="P83" s="8">
        <f t="shared" si="12"/>
        <v>-2.9200000000000004</v>
      </c>
      <c r="Q83" s="7" t="s">
        <v>34</v>
      </c>
      <c r="R83" s="8" t="str">
        <f t="shared" si="9"/>
        <v>No</v>
      </c>
      <c r="S83" s="7">
        <f t="shared" si="10"/>
        <v>125.96504330946765</v>
      </c>
      <c r="T83" s="8">
        <f t="shared" si="11"/>
        <v>2</v>
      </c>
      <c r="U83" s="7">
        <f t="shared" si="13"/>
        <v>2305</v>
      </c>
      <c r="V83"/>
    </row>
    <row r="84" spans="1:22">
      <c r="A84" s="7">
        <v>80</v>
      </c>
      <c r="B84" s="8" t="s">
        <v>26</v>
      </c>
      <c r="C84" s="8" t="s">
        <v>27</v>
      </c>
      <c r="D84" s="8"/>
      <c r="E84" s="8" t="s">
        <v>28</v>
      </c>
      <c r="F84" s="8" t="s">
        <v>73</v>
      </c>
      <c r="G84" s="7"/>
      <c r="H84" s="7" t="s">
        <v>30</v>
      </c>
      <c r="I84" s="7" t="s">
        <v>31</v>
      </c>
      <c r="J84" s="7" t="s">
        <v>31</v>
      </c>
      <c r="K84" s="7" t="s">
        <v>33</v>
      </c>
      <c r="L84" s="7">
        <v>201.030642</v>
      </c>
      <c r="M84" s="19">
        <v>49</v>
      </c>
      <c r="N84" s="8">
        <f t="shared" si="7"/>
        <v>9.8000000000000007</v>
      </c>
      <c r="O84" s="7">
        <f t="shared" si="8"/>
        <v>2.5</v>
      </c>
      <c r="P84" s="8">
        <f t="shared" si="12"/>
        <v>-2.9200000000000004</v>
      </c>
      <c r="Q84" s="7" t="s">
        <v>34</v>
      </c>
      <c r="R84" s="8" t="str">
        <f t="shared" si="9"/>
        <v>No</v>
      </c>
      <c r="S84" s="7">
        <f t="shared" si="10"/>
        <v>48.74878726199362</v>
      </c>
      <c r="T84" s="8">
        <f t="shared" si="11"/>
        <v>1</v>
      </c>
      <c r="U84" s="7">
        <f t="shared" si="13"/>
        <v>2549</v>
      </c>
      <c r="V84"/>
    </row>
    <row r="85" spans="1:22">
      <c r="A85" s="7">
        <v>81</v>
      </c>
      <c r="B85" s="8" t="s">
        <v>26</v>
      </c>
      <c r="C85" s="8" t="s">
        <v>35</v>
      </c>
      <c r="D85" s="8"/>
      <c r="E85" s="8" t="s">
        <v>28</v>
      </c>
      <c r="F85" s="8" t="s">
        <v>37</v>
      </c>
      <c r="G85" s="7"/>
      <c r="H85" s="7" t="s">
        <v>30</v>
      </c>
      <c r="I85" s="7" t="s">
        <v>31</v>
      </c>
      <c r="J85" s="7" t="s">
        <v>51</v>
      </c>
      <c r="K85" s="7" t="s">
        <v>33</v>
      </c>
      <c r="L85" s="7">
        <v>26.540729949999999</v>
      </c>
      <c r="M85" s="19">
        <v>48</v>
      </c>
      <c r="N85" s="8">
        <f t="shared" si="7"/>
        <v>9.6</v>
      </c>
      <c r="O85" s="7">
        <f t="shared" si="8"/>
        <v>2.5</v>
      </c>
      <c r="P85" s="8">
        <f t="shared" si="12"/>
        <v>-2.84</v>
      </c>
      <c r="Q85" s="7" t="s">
        <v>34</v>
      </c>
      <c r="R85" s="8" t="str">
        <f t="shared" si="9"/>
        <v>No</v>
      </c>
      <c r="S85" s="7">
        <f t="shared" si="10"/>
        <v>361.70821292727862</v>
      </c>
      <c r="T85" s="8">
        <f t="shared" si="11"/>
        <v>3</v>
      </c>
      <c r="U85" s="7">
        <f t="shared" si="13"/>
        <v>1509</v>
      </c>
      <c r="V85"/>
    </row>
    <row r="86" spans="1:22">
      <c r="A86" s="7">
        <v>82</v>
      </c>
      <c r="B86" s="8" t="s">
        <v>49</v>
      </c>
      <c r="C86" s="8" t="s">
        <v>54</v>
      </c>
      <c r="D86" s="8"/>
      <c r="E86" s="8" t="s">
        <v>28</v>
      </c>
      <c r="F86" s="8" t="s">
        <v>29</v>
      </c>
      <c r="G86" s="7"/>
      <c r="H86" s="7" t="s">
        <v>30</v>
      </c>
      <c r="I86" s="7" t="s">
        <v>31</v>
      </c>
      <c r="J86" s="7" t="s">
        <v>50</v>
      </c>
      <c r="K86" s="7" t="s">
        <v>33</v>
      </c>
      <c r="L86" s="7">
        <v>22.122972350000001</v>
      </c>
      <c r="M86" s="19">
        <v>48</v>
      </c>
      <c r="N86" s="8">
        <f t="shared" si="7"/>
        <v>9.6</v>
      </c>
      <c r="O86" s="7">
        <f t="shared" si="8"/>
        <v>2.5</v>
      </c>
      <c r="P86" s="8">
        <f t="shared" si="12"/>
        <v>-2.84</v>
      </c>
      <c r="Q86" s="7" t="s">
        <v>34</v>
      </c>
      <c r="R86" s="8" t="str">
        <f t="shared" si="9"/>
        <v>No</v>
      </c>
      <c r="S86" s="7">
        <f t="shared" si="10"/>
        <v>433.93807342529175</v>
      </c>
      <c r="T86" s="8">
        <f t="shared" si="11"/>
        <v>3</v>
      </c>
      <c r="U86" s="7">
        <f t="shared" si="13"/>
        <v>1335</v>
      </c>
      <c r="V86"/>
    </row>
    <row r="87" spans="1:22">
      <c r="A87" s="7">
        <v>83</v>
      </c>
      <c r="B87" s="8" t="s">
        <v>26</v>
      </c>
      <c r="C87" s="8" t="s">
        <v>35</v>
      </c>
      <c r="D87" s="8"/>
      <c r="E87" s="8" t="s">
        <v>28</v>
      </c>
      <c r="F87" s="8" t="s">
        <v>37</v>
      </c>
      <c r="G87" s="7"/>
      <c r="H87" s="7" t="s">
        <v>30</v>
      </c>
      <c r="I87" s="7" t="s">
        <v>31</v>
      </c>
      <c r="J87" s="7" t="s">
        <v>38</v>
      </c>
      <c r="K87" s="7" t="s">
        <v>33</v>
      </c>
      <c r="L87" s="7">
        <v>42.740546420000001</v>
      </c>
      <c r="M87" s="19">
        <v>48</v>
      </c>
      <c r="N87" s="8">
        <f t="shared" si="7"/>
        <v>9.6</v>
      </c>
      <c r="O87" s="7">
        <f t="shared" si="8"/>
        <v>2.5</v>
      </c>
      <c r="P87" s="8">
        <f t="shared" si="12"/>
        <v>-2.84</v>
      </c>
      <c r="Q87" s="7" t="s">
        <v>34</v>
      </c>
      <c r="R87" s="8" t="str">
        <f t="shared" si="9"/>
        <v>No</v>
      </c>
      <c r="S87" s="7">
        <f t="shared" si="10"/>
        <v>224.61107318711717</v>
      </c>
      <c r="T87" s="8">
        <f t="shared" si="11"/>
        <v>2</v>
      </c>
      <c r="U87" s="7">
        <f t="shared" si="13"/>
        <v>1926</v>
      </c>
      <c r="V87"/>
    </row>
    <row r="88" spans="1:22">
      <c r="A88" s="7">
        <v>84</v>
      </c>
      <c r="B88" s="8" t="s">
        <v>26</v>
      </c>
      <c r="C88" s="8" t="s">
        <v>27</v>
      </c>
      <c r="D88" s="8"/>
      <c r="E88" s="8" t="s">
        <v>28</v>
      </c>
      <c r="F88" s="8" t="s">
        <v>53</v>
      </c>
      <c r="G88" s="7"/>
      <c r="H88" s="7" t="s">
        <v>30</v>
      </c>
      <c r="I88" s="7" t="s">
        <v>31</v>
      </c>
      <c r="J88" s="7" t="s">
        <v>31</v>
      </c>
      <c r="K88" s="7" t="s">
        <v>33</v>
      </c>
      <c r="L88" s="7">
        <v>72.749017519999995</v>
      </c>
      <c r="M88" s="19">
        <v>48</v>
      </c>
      <c r="N88" s="8">
        <f t="shared" si="7"/>
        <v>9.6</v>
      </c>
      <c r="O88" s="7">
        <f t="shared" si="8"/>
        <v>2.5</v>
      </c>
      <c r="P88" s="8">
        <f t="shared" si="12"/>
        <v>-2.84</v>
      </c>
      <c r="Q88" s="7" t="s">
        <v>34</v>
      </c>
      <c r="R88" s="8" t="str">
        <f t="shared" si="9"/>
        <v>No</v>
      </c>
      <c r="S88" s="7">
        <f t="shared" si="10"/>
        <v>131.96054499788659</v>
      </c>
      <c r="T88" s="8">
        <f t="shared" si="11"/>
        <v>2</v>
      </c>
      <c r="U88" s="7">
        <f t="shared" si="13"/>
        <v>2280</v>
      </c>
      <c r="V88"/>
    </row>
    <row r="89" spans="1:22">
      <c r="A89" s="7">
        <v>85</v>
      </c>
      <c r="B89" s="8" t="s">
        <v>26</v>
      </c>
      <c r="C89" s="8" t="s">
        <v>65</v>
      </c>
      <c r="D89" s="8"/>
      <c r="E89" s="8" t="s">
        <v>28</v>
      </c>
      <c r="F89" s="8" t="s">
        <v>53</v>
      </c>
      <c r="G89" s="7"/>
      <c r="H89" s="7" t="s">
        <v>30</v>
      </c>
      <c r="I89" s="7" t="s">
        <v>31</v>
      </c>
      <c r="J89" s="7" t="s">
        <v>68</v>
      </c>
      <c r="K89" s="7" t="s">
        <v>33</v>
      </c>
      <c r="L89" s="7">
        <v>22.846099299999999</v>
      </c>
      <c r="M89" s="19">
        <v>47</v>
      </c>
      <c r="N89" s="8">
        <f t="shared" ref="N89:N90" si="14">M89/5</f>
        <v>9.4</v>
      </c>
      <c r="O89" s="7">
        <f t="shared" ref="O89:O90" si="15">IF(E89="≤320mm",2.5,1)</f>
        <v>2.5</v>
      </c>
      <c r="P89" s="8">
        <f t="shared" si="12"/>
        <v>-2.7600000000000002</v>
      </c>
      <c r="Q89" s="7" t="s">
        <v>34</v>
      </c>
      <c r="R89" s="8" t="str">
        <f t="shared" ref="R89:R90" si="16">IF(AND(P89&lt;0.5,P89&gt;-0.5),"Yes","No")</f>
        <v>No</v>
      </c>
      <c r="S89" s="7">
        <f t="shared" ref="S89:S90" si="17">N89/(L89/1000)</f>
        <v>411.44879379912356</v>
      </c>
      <c r="T89" s="8">
        <f t="shared" ref="T89:T90" si="18">IF(S89&lt;=125,1,IF(S89&lt;250,2,IF(S89&lt;500,3,IF(S89&lt;1000,4,5))))</f>
        <v>3</v>
      </c>
      <c r="U89" s="7">
        <f t="shared" si="13"/>
        <v>1397</v>
      </c>
      <c r="V89"/>
    </row>
    <row r="90" spans="1:22">
      <c r="A90" s="7">
        <v>86</v>
      </c>
      <c r="B90" s="8" t="s">
        <v>26</v>
      </c>
      <c r="C90" s="8" t="s">
        <v>27</v>
      </c>
      <c r="D90" s="8"/>
      <c r="E90" s="8" t="s">
        <v>28</v>
      </c>
      <c r="F90" s="8" t="s">
        <v>29</v>
      </c>
      <c r="G90" s="7"/>
      <c r="H90" s="7" t="s">
        <v>30</v>
      </c>
      <c r="I90" s="7" t="s">
        <v>31</v>
      </c>
      <c r="J90" s="7" t="s">
        <v>74</v>
      </c>
      <c r="K90" s="7" t="s">
        <v>33</v>
      </c>
      <c r="L90" s="7">
        <v>44.420882169999999</v>
      </c>
      <c r="M90" s="19">
        <v>47</v>
      </c>
      <c r="N90" s="8">
        <f t="shared" si="14"/>
        <v>9.4</v>
      </c>
      <c r="O90" s="7">
        <f t="shared" si="15"/>
        <v>2.5</v>
      </c>
      <c r="P90" s="8">
        <f t="shared" si="12"/>
        <v>-2.7600000000000002</v>
      </c>
      <c r="Q90" s="7" t="s">
        <v>34</v>
      </c>
      <c r="R90" s="8" t="str">
        <f t="shared" si="16"/>
        <v>No</v>
      </c>
      <c r="S90" s="7">
        <f t="shared" si="17"/>
        <v>211.61218644929042</v>
      </c>
      <c r="T90" s="8">
        <f t="shared" si="18"/>
        <v>2</v>
      </c>
      <c r="U90" s="7">
        <f t="shared" si="13"/>
        <v>1975</v>
      </c>
      <c r="V90"/>
    </row>
    <row r="91" spans="1:22">
      <c r="A91" s="7">
        <v>87</v>
      </c>
      <c r="B91" s="8" t="s">
        <v>49</v>
      </c>
      <c r="C91" s="8" t="s">
        <v>27</v>
      </c>
      <c r="D91" s="8"/>
      <c r="E91" s="8" t="s">
        <v>28</v>
      </c>
      <c r="F91" s="8" t="s">
        <v>37</v>
      </c>
      <c r="G91" s="7"/>
      <c r="H91" s="7" t="s">
        <v>30</v>
      </c>
      <c r="I91" s="7" t="s">
        <v>31</v>
      </c>
      <c r="J91" s="7" t="s">
        <v>31</v>
      </c>
      <c r="K91" s="7" t="s">
        <v>33</v>
      </c>
      <c r="L91" s="7">
        <v>57.125817140000002</v>
      </c>
      <c r="M91" s="19">
        <v>47</v>
      </c>
      <c r="N91" s="8">
        <f t="shared" ref="N91:N154" si="19">M91/5</f>
        <v>9.4</v>
      </c>
      <c r="O91" s="7">
        <f t="shared" ref="O91:O154" si="20">IF(E91="≤320mm",2.5,1)</f>
        <v>2.5</v>
      </c>
      <c r="P91" s="8">
        <f t="shared" ref="P91:P154" si="21">1-(N91/O91)</f>
        <v>-2.7600000000000002</v>
      </c>
      <c r="Q91" s="7" t="s">
        <v>34</v>
      </c>
      <c r="R91" s="8" t="str">
        <f t="shared" ref="R91:R154" si="22">IF(AND(P91&lt;0.5,P91&gt;-0.5),"Yes","No")</f>
        <v>No</v>
      </c>
      <c r="S91" s="7">
        <f t="shared" ref="S91:S154" si="23">N91/(L91/1000)</f>
        <v>164.54906854046624</v>
      </c>
      <c r="T91" s="8">
        <f t="shared" ref="T91:T154" si="24">IF(S91&lt;=125,1,IF(S91&lt;250,2,IF(S91&lt;500,3,IF(S91&lt;1000,4,5))))</f>
        <v>2</v>
      </c>
      <c r="U91" s="7">
        <f t="shared" si="13"/>
        <v>2174</v>
      </c>
      <c r="V91"/>
    </row>
    <row r="92" spans="1:22">
      <c r="A92" s="7">
        <v>88</v>
      </c>
      <c r="B92" s="8" t="s">
        <v>44</v>
      </c>
      <c r="C92" s="8" t="s">
        <v>41</v>
      </c>
      <c r="D92" s="8"/>
      <c r="E92" s="8" t="s">
        <v>28</v>
      </c>
      <c r="F92" s="8" t="s">
        <v>64</v>
      </c>
      <c r="G92" s="7"/>
      <c r="H92" s="7" t="s">
        <v>30</v>
      </c>
      <c r="I92" s="7" t="s">
        <v>31</v>
      </c>
      <c r="J92" s="7" t="s">
        <v>31</v>
      </c>
      <c r="K92" s="7" t="s">
        <v>33</v>
      </c>
      <c r="L92" s="7">
        <v>7.902289605</v>
      </c>
      <c r="M92" s="19">
        <v>47</v>
      </c>
      <c r="N92" s="8">
        <f t="shared" si="19"/>
        <v>9.4</v>
      </c>
      <c r="O92" s="7">
        <f t="shared" si="20"/>
        <v>2.5</v>
      </c>
      <c r="P92" s="8">
        <f t="shared" si="21"/>
        <v>-2.7600000000000002</v>
      </c>
      <c r="Q92" s="7" t="s">
        <v>34</v>
      </c>
      <c r="R92" s="8" t="str">
        <f t="shared" si="22"/>
        <v>No</v>
      </c>
      <c r="S92" s="7">
        <f t="shared" si="23"/>
        <v>1189.528664458508</v>
      </c>
      <c r="T92" s="8">
        <f t="shared" si="24"/>
        <v>5</v>
      </c>
      <c r="U92" s="7">
        <f t="shared" si="13"/>
        <v>471</v>
      </c>
      <c r="V92"/>
    </row>
    <row r="93" spans="1:22">
      <c r="A93" s="7">
        <v>89</v>
      </c>
      <c r="B93" s="8" t="s">
        <v>47</v>
      </c>
      <c r="C93" s="8" t="s">
        <v>54</v>
      </c>
      <c r="D93" s="8"/>
      <c r="E93" s="8" t="s">
        <v>28</v>
      </c>
      <c r="F93" s="8" t="s">
        <v>37</v>
      </c>
      <c r="G93" s="7"/>
      <c r="H93" s="7" t="s">
        <v>30</v>
      </c>
      <c r="I93" s="7" t="s">
        <v>31</v>
      </c>
      <c r="J93" s="7" t="s">
        <v>31</v>
      </c>
      <c r="K93" s="7" t="s">
        <v>33</v>
      </c>
      <c r="L93" s="7">
        <v>86.041858219999995</v>
      </c>
      <c r="M93" s="19">
        <v>47</v>
      </c>
      <c r="N93" s="8">
        <f t="shared" si="19"/>
        <v>9.4</v>
      </c>
      <c r="O93" s="7">
        <f t="shared" si="20"/>
        <v>2.5</v>
      </c>
      <c r="P93" s="8">
        <f t="shared" si="21"/>
        <v>-2.7600000000000002</v>
      </c>
      <c r="Q93" s="7" t="s">
        <v>34</v>
      </c>
      <c r="R93" s="8" t="str">
        <f t="shared" si="22"/>
        <v>No</v>
      </c>
      <c r="S93" s="7">
        <f t="shared" si="23"/>
        <v>109.24915145329832</v>
      </c>
      <c r="T93" s="8">
        <f t="shared" si="24"/>
        <v>1</v>
      </c>
      <c r="U93" s="7">
        <f t="shared" si="13"/>
        <v>2363</v>
      </c>
      <c r="V93"/>
    </row>
    <row r="94" spans="1:22">
      <c r="A94" s="7">
        <v>90</v>
      </c>
      <c r="B94" s="8" t="s">
        <v>26</v>
      </c>
      <c r="C94" s="8" t="s">
        <v>27</v>
      </c>
      <c r="D94" s="8"/>
      <c r="E94" s="8" t="s">
        <v>28</v>
      </c>
      <c r="F94" s="8" t="s">
        <v>29</v>
      </c>
      <c r="G94" s="7"/>
      <c r="H94" s="7" t="s">
        <v>30</v>
      </c>
      <c r="I94" s="7" t="s">
        <v>31</v>
      </c>
      <c r="J94" s="7" t="s">
        <v>75</v>
      </c>
      <c r="K94" s="7" t="s">
        <v>33</v>
      </c>
      <c r="L94" s="7">
        <v>39.442952859999998</v>
      </c>
      <c r="M94" s="19">
        <v>46</v>
      </c>
      <c r="N94" s="8">
        <f t="shared" si="19"/>
        <v>9.1999999999999993</v>
      </c>
      <c r="O94" s="7">
        <f t="shared" si="20"/>
        <v>2.5</v>
      </c>
      <c r="P94" s="8">
        <f t="shared" si="21"/>
        <v>-2.6799999999999997</v>
      </c>
      <c r="Q94" s="7" t="s">
        <v>34</v>
      </c>
      <c r="R94" s="8" t="str">
        <f t="shared" si="22"/>
        <v>No</v>
      </c>
      <c r="S94" s="7">
        <f t="shared" si="23"/>
        <v>233.24825685984402</v>
      </c>
      <c r="T94" s="8">
        <f t="shared" si="24"/>
        <v>2</v>
      </c>
      <c r="U94" s="7">
        <f t="shared" si="13"/>
        <v>1890</v>
      </c>
      <c r="V94"/>
    </row>
    <row r="95" spans="1:22">
      <c r="A95" s="7">
        <v>91</v>
      </c>
      <c r="B95" s="8" t="s">
        <v>26</v>
      </c>
      <c r="C95" s="8" t="s">
        <v>65</v>
      </c>
      <c r="D95" s="8"/>
      <c r="E95" s="8" t="s">
        <v>28</v>
      </c>
      <c r="F95" s="8" t="s">
        <v>37</v>
      </c>
      <c r="G95" s="7"/>
      <c r="H95" s="7" t="s">
        <v>30</v>
      </c>
      <c r="I95" s="7" t="s">
        <v>31</v>
      </c>
      <c r="J95" s="7" t="s">
        <v>68</v>
      </c>
      <c r="K95" s="7" t="s">
        <v>33</v>
      </c>
      <c r="L95" s="7">
        <v>11.95192086</v>
      </c>
      <c r="M95" s="19">
        <v>46</v>
      </c>
      <c r="N95" s="8">
        <f t="shared" si="19"/>
        <v>9.1999999999999993</v>
      </c>
      <c r="O95" s="7">
        <f t="shared" si="20"/>
        <v>2.5</v>
      </c>
      <c r="P95" s="8">
        <f t="shared" si="21"/>
        <v>-2.6799999999999997</v>
      </c>
      <c r="Q95" s="7" t="s">
        <v>34</v>
      </c>
      <c r="R95" s="8" t="str">
        <f t="shared" si="22"/>
        <v>No</v>
      </c>
      <c r="S95" s="7">
        <f t="shared" si="23"/>
        <v>769.75074615746746</v>
      </c>
      <c r="T95" s="8">
        <f t="shared" si="24"/>
        <v>4</v>
      </c>
      <c r="U95" s="7">
        <f t="shared" si="13"/>
        <v>770</v>
      </c>
      <c r="V95"/>
    </row>
    <row r="96" spans="1:22">
      <c r="A96" s="7">
        <v>92</v>
      </c>
      <c r="B96" s="8" t="s">
        <v>26</v>
      </c>
      <c r="C96" s="8" t="s">
        <v>27</v>
      </c>
      <c r="D96" s="8"/>
      <c r="E96" s="8" t="s">
        <v>28</v>
      </c>
      <c r="F96" s="8" t="s">
        <v>37</v>
      </c>
      <c r="G96" s="7"/>
      <c r="H96" s="7" t="s">
        <v>30</v>
      </c>
      <c r="I96" s="7" t="s">
        <v>31</v>
      </c>
      <c r="J96" s="7" t="s">
        <v>74</v>
      </c>
      <c r="K96" s="7" t="s">
        <v>33</v>
      </c>
      <c r="L96" s="7">
        <v>23.376298219999999</v>
      </c>
      <c r="M96" s="19">
        <v>46</v>
      </c>
      <c r="N96" s="8">
        <f t="shared" si="19"/>
        <v>9.1999999999999993</v>
      </c>
      <c r="O96" s="7">
        <f t="shared" si="20"/>
        <v>2.5</v>
      </c>
      <c r="P96" s="8">
        <f t="shared" si="21"/>
        <v>-2.6799999999999997</v>
      </c>
      <c r="Q96" s="7" t="s">
        <v>34</v>
      </c>
      <c r="R96" s="8" t="str">
        <f t="shared" si="22"/>
        <v>No</v>
      </c>
      <c r="S96" s="7">
        <f t="shared" si="23"/>
        <v>393.56102978395353</v>
      </c>
      <c r="T96" s="8">
        <f t="shared" si="24"/>
        <v>3</v>
      </c>
      <c r="U96" s="7">
        <f t="shared" si="13"/>
        <v>1438</v>
      </c>
      <c r="V96"/>
    </row>
    <row r="97" spans="1:22">
      <c r="A97" s="7">
        <v>93</v>
      </c>
      <c r="B97" s="8" t="s">
        <v>26</v>
      </c>
      <c r="C97" s="8" t="s">
        <v>65</v>
      </c>
      <c r="D97" s="8"/>
      <c r="E97" s="8" t="s">
        <v>28</v>
      </c>
      <c r="F97" s="8" t="s">
        <v>37</v>
      </c>
      <c r="G97" s="7"/>
      <c r="H97" s="7" t="s">
        <v>30</v>
      </c>
      <c r="I97" s="7" t="s">
        <v>31</v>
      </c>
      <c r="J97" s="7" t="s">
        <v>55</v>
      </c>
      <c r="K97" s="7" t="s">
        <v>33</v>
      </c>
      <c r="L97" s="7">
        <v>13.08709619</v>
      </c>
      <c r="M97" s="19">
        <v>46</v>
      </c>
      <c r="N97" s="8">
        <f t="shared" si="19"/>
        <v>9.1999999999999993</v>
      </c>
      <c r="O97" s="7">
        <f t="shared" si="20"/>
        <v>2.5</v>
      </c>
      <c r="P97" s="8">
        <f t="shared" si="21"/>
        <v>-2.6799999999999997</v>
      </c>
      <c r="Q97" s="7" t="s">
        <v>34</v>
      </c>
      <c r="R97" s="8" t="str">
        <f t="shared" si="22"/>
        <v>No</v>
      </c>
      <c r="S97" s="7">
        <f t="shared" si="23"/>
        <v>702.98253076414494</v>
      </c>
      <c r="T97" s="8">
        <f t="shared" si="24"/>
        <v>4</v>
      </c>
      <c r="U97" s="7">
        <f t="shared" si="13"/>
        <v>848</v>
      </c>
      <c r="V97"/>
    </row>
    <row r="98" spans="1:22">
      <c r="A98" s="7">
        <v>94</v>
      </c>
      <c r="B98" s="8" t="s">
        <v>44</v>
      </c>
      <c r="C98" s="8" t="s">
        <v>54</v>
      </c>
      <c r="D98" s="8"/>
      <c r="E98" s="8" t="s">
        <v>28</v>
      </c>
      <c r="F98" s="8" t="s">
        <v>42</v>
      </c>
      <c r="G98" s="7"/>
      <c r="H98" s="7" t="s">
        <v>30</v>
      </c>
      <c r="I98" s="7" t="s">
        <v>31</v>
      </c>
      <c r="J98" s="7" t="s">
        <v>55</v>
      </c>
      <c r="K98" s="7" t="s">
        <v>33</v>
      </c>
      <c r="L98" s="7">
        <v>40.364762300000002</v>
      </c>
      <c r="M98" s="19">
        <v>46</v>
      </c>
      <c r="N98" s="8">
        <f t="shared" si="19"/>
        <v>9.1999999999999993</v>
      </c>
      <c r="O98" s="7">
        <f t="shared" si="20"/>
        <v>2.5</v>
      </c>
      <c r="P98" s="8">
        <f t="shared" si="21"/>
        <v>-2.6799999999999997</v>
      </c>
      <c r="Q98" s="7" t="s">
        <v>34</v>
      </c>
      <c r="R98" s="8" t="str">
        <f t="shared" si="22"/>
        <v>No</v>
      </c>
      <c r="S98" s="7">
        <f t="shared" si="23"/>
        <v>227.92157009679698</v>
      </c>
      <c r="T98" s="8">
        <f t="shared" si="24"/>
        <v>2</v>
      </c>
      <c r="U98" s="7">
        <f t="shared" si="13"/>
        <v>1912</v>
      </c>
      <c r="V98"/>
    </row>
    <row r="99" spans="1:22">
      <c r="A99" s="7">
        <v>95</v>
      </c>
      <c r="B99" s="8" t="s">
        <v>26</v>
      </c>
      <c r="C99" s="8" t="s">
        <v>54</v>
      </c>
      <c r="D99" s="8"/>
      <c r="E99" s="8" t="s">
        <v>28</v>
      </c>
      <c r="F99" s="8" t="s">
        <v>37</v>
      </c>
      <c r="G99" s="7"/>
      <c r="H99" s="7" t="s">
        <v>30</v>
      </c>
      <c r="I99" s="7" t="s">
        <v>31</v>
      </c>
      <c r="J99" s="7" t="s">
        <v>45</v>
      </c>
      <c r="K99" s="7" t="s">
        <v>33</v>
      </c>
      <c r="L99" s="7">
        <v>28.63368895</v>
      </c>
      <c r="M99" s="19">
        <v>46</v>
      </c>
      <c r="N99" s="8">
        <f t="shared" si="19"/>
        <v>9.1999999999999993</v>
      </c>
      <c r="O99" s="7">
        <f t="shared" si="20"/>
        <v>2.5</v>
      </c>
      <c r="P99" s="8">
        <f t="shared" si="21"/>
        <v>-2.6799999999999997</v>
      </c>
      <c r="Q99" s="7" t="s">
        <v>34</v>
      </c>
      <c r="R99" s="8" t="str">
        <f t="shared" si="22"/>
        <v>No</v>
      </c>
      <c r="S99" s="7">
        <f t="shared" si="23"/>
        <v>321.29985123694649</v>
      </c>
      <c r="T99" s="8">
        <f t="shared" si="24"/>
        <v>3</v>
      </c>
      <c r="U99" s="7">
        <f t="shared" si="13"/>
        <v>1610</v>
      </c>
      <c r="V99"/>
    </row>
    <row r="100" spans="1:22">
      <c r="A100" s="7">
        <v>96</v>
      </c>
      <c r="B100" s="8" t="s">
        <v>44</v>
      </c>
      <c r="C100" s="8" t="s">
        <v>48</v>
      </c>
      <c r="D100" s="8"/>
      <c r="E100" s="8" t="s">
        <v>28</v>
      </c>
      <c r="F100" s="8" t="s">
        <v>37</v>
      </c>
      <c r="G100" s="7"/>
      <c r="H100" s="7" t="s">
        <v>30</v>
      </c>
      <c r="I100" s="7" t="s">
        <v>31</v>
      </c>
      <c r="J100" s="7" t="s">
        <v>31</v>
      </c>
      <c r="K100" s="7" t="s">
        <v>33</v>
      </c>
      <c r="L100" s="7">
        <v>19.923094020000001</v>
      </c>
      <c r="M100" s="19">
        <v>46</v>
      </c>
      <c r="N100" s="8">
        <f t="shared" si="19"/>
        <v>9.1999999999999993</v>
      </c>
      <c r="O100" s="7">
        <f t="shared" si="20"/>
        <v>2.5</v>
      </c>
      <c r="P100" s="8">
        <f t="shared" si="21"/>
        <v>-2.6799999999999997</v>
      </c>
      <c r="Q100" s="7" t="s">
        <v>34</v>
      </c>
      <c r="R100" s="8" t="str">
        <f t="shared" si="22"/>
        <v>No</v>
      </c>
      <c r="S100" s="7">
        <f t="shared" si="23"/>
        <v>461.77566550478986</v>
      </c>
      <c r="T100" s="8">
        <f t="shared" si="24"/>
        <v>3</v>
      </c>
      <c r="U100" s="7">
        <f t="shared" si="13"/>
        <v>1276</v>
      </c>
      <c r="V100"/>
    </row>
    <row r="101" spans="1:22">
      <c r="A101" s="7">
        <v>97</v>
      </c>
      <c r="B101" s="8" t="s">
        <v>56</v>
      </c>
      <c r="C101" s="8" t="s">
        <v>48</v>
      </c>
      <c r="D101" s="8"/>
      <c r="E101" s="8" t="s">
        <v>28</v>
      </c>
      <c r="F101" s="8" t="s">
        <v>42</v>
      </c>
      <c r="G101" s="7"/>
      <c r="H101" s="7" t="s">
        <v>30</v>
      </c>
      <c r="I101" s="7" t="s">
        <v>31</v>
      </c>
      <c r="J101" s="7" t="s">
        <v>31</v>
      </c>
      <c r="K101" s="7" t="s">
        <v>33</v>
      </c>
      <c r="L101" s="7">
        <v>161.08025180000001</v>
      </c>
      <c r="M101" s="19">
        <v>46</v>
      </c>
      <c r="N101" s="8">
        <f t="shared" si="19"/>
        <v>9.1999999999999993</v>
      </c>
      <c r="O101" s="7">
        <f t="shared" si="20"/>
        <v>2.5</v>
      </c>
      <c r="P101" s="8">
        <f t="shared" si="21"/>
        <v>-2.6799999999999997</v>
      </c>
      <c r="Q101" s="7" t="s">
        <v>34</v>
      </c>
      <c r="R101" s="8" t="str">
        <f t="shared" si="22"/>
        <v>No</v>
      </c>
      <c r="S101" s="7">
        <f t="shared" si="23"/>
        <v>57.114387997250439</v>
      </c>
      <c r="T101" s="8">
        <f t="shared" si="24"/>
        <v>1</v>
      </c>
      <c r="U101" s="7">
        <f t="shared" si="13"/>
        <v>2523</v>
      </c>
      <c r="V101"/>
    </row>
    <row r="102" spans="1:22">
      <c r="A102" s="7">
        <v>98</v>
      </c>
      <c r="B102" s="8" t="s">
        <v>26</v>
      </c>
      <c r="C102" s="8" t="s">
        <v>27</v>
      </c>
      <c r="D102" s="8"/>
      <c r="E102" s="8" t="s">
        <v>28</v>
      </c>
      <c r="F102" s="8" t="s">
        <v>29</v>
      </c>
      <c r="G102" s="7"/>
      <c r="H102" s="7" t="s">
        <v>30</v>
      </c>
      <c r="I102" s="7" t="s">
        <v>31</v>
      </c>
      <c r="J102" s="7" t="s">
        <v>59</v>
      </c>
      <c r="K102" s="7" t="s">
        <v>33</v>
      </c>
      <c r="L102" s="7">
        <v>24.0698188</v>
      </c>
      <c r="M102" s="19">
        <v>45</v>
      </c>
      <c r="N102" s="8">
        <f t="shared" si="19"/>
        <v>9</v>
      </c>
      <c r="O102" s="7">
        <f t="shared" si="20"/>
        <v>2.5</v>
      </c>
      <c r="P102" s="8">
        <f t="shared" si="21"/>
        <v>-2.6</v>
      </c>
      <c r="Q102" s="7" t="s">
        <v>34</v>
      </c>
      <c r="R102" s="8" t="str">
        <f t="shared" si="22"/>
        <v>No</v>
      </c>
      <c r="S102" s="7">
        <f t="shared" si="23"/>
        <v>373.91224565429633</v>
      </c>
      <c r="T102" s="8">
        <f t="shared" si="24"/>
        <v>3</v>
      </c>
      <c r="U102" s="7">
        <f t="shared" si="13"/>
        <v>1491</v>
      </c>
      <c r="V102"/>
    </row>
    <row r="103" spans="1:22">
      <c r="A103" s="7">
        <v>99</v>
      </c>
      <c r="B103" s="8" t="s">
        <v>49</v>
      </c>
      <c r="C103" s="8" t="s">
        <v>54</v>
      </c>
      <c r="D103" s="8"/>
      <c r="E103" s="8" t="s">
        <v>28</v>
      </c>
      <c r="F103" s="8" t="s">
        <v>37</v>
      </c>
      <c r="G103" s="7"/>
      <c r="H103" s="7" t="s">
        <v>30</v>
      </c>
      <c r="I103" s="7" t="s">
        <v>31</v>
      </c>
      <c r="J103" s="7" t="s">
        <v>50</v>
      </c>
      <c r="K103" s="7" t="s">
        <v>33</v>
      </c>
      <c r="L103" s="7">
        <v>10.58339018</v>
      </c>
      <c r="M103" s="19">
        <v>45</v>
      </c>
      <c r="N103" s="8">
        <f t="shared" si="19"/>
        <v>9</v>
      </c>
      <c r="O103" s="7">
        <f t="shared" si="20"/>
        <v>2.5</v>
      </c>
      <c r="P103" s="8">
        <f t="shared" si="21"/>
        <v>-2.6</v>
      </c>
      <c r="Q103" s="7" t="s">
        <v>34</v>
      </c>
      <c r="R103" s="8" t="str">
        <f t="shared" si="22"/>
        <v>No</v>
      </c>
      <c r="S103" s="7">
        <f t="shared" si="23"/>
        <v>850.38913305944084</v>
      </c>
      <c r="T103" s="8">
        <f t="shared" si="24"/>
        <v>4</v>
      </c>
      <c r="U103" s="7">
        <f t="shared" si="13"/>
        <v>688</v>
      </c>
      <c r="V103"/>
    </row>
    <row r="104" spans="1:22">
      <c r="A104" s="7">
        <v>100</v>
      </c>
      <c r="B104" s="8" t="s">
        <v>26</v>
      </c>
      <c r="C104" s="8" t="s">
        <v>27</v>
      </c>
      <c r="D104" s="8"/>
      <c r="E104" s="8" t="s">
        <v>28</v>
      </c>
      <c r="F104" s="8" t="s">
        <v>29</v>
      </c>
      <c r="G104" s="7"/>
      <c r="H104" s="7" t="s">
        <v>30</v>
      </c>
      <c r="I104" s="7" t="s">
        <v>31</v>
      </c>
      <c r="J104" s="7" t="s">
        <v>50</v>
      </c>
      <c r="K104" s="7" t="s">
        <v>33</v>
      </c>
      <c r="L104" s="7">
        <v>37.139470000000003</v>
      </c>
      <c r="M104" s="19">
        <v>45</v>
      </c>
      <c r="N104" s="8">
        <f t="shared" si="19"/>
        <v>9</v>
      </c>
      <c r="O104" s="7">
        <f t="shared" si="20"/>
        <v>2.5</v>
      </c>
      <c r="P104" s="8">
        <f t="shared" si="21"/>
        <v>-2.6</v>
      </c>
      <c r="Q104" s="7" t="s">
        <v>34</v>
      </c>
      <c r="R104" s="8" t="str">
        <f t="shared" si="22"/>
        <v>No</v>
      </c>
      <c r="S104" s="7">
        <f t="shared" si="23"/>
        <v>242.32979092054893</v>
      </c>
      <c r="T104" s="8">
        <f t="shared" si="24"/>
        <v>2</v>
      </c>
      <c r="U104" s="7">
        <f t="shared" si="13"/>
        <v>1872</v>
      </c>
      <c r="V104"/>
    </row>
    <row r="105" spans="1:22">
      <c r="A105" s="7">
        <v>101</v>
      </c>
      <c r="B105" s="8" t="s">
        <v>26</v>
      </c>
      <c r="C105" s="8" t="s">
        <v>66</v>
      </c>
      <c r="D105" s="8"/>
      <c r="E105" s="8" t="s">
        <v>28</v>
      </c>
      <c r="F105" s="8" t="s">
        <v>53</v>
      </c>
      <c r="G105" s="7"/>
      <c r="H105" s="7" t="s">
        <v>30</v>
      </c>
      <c r="I105" s="7" t="s">
        <v>31</v>
      </c>
      <c r="J105" s="7" t="s">
        <v>31</v>
      </c>
      <c r="K105" s="7" t="s">
        <v>33</v>
      </c>
      <c r="L105" s="7">
        <v>55.500384230000002</v>
      </c>
      <c r="M105" s="19">
        <v>45</v>
      </c>
      <c r="N105" s="8">
        <f t="shared" si="19"/>
        <v>9</v>
      </c>
      <c r="O105" s="7">
        <f t="shared" si="20"/>
        <v>2.5</v>
      </c>
      <c r="P105" s="8">
        <f t="shared" si="21"/>
        <v>-2.6</v>
      </c>
      <c r="Q105" s="7" t="s">
        <v>34</v>
      </c>
      <c r="R105" s="8" t="str">
        <f t="shared" si="22"/>
        <v>No</v>
      </c>
      <c r="S105" s="7">
        <f t="shared" si="23"/>
        <v>162.16103951105924</v>
      </c>
      <c r="T105" s="8">
        <f t="shared" si="24"/>
        <v>2</v>
      </c>
      <c r="U105" s="7">
        <f t="shared" si="13"/>
        <v>2183</v>
      </c>
      <c r="V105"/>
    </row>
    <row r="106" spans="1:22">
      <c r="A106" s="7">
        <v>102</v>
      </c>
      <c r="B106" s="8" t="s">
        <v>56</v>
      </c>
      <c r="C106" s="8" t="s">
        <v>48</v>
      </c>
      <c r="D106" s="8"/>
      <c r="E106" s="8" t="s">
        <v>28</v>
      </c>
      <c r="F106" s="8" t="s">
        <v>53</v>
      </c>
      <c r="G106" s="7"/>
      <c r="H106" s="7" t="s">
        <v>30</v>
      </c>
      <c r="I106" s="7" t="s">
        <v>31</v>
      </c>
      <c r="J106" s="7" t="s">
        <v>31</v>
      </c>
      <c r="K106" s="7" t="s">
        <v>33</v>
      </c>
      <c r="L106" s="7">
        <v>225.66759529999999</v>
      </c>
      <c r="M106" s="19">
        <v>45</v>
      </c>
      <c r="N106" s="8">
        <f t="shared" si="19"/>
        <v>9</v>
      </c>
      <c r="O106" s="7">
        <f t="shared" si="20"/>
        <v>2.5</v>
      </c>
      <c r="P106" s="8">
        <f t="shared" si="21"/>
        <v>-2.6</v>
      </c>
      <c r="Q106" s="7" t="s">
        <v>34</v>
      </c>
      <c r="R106" s="8" t="str">
        <f t="shared" si="22"/>
        <v>No</v>
      </c>
      <c r="S106" s="7">
        <f t="shared" si="23"/>
        <v>39.881667494331651</v>
      </c>
      <c r="T106" s="8">
        <f t="shared" si="24"/>
        <v>1</v>
      </c>
      <c r="U106" s="7">
        <f t="shared" si="13"/>
        <v>2581</v>
      </c>
      <c r="V106"/>
    </row>
    <row r="107" spans="1:22">
      <c r="A107" s="7">
        <v>103</v>
      </c>
      <c r="B107" s="8" t="s">
        <v>26</v>
      </c>
      <c r="C107" s="8" t="s">
        <v>35</v>
      </c>
      <c r="D107" s="8"/>
      <c r="E107" s="8" t="s">
        <v>28</v>
      </c>
      <c r="F107" s="8" t="s">
        <v>29</v>
      </c>
      <c r="G107" s="7"/>
      <c r="H107" s="7" t="s">
        <v>30</v>
      </c>
      <c r="I107" s="7" t="s">
        <v>31</v>
      </c>
      <c r="J107" s="7" t="s">
        <v>31</v>
      </c>
      <c r="K107" s="7" t="s">
        <v>46</v>
      </c>
      <c r="L107" s="7">
        <v>54.786655070000002</v>
      </c>
      <c r="M107" s="19">
        <v>45</v>
      </c>
      <c r="N107" s="8">
        <f t="shared" si="19"/>
        <v>9</v>
      </c>
      <c r="O107" s="7">
        <f t="shared" si="20"/>
        <v>2.5</v>
      </c>
      <c r="P107" s="8">
        <f t="shared" si="21"/>
        <v>-2.6</v>
      </c>
      <c r="Q107" s="7" t="s">
        <v>34</v>
      </c>
      <c r="R107" s="8" t="str">
        <f t="shared" si="22"/>
        <v>No</v>
      </c>
      <c r="S107" s="7">
        <f t="shared" si="23"/>
        <v>164.27358064661638</v>
      </c>
      <c r="T107" s="8">
        <f t="shared" si="24"/>
        <v>2</v>
      </c>
      <c r="U107" s="7">
        <f t="shared" si="13"/>
        <v>2177</v>
      </c>
      <c r="V107"/>
    </row>
    <row r="108" spans="1:22">
      <c r="A108" s="7">
        <v>104</v>
      </c>
      <c r="B108" s="8" t="s">
        <v>26</v>
      </c>
      <c r="C108" s="8" t="s">
        <v>27</v>
      </c>
      <c r="D108" s="8"/>
      <c r="E108" s="8" t="s">
        <v>28</v>
      </c>
      <c r="F108" s="8" t="s">
        <v>53</v>
      </c>
      <c r="G108" s="7"/>
      <c r="H108" s="7" t="s">
        <v>30</v>
      </c>
      <c r="I108" s="7" t="s">
        <v>31</v>
      </c>
      <c r="J108" s="7" t="s">
        <v>52</v>
      </c>
      <c r="K108" s="7" t="s">
        <v>33</v>
      </c>
      <c r="L108" s="7">
        <v>55.693177380000002</v>
      </c>
      <c r="M108" s="19">
        <v>44</v>
      </c>
      <c r="N108" s="8">
        <f t="shared" si="19"/>
        <v>8.8000000000000007</v>
      </c>
      <c r="O108" s="7">
        <f t="shared" si="20"/>
        <v>2.5</v>
      </c>
      <c r="P108" s="8">
        <f t="shared" si="21"/>
        <v>-2.5200000000000005</v>
      </c>
      <c r="Q108" s="7" t="s">
        <v>34</v>
      </c>
      <c r="R108" s="8" t="str">
        <f t="shared" si="22"/>
        <v>No</v>
      </c>
      <c r="S108" s="7">
        <f t="shared" si="23"/>
        <v>158.00858227133889</v>
      </c>
      <c r="T108" s="8">
        <f t="shared" si="24"/>
        <v>2</v>
      </c>
      <c r="U108" s="7">
        <f t="shared" si="13"/>
        <v>2199</v>
      </c>
      <c r="V108"/>
    </row>
    <row r="109" spans="1:22">
      <c r="A109" s="7">
        <v>105</v>
      </c>
      <c r="B109" s="8" t="s">
        <v>56</v>
      </c>
      <c r="C109" s="8" t="s">
        <v>41</v>
      </c>
      <c r="D109" s="8"/>
      <c r="E109" s="8" t="s">
        <v>28</v>
      </c>
      <c r="F109" s="8" t="s">
        <v>37</v>
      </c>
      <c r="G109" s="7"/>
      <c r="H109" s="7" t="s">
        <v>30</v>
      </c>
      <c r="I109" s="7" t="s">
        <v>31</v>
      </c>
      <c r="J109" s="7" t="s">
        <v>31</v>
      </c>
      <c r="K109" s="7" t="s">
        <v>33</v>
      </c>
      <c r="L109" s="7">
        <v>38.767580389999999</v>
      </c>
      <c r="M109" s="19">
        <v>44</v>
      </c>
      <c r="N109" s="8">
        <f t="shared" si="19"/>
        <v>8.8000000000000007</v>
      </c>
      <c r="O109" s="7">
        <f t="shared" si="20"/>
        <v>2.5</v>
      </c>
      <c r="P109" s="8">
        <f t="shared" si="21"/>
        <v>-2.5200000000000005</v>
      </c>
      <c r="Q109" s="7" t="s">
        <v>34</v>
      </c>
      <c r="R109" s="8" t="str">
        <f t="shared" si="22"/>
        <v>No</v>
      </c>
      <c r="S109" s="7">
        <f t="shared" si="23"/>
        <v>226.9937899521307</v>
      </c>
      <c r="T109" s="8">
        <f t="shared" si="24"/>
        <v>2</v>
      </c>
      <c r="U109" s="7">
        <f t="shared" si="13"/>
        <v>1916</v>
      </c>
      <c r="V109"/>
    </row>
    <row r="110" spans="1:22">
      <c r="A110" s="7">
        <v>106</v>
      </c>
      <c r="B110" s="8" t="s">
        <v>49</v>
      </c>
      <c r="C110" s="8" t="s">
        <v>27</v>
      </c>
      <c r="D110" s="8"/>
      <c r="E110" s="8" t="s">
        <v>28</v>
      </c>
      <c r="F110" s="8" t="s">
        <v>37</v>
      </c>
      <c r="G110" s="7"/>
      <c r="H110" s="7" t="s">
        <v>30</v>
      </c>
      <c r="I110" s="7" t="s">
        <v>31</v>
      </c>
      <c r="J110" s="7" t="s">
        <v>31</v>
      </c>
      <c r="K110" s="7" t="s">
        <v>46</v>
      </c>
      <c r="L110" s="7">
        <v>59.896184259999998</v>
      </c>
      <c r="M110" s="19">
        <v>44</v>
      </c>
      <c r="N110" s="8">
        <f t="shared" si="19"/>
        <v>8.8000000000000007</v>
      </c>
      <c r="O110" s="7">
        <f t="shared" si="20"/>
        <v>2.5</v>
      </c>
      <c r="P110" s="8">
        <f t="shared" si="21"/>
        <v>-2.5200000000000005</v>
      </c>
      <c r="Q110" s="7" t="s">
        <v>34</v>
      </c>
      <c r="R110" s="8" t="str">
        <f t="shared" si="22"/>
        <v>No</v>
      </c>
      <c r="S110" s="7">
        <f t="shared" si="23"/>
        <v>146.92087832841858</v>
      </c>
      <c r="T110" s="8">
        <f t="shared" si="24"/>
        <v>2</v>
      </c>
      <c r="U110" s="7">
        <f t="shared" si="13"/>
        <v>2236</v>
      </c>
      <c r="V110"/>
    </row>
    <row r="111" spans="1:22">
      <c r="A111" s="7">
        <v>107</v>
      </c>
      <c r="B111" s="8" t="s">
        <v>26</v>
      </c>
      <c r="C111" s="8" t="s">
        <v>27</v>
      </c>
      <c r="D111" s="8"/>
      <c r="E111" s="8" t="s">
        <v>28</v>
      </c>
      <c r="F111" s="8" t="s">
        <v>37</v>
      </c>
      <c r="G111" s="7"/>
      <c r="H111" s="7" t="s">
        <v>30</v>
      </c>
      <c r="I111" s="7" t="s">
        <v>31</v>
      </c>
      <c r="J111" s="7" t="s">
        <v>76</v>
      </c>
      <c r="K111" s="7" t="s">
        <v>33</v>
      </c>
      <c r="L111" s="7">
        <v>28.720905210000002</v>
      </c>
      <c r="M111" s="19">
        <v>43</v>
      </c>
      <c r="N111" s="8">
        <f t="shared" si="19"/>
        <v>8.6</v>
      </c>
      <c r="O111" s="7">
        <f t="shared" si="20"/>
        <v>2.5</v>
      </c>
      <c r="P111" s="8">
        <f t="shared" si="21"/>
        <v>-2.44</v>
      </c>
      <c r="Q111" s="7" t="s">
        <v>34</v>
      </c>
      <c r="R111" s="8" t="str">
        <f t="shared" si="22"/>
        <v>No</v>
      </c>
      <c r="S111" s="7">
        <f t="shared" si="23"/>
        <v>299.4334592562098</v>
      </c>
      <c r="T111" s="8">
        <f t="shared" si="24"/>
        <v>3</v>
      </c>
      <c r="U111" s="7">
        <f t="shared" si="13"/>
        <v>1664</v>
      </c>
      <c r="V111"/>
    </row>
    <row r="112" spans="1:22">
      <c r="A112" s="7">
        <v>108</v>
      </c>
      <c r="B112" s="8" t="s">
        <v>26</v>
      </c>
      <c r="C112" s="8" t="s">
        <v>27</v>
      </c>
      <c r="D112" s="8"/>
      <c r="E112" s="8" t="s">
        <v>28</v>
      </c>
      <c r="F112" s="8" t="s">
        <v>53</v>
      </c>
      <c r="G112" s="7"/>
      <c r="H112" s="7" t="s">
        <v>30</v>
      </c>
      <c r="I112" s="7" t="s">
        <v>31</v>
      </c>
      <c r="J112" s="7" t="s">
        <v>43</v>
      </c>
      <c r="K112" s="7" t="s">
        <v>33</v>
      </c>
      <c r="L112" s="7">
        <v>54.210878139999998</v>
      </c>
      <c r="M112" s="19">
        <v>43</v>
      </c>
      <c r="N112" s="8">
        <f t="shared" si="19"/>
        <v>8.6</v>
      </c>
      <c r="O112" s="7">
        <f t="shared" si="20"/>
        <v>2.5</v>
      </c>
      <c r="P112" s="8">
        <f t="shared" si="21"/>
        <v>-2.44</v>
      </c>
      <c r="Q112" s="7" t="s">
        <v>34</v>
      </c>
      <c r="R112" s="8" t="str">
        <f t="shared" si="22"/>
        <v>No</v>
      </c>
      <c r="S112" s="7">
        <f t="shared" si="23"/>
        <v>158.639747133231</v>
      </c>
      <c r="T112" s="8">
        <f t="shared" si="24"/>
        <v>2</v>
      </c>
      <c r="U112" s="7">
        <f t="shared" si="13"/>
        <v>2196</v>
      </c>
      <c r="V112"/>
    </row>
    <row r="113" spans="1:22">
      <c r="A113" s="7">
        <v>109</v>
      </c>
      <c r="B113" s="8" t="s">
        <v>26</v>
      </c>
      <c r="C113" s="8" t="s">
        <v>35</v>
      </c>
      <c r="D113" s="8"/>
      <c r="E113" s="8" t="s">
        <v>28</v>
      </c>
      <c r="F113" s="8" t="s">
        <v>29</v>
      </c>
      <c r="G113" s="7"/>
      <c r="H113" s="7" t="s">
        <v>30</v>
      </c>
      <c r="I113" s="7" t="s">
        <v>31</v>
      </c>
      <c r="J113" s="7" t="s">
        <v>50</v>
      </c>
      <c r="K113" s="7" t="s">
        <v>33</v>
      </c>
      <c r="L113" s="7">
        <v>54.560378630000002</v>
      </c>
      <c r="M113" s="19">
        <v>43</v>
      </c>
      <c r="N113" s="8">
        <f t="shared" si="19"/>
        <v>8.6</v>
      </c>
      <c r="O113" s="7">
        <f t="shared" si="20"/>
        <v>2.5</v>
      </c>
      <c r="P113" s="8">
        <f t="shared" si="21"/>
        <v>-2.44</v>
      </c>
      <c r="Q113" s="7" t="s">
        <v>34</v>
      </c>
      <c r="R113" s="8" t="str">
        <f t="shared" si="22"/>
        <v>No</v>
      </c>
      <c r="S113" s="7">
        <f t="shared" si="23"/>
        <v>157.62353957109991</v>
      </c>
      <c r="T113" s="8">
        <f t="shared" si="24"/>
        <v>2</v>
      </c>
      <c r="U113" s="7">
        <f t="shared" si="13"/>
        <v>2203</v>
      </c>
      <c r="V113"/>
    </row>
    <row r="114" spans="1:22">
      <c r="A114" s="7">
        <v>110</v>
      </c>
      <c r="B114" s="8" t="s">
        <v>44</v>
      </c>
      <c r="C114" s="8" t="s">
        <v>48</v>
      </c>
      <c r="D114" s="8"/>
      <c r="E114" s="8" t="s">
        <v>28</v>
      </c>
      <c r="F114" s="8" t="s">
        <v>42</v>
      </c>
      <c r="G114" s="7"/>
      <c r="H114" s="7" t="s">
        <v>30</v>
      </c>
      <c r="I114" s="7" t="s">
        <v>31</v>
      </c>
      <c r="J114" s="7" t="s">
        <v>38</v>
      </c>
      <c r="K114" s="7" t="s">
        <v>33</v>
      </c>
      <c r="L114" s="7">
        <v>44.768863439999997</v>
      </c>
      <c r="M114" s="19">
        <v>43</v>
      </c>
      <c r="N114" s="8">
        <f t="shared" si="19"/>
        <v>8.6</v>
      </c>
      <c r="O114" s="7">
        <f t="shared" si="20"/>
        <v>2.5</v>
      </c>
      <c r="P114" s="8">
        <f t="shared" si="21"/>
        <v>-2.44</v>
      </c>
      <c r="Q114" s="7" t="s">
        <v>34</v>
      </c>
      <c r="R114" s="8" t="str">
        <f t="shared" si="22"/>
        <v>No</v>
      </c>
      <c r="S114" s="7">
        <f t="shared" si="23"/>
        <v>192.09779608378642</v>
      </c>
      <c r="T114" s="8">
        <f t="shared" si="24"/>
        <v>2</v>
      </c>
      <c r="U114" s="7">
        <f t="shared" si="13"/>
        <v>2056</v>
      </c>
      <c r="V114"/>
    </row>
    <row r="115" spans="1:22">
      <c r="A115" s="7">
        <v>111</v>
      </c>
      <c r="B115" s="8" t="s">
        <v>26</v>
      </c>
      <c r="C115" s="8" t="s">
        <v>27</v>
      </c>
      <c r="D115" s="8"/>
      <c r="E115" s="8" t="s">
        <v>28</v>
      </c>
      <c r="F115" s="8" t="s">
        <v>37</v>
      </c>
      <c r="G115" s="7"/>
      <c r="H115" s="7" t="s">
        <v>30</v>
      </c>
      <c r="I115" s="7" t="s">
        <v>31</v>
      </c>
      <c r="J115" s="7" t="s">
        <v>45</v>
      </c>
      <c r="K115" s="7" t="s">
        <v>33</v>
      </c>
      <c r="L115" s="7">
        <v>15.96003565</v>
      </c>
      <c r="M115" s="19">
        <v>43</v>
      </c>
      <c r="N115" s="8">
        <f t="shared" si="19"/>
        <v>8.6</v>
      </c>
      <c r="O115" s="7">
        <f t="shared" si="20"/>
        <v>2.5</v>
      </c>
      <c r="P115" s="8">
        <f t="shared" si="21"/>
        <v>-2.44</v>
      </c>
      <c r="Q115" s="7" t="s">
        <v>34</v>
      </c>
      <c r="R115" s="8" t="str">
        <f t="shared" si="22"/>
        <v>No</v>
      </c>
      <c r="S115" s="7">
        <f t="shared" si="23"/>
        <v>538.84591416937087</v>
      </c>
      <c r="T115" s="8">
        <f t="shared" si="24"/>
        <v>4</v>
      </c>
      <c r="U115" s="7">
        <f t="shared" si="13"/>
        <v>1123</v>
      </c>
      <c r="V115"/>
    </row>
    <row r="116" spans="1:22">
      <c r="A116" s="7">
        <v>112</v>
      </c>
      <c r="B116" s="8" t="s">
        <v>26</v>
      </c>
      <c r="C116" s="8" t="s">
        <v>65</v>
      </c>
      <c r="D116" s="8"/>
      <c r="E116" s="8" t="s">
        <v>28</v>
      </c>
      <c r="F116" s="8" t="s">
        <v>64</v>
      </c>
      <c r="G116" s="7"/>
      <c r="H116" s="7" t="s">
        <v>30</v>
      </c>
      <c r="I116" s="7" t="s">
        <v>31</v>
      </c>
      <c r="J116" s="7" t="s">
        <v>31</v>
      </c>
      <c r="K116" s="7" t="s">
        <v>33</v>
      </c>
      <c r="L116" s="7">
        <v>106.05914540000001</v>
      </c>
      <c r="M116" s="19">
        <v>43</v>
      </c>
      <c r="N116" s="8">
        <f t="shared" si="19"/>
        <v>8.6</v>
      </c>
      <c r="O116" s="7">
        <f t="shared" si="20"/>
        <v>2.5</v>
      </c>
      <c r="P116" s="8">
        <f t="shared" si="21"/>
        <v>-2.44</v>
      </c>
      <c r="Q116" s="7" t="s">
        <v>34</v>
      </c>
      <c r="R116" s="8" t="str">
        <f t="shared" si="22"/>
        <v>No</v>
      </c>
      <c r="S116" s="7">
        <f t="shared" si="23"/>
        <v>81.0868310089174</v>
      </c>
      <c r="T116" s="8">
        <f t="shared" si="24"/>
        <v>1</v>
      </c>
      <c r="U116" s="7">
        <f t="shared" si="13"/>
        <v>2449</v>
      </c>
      <c r="V116"/>
    </row>
    <row r="117" spans="1:22">
      <c r="A117" s="7">
        <v>113</v>
      </c>
      <c r="B117" s="8" t="s">
        <v>26</v>
      </c>
      <c r="C117" s="8" t="s">
        <v>27</v>
      </c>
      <c r="D117" s="8"/>
      <c r="E117" s="8" t="s">
        <v>28</v>
      </c>
      <c r="F117" s="8" t="s">
        <v>29</v>
      </c>
      <c r="G117" s="7"/>
      <c r="H117" s="7" t="s">
        <v>30</v>
      </c>
      <c r="I117" s="7" t="s">
        <v>31</v>
      </c>
      <c r="J117" s="7" t="s">
        <v>31</v>
      </c>
      <c r="K117" s="7" t="s">
        <v>61</v>
      </c>
      <c r="L117" s="7">
        <v>47.287166169999999</v>
      </c>
      <c r="M117" s="19">
        <v>42</v>
      </c>
      <c r="N117" s="8">
        <f t="shared" si="19"/>
        <v>8.4</v>
      </c>
      <c r="O117" s="7">
        <f t="shared" si="20"/>
        <v>2.5</v>
      </c>
      <c r="P117" s="8">
        <f t="shared" si="21"/>
        <v>-2.3600000000000003</v>
      </c>
      <c r="Q117" s="7" t="s">
        <v>34</v>
      </c>
      <c r="R117" s="8" t="str">
        <f t="shared" si="22"/>
        <v>No</v>
      </c>
      <c r="S117" s="7">
        <f t="shared" si="23"/>
        <v>177.63805024394003</v>
      </c>
      <c r="T117" s="8">
        <f t="shared" si="24"/>
        <v>2</v>
      </c>
      <c r="U117" s="7">
        <f t="shared" si="13"/>
        <v>2120</v>
      </c>
      <c r="V117"/>
    </row>
    <row r="118" spans="1:22">
      <c r="A118" s="7">
        <v>114</v>
      </c>
      <c r="B118" s="8" t="s">
        <v>26</v>
      </c>
      <c r="C118" s="8" t="s">
        <v>35</v>
      </c>
      <c r="D118" s="8"/>
      <c r="E118" s="8" t="s">
        <v>28</v>
      </c>
      <c r="F118" s="8" t="s">
        <v>37</v>
      </c>
      <c r="G118" s="7"/>
      <c r="H118" s="7" t="s">
        <v>30</v>
      </c>
      <c r="I118" s="7" t="s">
        <v>31</v>
      </c>
      <c r="J118" s="7" t="s">
        <v>31</v>
      </c>
      <c r="K118" s="7" t="s">
        <v>61</v>
      </c>
      <c r="L118" s="7">
        <v>34.450540359999998</v>
      </c>
      <c r="M118" s="19">
        <v>42</v>
      </c>
      <c r="N118" s="8">
        <f t="shared" si="19"/>
        <v>8.4</v>
      </c>
      <c r="O118" s="7">
        <f t="shared" si="20"/>
        <v>2.5</v>
      </c>
      <c r="P118" s="8">
        <f t="shared" si="21"/>
        <v>-2.3600000000000003</v>
      </c>
      <c r="Q118" s="7" t="s">
        <v>34</v>
      </c>
      <c r="R118" s="8" t="str">
        <f t="shared" si="22"/>
        <v>No</v>
      </c>
      <c r="S118" s="7">
        <f t="shared" si="23"/>
        <v>243.82781553560517</v>
      </c>
      <c r="T118" s="8">
        <f t="shared" si="24"/>
        <v>2</v>
      </c>
      <c r="U118" s="7">
        <f t="shared" si="13"/>
        <v>1867</v>
      </c>
      <c r="V118"/>
    </row>
    <row r="119" spans="1:22">
      <c r="A119" s="7">
        <v>115</v>
      </c>
      <c r="B119" s="8" t="s">
        <v>26</v>
      </c>
      <c r="C119" s="8" t="s">
        <v>35</v>
      </c>
      <c r="D119" s="8"/>
      <c r="E119" s="8" t="s">
        <v>28</v>
      </c>
      <c r="F119" s="8" t="s">
        <v>57</v>
      </c>
      <c r="G119" s="7"/>
      <c r="H119" s="7" t="s">
        <v>30</v>
      </c>
      <c r="I119" s="7" t="s">
        <v>31</v>
      </c>
      <c r="J119" s="7" t="s">
        <v>31</v>
      </c>
      <c r="K119" s="7" t="s">
        <v>33</v>
      </c>
      <c r="L119" s="7">
        <v>107.5605109</v>
      </c>
      <c r="M119" s="19">
        <v>42</v>
      </c>
      <c r="N119" s="8">
        <f t="shared" si="19"/>
        <v>8.4</v>
      </c>
      <c r="O119" s="7">
        <f t="shared" si="20"/>
        <v>2.5</v>
      </c>
      <c r="P119" s="8">
        <f t="shared" si="21"/>
        <v>-2.3600000000000003</v>
      </c>
      <c r="Q119" s="7" t="s">
        <v>34</v>
      </c>
      <c r="R119" s="8" t="str">
        <f t="shared" si="22"/>
        <v>No</v>
      </c>
      <c r="S119" s="7">
        <f t="shared" si="23"/>
        <v>78.095575501770881</v>
      </c>
      <c r="T119" s="8">
        <f t="shared" si="24"/>
        <v>1</v>
      </c>
      <c r="U119" s="7">
        <f t="shared" si="13"/>
        <v>2455</v>
      </c>
      <c r="V119"/>
    </row>
    <row r="120" spans="1:22">
      <c r="A120" s="7">
        <v>116</v>
      </c>
      <c r="B120" s="8" t="s">
        <v>26</v>
      </c>
      <c r="C120" s="8" t="s">
        <v>35</v>
      </c>
      <c r="D120" s="8"/>
      <c r="E120" s="8" t="s">
        <v>28</v>
      </c>
      <c r="F120" s="8" t="s">
        <v>29</v>
      </c>
      <c r="G120" s="7"/>
      <c r="H120" s="7" t="s">
        <v>30</v>
      </c>
      <c r="I120" s="7" t="s">
        <v>77</v>
      </c>
      <c r="J120" s="7" t="s">
        <v>36</v>
      </c>
      <c r="K120" s="7" t="s">
        <v>33</v>
      </c>
      <c r="L120" s="7">
        <v>9.9181877939999996</v>
      </c>
      <c r="M120" s="19">
        <v>41</v>
      </c>
      <c r="N120" s="8">
        <f t="shared" si="19"/>
        <v>8.1999999999999993</v>
      </c>
      <c r="O120" s="7">
        <f t="shared" si="20"/>
        <v>2.5</v>
      </c>
      <c r="P120" s="8">
        <f t="shared" si="21"/>
        <v>-2.2799999999999998</v>
      </c>
      <c r="Q120" s="7" t="s">
        <v>34</v>
      </c>
      <c r="R120" s="8" t="str">
        <f t="shared" si="22"/>
        <v>No</v>
      </c>
      <c r="S120" s="7">
        <f t="shared" si="23"/>
        <v>826.76393816222992</v>
      </c>
      <c r="T120" s="8">
        <f t="shared" si="24"/>
        <v>4</v>
      </c>
      <c r="U120" s="7">
        <f t="shared" si="13"/>
        <v>715</v>
      </c>
      <c r="V120"/>
    </row>
    <row r="121" spans="1:22">
      <c r="A121" s="7">
        <v>117</v>
      </c>
      <c r="B121" s="8" t="s">
        <v>26</v>
      </c>
      <c r="C121" s="8" t="s">
        <v>35</v>
      </c>
      <c r="D121" s="8"/>
      <c r="E121" s="8" t="s">
        <v>28</v>
      </c>
      <c r="F121" s="8" t="s">
        <v>29</v>
      </c>
      <c r="G121" s="7"/>
      <c r="H121" s="7" t="s">
        <v>30</v>
      </c>
      <c r="I121" s="7" t="s">
        <v>31</v>
      </c>
      <c r="J121" s="7" t="s">
        <v>43</v>
      </c>
      <c r="K121" s="7" t="s">
        <v>33</v>
      </c>
      <c r="L121" s="7">
        <v>22.023117890000002</v>
      </c>
      <c r="M121" s="19">
        <v>41</v>
      </c>
      <c r="N121" s="8">
        <f t="shared" si="19"/>
        <v>8.1999999999999993</v>
      </c>
      <c r="O121" s="7">
        <f t="shared" si="20"/>
        <v>2.5</v>
      </c>
      <c r="P121" s="8">
        <f t="shared" si="21"/>
        <v>-2.2799999999999998</v>
      </c>
      <c r="Q121" s="7" t="s">
        <v>34</v>
      </c>
      <c r="R121" s="8" t="str">
        <f t="shared" si="22"/>
        <v>No</v>
      </c>
      <c r="S121" s="7">
        <f t="shared" si="23"/>
        <v>372.33601713240427</v>
      </c>
      <c r="T121" s="8">
        <f t="shared" si="24"/>
        <v>3</v>
      </c>
      <c r="U121" s="7">
        <f t="shared" si="13"/>
        <v>1494</v>
      </c>
      <c r="V121"/>
    </row>
    <row r="122" spans="1:22">
      <c r="A122" s="7">
        <v>118</v>
      </c>
      <c r="B122" s="8" t="s">
        <v>26</v>
      </c>
      <c r="C122" s="8" t="s">
        <v>65</v>
      </c>
      <c r="D122" s="8"/>
      <c r="E122" s="8" t="s">
        <v>28</v>
      </c>
      <c r="F122" s="8" t="s">
        <v>29</v>
      </c>
      <c r="G122" s="7"/>
      <c r="H122" s="7" t="s">
        <v>30</v>
      </c>
      <c r="I122" s="7" t="s">
        <v>31</v>
      </c>
      <c r="J122" s="7" t="s">
        <v>68</v>
      </c>
      <c r="K122" s="7" t="s">
        <v>33</v>
      </c>
      <c r="L122" s="7">
        <v>17.869883959999999</v>
      </c>
      <c r="M122" s="19">
        <v>41</v>
      </c>
      <c r="N122" s="8">
        <f t="shared" si="19"/>
        <v>8.1999999999999993</v>
      </c>
      <c r="O122" s="7">
        <f t="shared" si="20"/>
        <v>2.5</v>
      </c>
      <c r="P122" s="8">
        <f t="shared" si="21"/>
        <v>-2.2799999999999998</v>
      </c>
      <c r="Q122" s="7" t="s">
        <v>34</v>
      </c>
      <c r="R122" s="8" t="str">
        <f t="shared" si="22"/>
        <v>No</v>
      </c>
      <c r="S122" s="7">
        <f t="shared" si="23"/>
        <v>458.87259359685288</v>
      </c>
      <c r="T122" s="8">
        <f t="shared" si="24"/>
        <v>3</v>
      </c>
      <c r="U122" s="7">
        <f t="shared" si="13"/>
        <v>1279</v>
      </c>
      <c r="V122"/>
    </row>
    <row r="123" spans="1:22">
      <c r="A123" s="7">
        <v>119</v>
      </c>
      <c r="B123" s="8" t="s">
        <v>49</v>
      </c>
      <c r="C123" s="8" t="s">
        <v>54</v>
      </c>
      <c r="D123" s="8"/>
      <c r="E123" s="8" t="s">
        <v>28</v>
      </c>
      <c r="F123" s="8" t="s">
        <v>37</v>
      </c>
      <c r="G123" s="7"/>
      <c r="H123" s="7" t="s">
        <v>30</v>
      </c>
      <c r="I123" s="7" t="s">
        <v>31</v>
      </c>
      <c r="J123" s="7" t="s">
        <v>78</v>
      </c>
      <c r="K123" s="7" t="s">
        <v>33</v>
      </c>
      <c r="L123" s="7">
        <v>15.7228119</v>
      </c>
      <c r="M123" s="19">
        <v>41</v>
      </c>
      <c r="N123" s="8">
        <f t="shared" si="19"/>
        <v>8.1999999999999993</v>
      </c>
      <c r="O123" s="7">
        <f t="shared" si="20"/>
        <v>2.5</v>
      </c>
      <c r="P123" s="8">
        <f t="shared" si="21"/>
        <v>-2.2799999999999998</v>
      </c>
      <c r="Q123" s="7" t="s">
        <v>34</v>
      </c>
      <c r="R123" s="8" t="str">
        <f t="shared" si="22"/>
        <v>No</v>
      </c>
      <c r="S123" s="7">
        <f t="shared" si="23"/>
        <v>521.53520961476352</v>
      </c>
      <c r="T123" s="8">
        <f t="shared" si="24"/>
        <v>4</v>
      </c>
      <c r="U123" s="7">
        <f t="shared" si="13"/>
        <v>1150</v>
      </c>
      <c r="V123"/>
    </row>
    <row r="124" spans="1:22">
      <c r="A124" s="7">
        <v>120</v>
      </c>
      <c r="B124" s="8" t="s">
        <v>26</v>
      </c>
      <c r="C124" s="8" t="s">
        <v>65</v>
      </c>
      <c r="D124" s="8"/>
      <c r="E124" s="8" t="s">
        <v>28</v>
      </c>
      <c r="F124" s="8" t="s">
        <v>29</v>
      </c>
      <c r="G124" s="7"/>
      <c r="H124" s="7" t="s">
        <v>30</v>
      </c>
      <c r="I124" s="7" t="s">
        <v>31</v>
      </c>
      <c r="J124" s="7" t="s">
        <v>55</v>
      </c>
      <c r="K124" s="7" t="s">
        <v>33</v>
      </c>
      <c r="L124" s="7">
        <v>20.62523951</v>
      </c>
      <c r="M124" s="19">
        <v>41</v>
      </c>
      <c r="N124" s="8">
        <f t="shared" si="19"/>
        <v>8.1999999999999993</v>
      </c>
      <c r="O124" s="7">
        <f t="shared" si="20"/>
        <v>2.5</v>
      </c>
      <c r="P124" s="8">
        <f t="shared" si="21"/>
        <v>-2.2799999999999998</v>
      </c>
      <c r="Q124" s="7" t="s">
        <v>34</v>
      </c>
      <c r="R124" s="8" t="str">
        <f t="shared" si="22"/>
        <v>No</v>
      </c>
      <c r="S124" s="7">
        <f t="shared" si="23"/>
        <v>397.57114073871907</v>
      </c>
      <c r="T124" s="8">
        <f t="shared" si="24"/>
        <v>3</v>
      </c>
      <c r="U124" s="7">
        <f t="shared" si="13"/>
        <v>1426</v>
      </c>
      <c r="V124"/>
    </row>
    <row r="125" spans="1:22">
      <c r="A125" s="7">
        <v>121</v>
      </c>
      <c r="B125" s="8" t="s">
        <v>26</v>
      </c>
      <c r="C125" s="8" t="s">
        <v>35</v>
      </c>
      <c r="D125" s="8"/>
      <c r="E125" s="8" t="s">
        <v>28</v>
      </c>
      <c r="F125" s="8" t="s">
        <v>37</v>
      </c>
      <c r="G125" s="7"/>
      <c r="H125" s="7" t="s">
        <v>30</v>
      </c>
      <c r="I125" s="7" t="s">
        <v>31</v>
      </c>
      <c r="J125" s="7" t="s">
        <v>55</v>
      </c>
      <c r="K125" s="7" t="s">
        <v>33</v>
      </c>
      <c r="L125" s="7">
        <v>21.513011840000001</v>
      </c>
      <c r="M125" s="19">
        <v>41</v>
      </c>
      <c r="N125" s="8">
        <f t="shared" si="19"/>
        <v>8.1999999999999993</v>
      </c>
      <c r="O125" s="7">
        <f t="shared" si="20"/>
        <v>2.5</v>
      </c>
      <c r="P125" s="8">
        <f t="shared" si="21"/>
        <v>-2.2799999999999998</v>
      </c>
      <c r="Q125" s="7" t="s">
        <v>34</v>
      </c>
      <c r="R125" s="8" t="str">
        <f t="shared" si="22"/>
        <v>No</v>
      </c>
      <c r="S125" s="7">
        <f t="shared" si="23"/>
        <v>381.16466727143302</v>
      </c>
      <c r="T125" s="8">
        <f t="shared" si="24"/>
        <v>3</v>
      </c>
      <c r="U125" s="7">
        <f t="shared" si="13"/>
        <v>1469</v>
      </c>
      <c r="V125"/>
    </row>
    <row r="126" spans="1:22">
      <c r="A126" s="7">
        <v>122</v>
      </c>
      <c r="B126" s="8" t="s">
        <v>47</v>
      </c>
      <c r="C126" s="8" t="s">
        <v>41</v>
      </c>
      <c r="D126" s="8"/>
      <c r="E126" s="8" t="s">
        <v>28</v>
      </c>
      <c r="F126" s="8" t="s">
        <v>57</v>
      </c>
      <c r="G126" s="7"/>
      <c r="H126" s="7" t="s">
        <v>30</v>
      </c>
      <c r="I126" s="7" t="s">
        <v>31</v>
      </c>
      <c r="J126" s="7" t="s">
        <v>31</v>
      </c>
      <c r="K126" s="7" t="s">
        <v>33</v>
      </c>
      <c r="L126" s="7">
        <v>15.030981410000001</v>
      </c>
      <c r="M126" s="19">
        <v>41</v>
      </c>
      <c r="N126" s="8">
        <f t="shared" si="19"/>
        <v>8.1999999999999993</v>
      </c>
      <c r="O126" s="7">
        <f t="shared" si="20"/>
        <v>2.5</v>
      </c>
      <c r="P126" s="8">
        <f t="shared" si="21"/>
        <v>-2.2799999999999998</v>
      </c>
      <c r="Q126" s="7" t="s">
        <v>34</v>
      </c>
      <c r="R126" s="8" t="str">
        <f t="shared" si="22"/>
        <v>No</v>
      </c>
      <c r="S126" s="7">
        <f t="shared" si="23"/>
        <v>545.53989365887981</v>
      </c>
      <c r="T126" s="8">
        <f t="shared" si="24"/>
        <v>4</v>
      </c>
      <c r="U126" s="7">
        <f t="shared" si="13"/>
        <v>1108</v>
      </c>
      <c r="V126"/>
    </row>
    <row r="127" spans="1:22">
      <c r="A127" s="7">
        <v>123</v>
      </c>
      <c r="B127" s="8" t="s">
        <v>26</v>
      </c>
      <c r="C127" s="8" t="s">
        <v>35</v>
      </c>
      <c r="D127" s="8"/>
      <c r="E127" s="8" t="s">
        <v>28</v>
      </c>
      <c r="F127" s="8" t="s">
        <v>29</v>
      </c>
      <c r="G127" s="7"/>
      <c r="H127" s="7" t="s">
        <v>30</v>
      </c>
      <c r="I127" s="7" t="s">
        <v>79</v>
      </c>
      <c r="J127" s="7" t="s">
        <v>36</v>
      </c>
      <c r="K127" s="7" t="s">
        <v>33</v>
      </c>
      <c r="L127" s="7">
        <v>5.4551643409999997</v>
      </c>
      <c r="M127" s="19">
        <v>40</v>
      </c>
      <c r="N127" s="8">
        <f t="shared" si="19"/>
        <v>8</v>
      </c>
      <c r="O127" s="7">
        <f t="shared" si="20"/>
        <v>2.5</v>
      </c>
      <c r="P127" s="8">
        <f t="shared" si="21"/>
        <v>-2.2000000000000002</v>
      </c>
      <c r="Q127" s="7" t="s">
        <v>34</v>
      </c>
      <c r="R127" s="8" t="str">
        <f t="shared" si="22"/>
        <v>No</v>
      </c>
      <c r="S127" s="7">
        <f t="shared" si="23"/>
        <v>1466.5002738549028</v>
      </c>
      <c r="T127" s="8">
        <f t="shared" si="24"/>
        <v>5</v>
      </c>
      <c r="U127" s="7">
        <f t="shared" si="13"/>
        <v>375</v>
      </c>
      <c r="V127"/>
    </row>
    <row r="128" spans="1:22">
      <c r="A128" s="7">
        <v>124</v>
      </c>
      <c r="B128" s="8" t="s">
        <v>26</v>
      </c>
      <c r="C128" s="8" t="s">
        <v>35</v>
      </c>
      <c r="D128" s="8"/>
      <c r="E128" s="8" t="s">
        <v>28</v>
      </c>
      <c r="F128" s="8" t="s">
        <v>37</v>
      </c>
      <c r="G128" s="7"/>
      <c r="H128" s="7" t="s">
        <v>30</v>
      </c>
      <c r="I128" s="7" t="s">
        <v>31</v>
      </c>
      <c r="J128" s="7" t="s">
        <v>43</v>
      </c>
      <c r="K128" s="7" t="s">
        <v>33</v>
      </c>
      <c r="L128" s="7">
        <v>18.0088984</v>
      </c>
      <c r="M128" s="19">
        <v>40</v>
      </c>
      <c r="N128" s="8">
        <f t="shared" si="19"/>
        <v>8</v>
      </c>
      <c r="O128" s="7">
        <f t="shared" si="20"/>
        <v>2.5</v>
      </c>
      <c r="P128" s="8">
        <f t="shared" si="21"/>
        <v>-2.2000000000000002</v>
      </c>
      <c r="Q128" s="7" t="s">
        <v>34</v>
      </c>
      <c r="R128" s="8" t="str">
        <f t="shared" si="22"/>
        <v>No</v>
      </c>
      <c r="S128" s="7">
        <f t="shared" si="23"/>
        <v>444.22483942715786</v>
      </c>
      <c r="T128" s="8">
        <f t="shared" si="24"/>
        <v>3</v>
      </c>
      <c r="U128" s="7">
        <f t="shared" si="13"/>
        <v>1312</v>
      </c>
      <c r="V128"/>
    </row>
    <row r="129" spans="1:22">
      <c r="A129" s="7">
        <v>125</v>
      </c>
      <c r="B129" s="8" t="s">
        <v>26</v>
      </c>
      <c r="C129" s="8" t="s">
        <v>35</v>
      </c>
      <c r="D129" s="8"/>
      <c r="E129" s="8" t="s">
        <v>28</v>
      </c>
      <c r="F129" s="8" t="s">
        <v>29</v>
      </c>
      <c r="G129" s="7"/>
      <c r="H129" s="7" t="s">
        <v>30</v>
      </c>
      <c r="I129" s="7" t="s">
        <v>31</v>
      </c>
      <c r="J129" s="7" t="s">
        <v>51</v>
      </c>
      <c r="K129" s="7" t="s">
        <v>33</v>
      </c>
      <c r="L129" s="7">
        <v>38.557814780000001</v>
      </c>
      <c r="M129" s="19">
        <v>40</v>
      </c>
      <c r="N129" s="8">
        <f t="shared" si="19"/>
        <v>8</v>
      </c>
      <c r="O129" s="7">
        <f t="shared" si="20"/>
        <v>2.5</v>
      </c>
      <c r="P129" s="8">
        <f t="shared" si="21"/>
        <v>-2.2000000000000002</v>
      </c>
      <c r="Q129" s="7" t="s">
        <v>34</v>
      </c>
      <c r="R129" s="8" t="str">
        <f t="shared" si="22"/>
        <v>No</v>
      </c>
      <c r="S129" s="7">
        <f t="shared" si="23"/>
        <v>207.48063772923183</v>
      </c>
      <c r="T129" s="8">
        <f t="shared" si="24"/>
        <v>2</v>
      </c>
      <c r="U129" s="7">
        <f t="shared" si="13"/>
        <v>1994</v>
      </c>
      <c r="V129"/>
    </row>
    <row r="130" spans="1:22">
      <c r="A130" s="7">
        <v>126</v>
      </c>
      <c r="B130" s="8" t="s">
        <v>49</v>
      </c>
      <c r="C130" s="8" t="s">
        <v>27</v>
      </c>
      <c r="D130" s="8"/>
      <c r="E130" s="8" t="s">
        <v>28</v>
      </c>
      <c r="F130" s="8" t="s">
        <v>29</v>
      </c>
      <c r="G130" s="7"/>
      <c r="H130" s="7" t="s">
        <v>30</v>
      </c>
      <c r="I130" s="7" t="s">
        <v>31</v>
      </c>
      <c r="J130" s="7" t="s">
        <v>59</v>
      </c>
      <c r="K130" s="7" t="s">
        <v>33</v>
      </c>
      <c r="L130" s="7">
        <v>27.786625359999999</v>
      </c>
      <c r="M130" s="19">
        <v>40</v>
      </c>
      <c r="N130" s="8">
        <f t="shared" si="19"/>
        <v>8</v>
      </c>
      <c r="O130" s="7">
        <f t="shared" si="20"/>
        <v>2.5</v>
      </c>
      <c r="P130" s="8">
        <f t="shared" si="21"/>
        <v>-2.2000000000000002</v>
      </c>
      <c r="Q130" s="7" t="s">
        <v>34</v>
      </c>
      <c r="R130" s="8" t="str">
        <f t="shared" si="22"/>
        <v>No</v>
      </c>
      <c r="S130" s="7">
        <f t="shared" si="23"/>
        <v>287.9082974759624</v>
      </c>
      <c r="T130" s="8">
        <f t="shared" si="24"/>
        <v>3</v>
      </c>
      <c r="U130" s="7">
        <f t="shared" si="13"/>
        <v>1707</v>
      </c>
      <c r="V130"/>
    </row>
    <row r="131" spans="1:22">
      <c r="A131" s="7">
        <v>127</v>
      </c>
      <c r="B131" s="8" t="s">
        <v>44</v>
      </c>
      <c r="C131" s="8" t="s">
        <v>48</v>
      </c>
      <c r="D131" s="8"/>
      <c r="E131" s="8" t="s">
        <v>28</v>
      </c>
      <c r="F131" s="8" t="s">
        <v>42</v>
      </c>
      <c r="G131" s="7"/>
      <c r="H131" s="7" t="s">
        <v>30</v>
      </c>
      <c r="I131" s="7" t="s">
        <v>31</v>
      </c>
      <c r="J131" s="7" t="s">
        <v>59</v>
      </c>
      <c r="K131" s="7" t="s">
        <v>33</v>
      </c>
      <c r="L131" s="7">
        <v>31.1124954</v>
      </c>
      <c r="M131" s="19">
        <v>40</v>
      </c>
      <c r="N131" s="8">
        <f t="shared" si="19"/>
        <v>8</v>
      </c>
      <c r="O131" s="7">
        <f t="shared" si="20"/>
        <v>2.5</v>
      </c>
      <c r="P131" s="8">
        <f t="shared" si="21"/>
        <v>-2.2000000000000002</v>
      </c>
      <c r="Q131" s="7" t="s">
        <v>34</v>
      </c>
      <c r="R131" s="8" t="str">
        <f t="shared" si="22"/>
        <v>No</v>
      </c>
      <c r="S131" s="7">
        <f t="shared" si="23"/>
        <v>257.13141608049864</v>
      </c>
      <c r="T131" s="8">
        <f t="shared" si="24"/>
        <v>3</v>
      </c>
      <c r="U131" s="7">
        <f t="shared" si="13"/>
        <v>1807</v>
      </c>
      <c r="V131"/>
    </row>
    <row r="132" spans="1:22">
      <c r="A132" s="7">
        <v>128</v>
      </c>
      <c r="B132" s="8" t="s">
        <v>26</v>
      </c>
      <c r="C132" s="8" t="s">
        <v>66</v>
      </c>
      <c r="D132" s="8"/>
      <c r="E132" s="8" t="s">
        <v>28</v>
      </c>
      <c r="F132" s="8" t="s">
        <v>29</v>
      </c>
      <c r="G132" s="7"/>
      <c r="H132" s="7" t="s">
        <v>30</v>
      </c>
      <c r="I132" s="7" t="s">
        <v>31</v>
      </c>
      <c r="J132" s="7" t="s">
        <v>52</v>
      </c>
      <c r="K132" s="7" t="s">
        <v>33</v>
      </c>
      <c r="L132" s="7">
        <v>63.984991970000003</v>
      </c>
      <c r="M132" s="19">
        <v>40</v>
      </c>
      <c r="N132" s="8">
        <f t="shared" si="19"/>
        <v>8</v>
      </c>
      <c r="O132" s="7">
        <f t="shared" si="20"/>
        <v>2.5</v>
      </c>
      <c r="P132" s="8">
        <f t="shared" si="21"/>
        <v>-2.2000000000000002</v>
      </c>
      <c r="Q132" s="7" t="s">
        <v>34</v>
      </c>
      <c r="R132" s="8" t="str">
        <f t="shared" si="22"/>
        <v>No</v>
      </c>
      <c r="S132" s="7">
        <f t="shared" si="23"/>
        <v>125.02931943401477</v>
      </c>
      <c r="T132" s="8">
        <f t="shared" si="24"/>
        <v>2</v>
      </c>
      <c r="U132" s="7">
        <f t="shared" si="13"/>
        <v>2309</v>
      </c>
      <c r="V132"/>
    </row>
    <row r="133" spans="1:22">
      <c r="A133" s="7">
        <v>129</v>
      </c>
      <c r="B133" s="8" t="s">
        <v>26</v>
      </c>
      <c r="C133" s="8" t="s">
        <v>65</v>
      </c>
      <c r="D133" s="8"/>
      <c r="E133" s="8" t="s">
        <v>28</v>
      </c>
      <c r="F133" s="8" t="s">
        <v>37</v>
      </c>
      <c r="G133" s="7"/>
      <c r="H133" s="7" t="s">
        <v>30</v>
      </c>
      <c r="I133" s="7" t="s">
        <v>31</v>
      </c>
      <c r="J133" s="7" t="s">
        <v>52</v>
      </c>
      <c r="K133" s="7" t="s">
        <v>33</v>
      </c>
      <c r="L133" s="7">
        <v>23.736422390000001</v>
      </c>
      <c r="M133" s="19">
        <v>40</v>
      </c>
      <c r="N133" s="8">
        <f t="shared" si="19"/>
        <v>8</v>
      </c>
      <c r="O133" s="7">
        <f t="shared" si="20"/>
        <v>2.5</v>
      </c>
      <c r="P133" s="8">
        <f t="shared" si="21"/>
        <v>-2.2000000000000002</v>
      </c>
      <c r="Q133" s="7" t="s">
        <v>34</v>
      </c>
      <c r="R133" s="8" t="str">
        <f t="shared" si="22"/>
        <v>No</v>
      </c>
      <c r="S133" s="7">
        <f t="shared" si="23"/>
        <v>337.03478428873711</v>
      </c>
      <c r="T133" s="8">
        <f t="shared" si="24"/>
        <v>3</v>
      </c>
      <c r="U133" s="7">
        <f t="shared" si="13"/>
        <v>1564</v>
      </c>
      <c r="V133"/>
    </row>
    <row r="134" spans="1:22">
      <c r="A134" s="7">
        <v>130</v>
      </c>
      <c r="B134" s="8" t="s">
        <v>26</v>
      </c>
      <c r="C134" s="8" t="s">
        <v>65</v>
      </c>
      <c r="D134" s="8"/>
      <c r="E134" s="8" t="s">
        <v>28</v>
      </c>
      <c r="F134" s="8" t="s">
        <v>53</v>
      </c>
      <c r="G134" s="7"/>
      <c r="H134" s="7" t="s">
        <v>30</v>
      </c>
      <c r="I134" s="7" t="s">
        <v>31</v>
      </c>
      <c r="J134" s="7" t="s">
        <v>31</v>
      </c>
      <c r="K134" s="7" t="s">
        <v>33</v>
      </c>
      <c r="L134" s="7">
        <v>54.783485970000001</v>
      </c>
      <c r="M134" s="19">
        <v>40</v>
      </c>
      <c r="N134" s="8">
        <f t="shared" si="19"/>
        <v>8</v>
      </c>
      <c r="O134" s="7">
        <f t="shared" si="20"/>
        <v>2.5</v>
      </c>
      <c r="P134" s="8">
        <f t="shared" si="21"/>
        <v>-2.2000000000000002</v>
      </c>
      <c r="Q134" s="7" t="s">
        <v>34</v>
      </c>
      <c r="R134" s="8" t="str">
        <f t="shared" si="22"/>
        <v>No</v>
      </c>
      <c r="S134" s="7">
        <f t="shared" si="23"/>
        <v>146.02940755505924</v>
      </c>
      <c r="T134" s="8">
        <f t="shared" si="24"/>
        <v>2</v>
      </c>
      <c r="U134" s="7">
        <f t="shared" ref="U134:U197" si="25">RANK(S134,S$5:S$2646)</f>
        <v>2238</v>
      </c>
      <c r="V134"/>
    </row>
    <row r="135" spans="1:22">
      <c r="A135" s="7">
        <v>131</v>
      </c>
      <c r="B135" s="8" t="s">
        <v>44</v>
      </c>
      <c r="C135" s="8" t="s">
        <v>41</v>
      </c>
      <c r="D135" s="8"/>
      <c r="E135" s="8" t="s">
        <v>28</v>
      </c>
      <c r="F135" s="8" t="s">
        <v>57</v>
      </c>
      <c r="G135" s="7"/>
      <c r="H135" s="7" t="s">
        <v>30</v>
      </c>
      <c r="I135" s="7" t="s">
        <v>31</v>
      </c>
      <c r="J135" s="7" t="s">
        <v>31</v>
      </c>
      <c r="K135" s="7" t="s">
        <v>33</v>
      </c>
      <c r="L135" s="7">
        <v>8.3658992229999996</v>
      </c>
      <c r="M135" s="19">
        <v>40</v>
      </c>
      <c r="N135" s="8">
        <f t="shared" si="19"/>
        <v>8</v>
      </c>
      <c r="O135" s="7">
        <f t="shared" si="20"/>
        <v>2.5</v>
      </c>
      <c r="P135" s="8">
        <f t="shared" si="21"/>
        <v>-2.2000000000000002</v>
      </c>
      <c r="Q135" s="7" t="s">
        <v>34</v>
      </c>
      <c r="R135" s="8" t="str">
        <f t="shared" si="22"/>
        <v>No</v>
      </c>
      <c r="S135" s="7">
        <f t="shared" si="23"/>
        <v>956.26301330596368</v>
      </c>
      <c r="T135" s="8">
        <f t="shared" si="24"/>
        <v>4</v>
      </c>
      <c r="U135" s="7">
        <f t="shared" si="25"/>
        <v>611</v>
      </c>
      <c r="V135"/>
    </row>
    <row r="136" spans="1:22">
      <c r="A136" s="7">
        <v>132</v>
      </c>
      <c r="B136" s="8" t="s">
        <v>56</v>
      </c>
      <c r="C136" s="8" t="s">
        <v>54</v>
      </c>
      <c r="D136" s="8"/>
      <c r="E136" s="8" t="s">
        <v>28</v>
      </c>
      <c r="F136" s="8" t="s">
        <v>37</v>
      </c>
      <c r="G136" s="7"/>
      <c r="H136" s="7" t="s">
        <v>30</v>
      </c>
      <c r="I136" s="7" t="s">
        <v>31</v>
      </c>
      <c r="J136" s="7" t="s">
        <v>31</v>
      </c>
      <c r="K136" s="7" t="s">
        <v>33</v>
      </c>
      <c r="L136" s="7">
        <v>22.798514269999998</v>
      </c>
      <c r="M136" s="19">
        <v>40</v>
      </c>
      <c r="N136" s="8">
        <f t="shared" si="19"/>
        <v>8</v>
      </c>
      <c r="O136" s="7">
        <f t="shared" si="20"/>
        <v>2.5</v>
      </c>
      <c r="P136" s="8">
        <f t="shared" si="21"/>
        <v>-2.2000000000000002</v>
      </c>
      <c r="Q136" s="7" t="s">
        <v>34</v>
      </c>
      <c r="R136" s="8" t="str">
        <f t="shared" si="22"/>
        <v>No</v>
      </c>
      <c r="S136" s="7">
        <f t="shared" si="23"/>
        <v>350.90005889230258</v>
      </c>
      <c r="T136" s="8">
        <f t="shared" si="24"/>
        <v>3</v>
      </c>
      <c r="U136" s="7">
        <f t="shared" si="25"/>
        <v>1530</v>
      </c>
      <c r="V136"/>
    </row>
    <row r="137" spans="1:22">
      <c r="A137" s="7">
        <v>133</v>
      </c>
      <c r="B137" s="8" t="s">
        <v>26</v>
      </c>
      <c r="C137" s="8" t="s">
        <v>27</v>
      </c>
      <c r="D137" s="8"/>
      <c r="E137" s="8" t="s">
        <v>28</v>
      </c>
      <c r="F137" s="8" t="s">
        <v>37</v>
      </c>
      <c r="G137" s="7"/>
      <c r="H137" s="7" t="s">
        <v>30</v>
      </c>
      <c r="I137" s="7" t="s">
        <v>31</v>
      </c>
      <c r="J137" s="7" t="s">
        <v>58</v>
      </c>
      <c r="K137" s="7" t="s">
        <v>33</v>
      </c>
      <c r="L137" s="7">
        <v>39.408672039999999</v>
      </c>
      <c r="M137" s="19">
        <v>39</v>
      </c>
      <c r="N137" s="8">
        <f t="shared" si="19"/>
        <v>7.8</v>
      </c>
      <c r="O137" s="7">
        <f t="shared" si="20"/>
        <v>2.5</v>
      </c>
      <c r="P137" s="8">
        <f t="shared" si="21"/>
        <v>-2.12</v>
      </c>
      <c r="Q137" s="7" t="s">
        <v>34</v>
      </c>
      <c r="R137" s="8" t="str">
        <f t="shared" si="22"/>
        <v>No</v>
      </c>
      <c r="S137" s="7">
        <f t="shared" si="23"/>
        <v>197.92597913684989</v>
      </c>
      <c r="T137" s="8">
        <f t="shared" si="24"/>
        <v>2</v>
      </c>
      <c r="U137" s="7">
        <f t="shared" si="25"/>
        <v>2033</v>
      </c>
      <c r="V137"/>
    </row>
    <row r="138" spans="1:22">
      <c r="A138" s="7">
        <v>134</v>
      </c>
      <c r="B138" s="8" t="s">
        <v>44</v>
      </c>
      <c r="C138" s="8" t="s">
        <v>41</v>
      </c>
      <c r="D138" s="8"/>
      <c r="E138" s="8" t="s">
        <v>28</v>
      </c>
      <c r="F138" s="8" t="s">
        <v>42</v>
      </c>
      <c r="G138" s="7"/>
      <c r="H138" s="7" t="s">
        <v>30</v>
      </c>
      <c r="I138" s="7" t="s">
        <v>31</v>
      </c>
      <c r="J138" s="7" t="s">
        <v>59</v>
      </c>
      <c r="K138" s="7" t="s">
        <v>33</v>
      </c>
      <c r="L138" s="7">
        <v>0.83693997399999998</v>
      </c>
      <c r="M138" s="19">
        <v>39</v>
      </c>
      <c r="N138" s="8">
        <f t="shared" si="19"/>
        <v>7.8</v>
      </c>
      <c r="O138" s="7">
        <f t="shared" si="20"/>
        <v>2.5</v>
      </c>
      <c r="P138" s="8">
        <f t="shared" si="21"/>
        <v>-2.12</v>
      </c>
      <c r="Q138" s="7" t="s">
        <v>34</v>
      </c>
      <c r="R138" s="8" t="str">
        <f t="shared" si="22"/>
        <v>No</v>
      </c>
      <c r="S138" s="7">
        <f t="shared" si="23"/>
        <v>9319.6647815987817</v>
      </c>
      <c r="T138" s="8">
        <f t="shared" si="24"/>
        <v>5</v>
      </c>
      <c r="U138" s="7">
        <f t="shared" si="25"/>
        <v>79</v>
      </c>
      <c r="V138"/>
    </row>
    <row r="139" spans="1:22">
      <c r="A139" s="7">
        <v>135</v>
      </c>
      <c r="B139" s="8" t="s">
        <v>26</v>
      </c>
      <c r="C139" s="8" t="s">
        <v>27</v>
      </c>
      <c r="D139" s="8"/>
      <c r="E139" s="8" t="s">
        <v>28</v>
      </c>
      <c r="F139" s="8" t="s">
        <v>37</v>
      </c>
      <c r="G139" s="7"/>
      <c r="H139" s="7" t="s">
        <v>30</v>
      </c>
      <c r="I139" s="7" t="s">
        <v>31</v>
      </c>
      <c r="J139" s="7" t="s">
        <v>78</v>
      </c>
      <c r="K139" s="7" t="s">
        <v>33</v>
      </c>
      <c r="L139" s="7">
        <v>14.90585783</v>
      </c>
      <c r="M139" s="19">
        <v>39</v>
      </c>
      <c r="N139" s="8">
        <f t="shared" si="19"/>
        <v>7.8</v>
      </c>
      <c r="O139" s="7">
        <f t="shared" si="20"/>
        <v>2.5</v>
      </c>
      <c r="P139" s="8">
        <f t="shared" si="21"/>
        <v>-2.12</v>
      </c>
      <c r="Q139" s="7" t="s">
        <v>34</v>
      </c>
      <c r="R139" s="8" t="str">
        <f t="shared" si="22"/>
        <v>No</v>
      </c>
      <c r="S139" s="7">
        <f t="shared" si="23"/>
        <v>523.28420738734496</v>
      </c>
      <c r="T139" s="8">
        <f t="shared" si="24"/>
        <v>4</v>
      </c>
      <c r="U139" s="7">
        <f t="shared" si="25"/>
        <v>1145</v>
      </c>
      <c r="V139"/>
    </row>
    <row r="140" spans="1:22">
      <c r="A140" s="7">
        <v>136</v>
      </c>
      <c r="B140" s="8" t="s">
        <v>26</v>
      </c>
      <c r="C140" s="8" t="s">
        <v>27</v>
      </c>
      <c r="D140" s="8"/>
      <c r="E140" s="8" t="s">
        <v>28</v>
      </c>
      <c r="F140" s="8" t="s">
        <v>53</v>
      </c>
      <c r="G140" s="7"/>
      <c r="H140" s="7" t="s">
        <v>30</v>
      </c>
      <c r="I140" s="7" t="s">
        <v>31</v>
      </c>
      <c r="J140" s="7" t="s">
        <v>36</v>
      </c>
      <c r="K140" s="7" t="s">
        <v>33</v>
      </c>
      <c r="L140" s="7">
        <v>39.259045360000002</v>
      </c>
      <c r="M140" s="19">
        <v>39</v>
      </c>
      <c r="N140" s="8">
        <f t="shared" si="19"/>
        <v>7.8</v>
      </c>
      <c r="O140" s="7">
        <f t="shared" si="20"/>
        <v>2.5</v>
      </c>
      <c r="P140" s="8">
        <f t="shared" si="21"/>
        <v>-2.12</v>
      </c>
      <c r="Q140" s="7" t="s">
        <v>34</v>
      </c>
      <c r="R140" s="8" t="str">
        <f t="shared" si="22"/>
        <v>No</v>
      </c>
      <c r="S140" s="7">
        <f t="shared" si="23"/>
        <v>198.68032776841824</v>
      </c>
      <c r="T140" s="8">
        <f t="shared" si="24"/>
        <v>2</v>
      </c>
      <c r="U140" s="7">
        <f t="shared" si="25"/>
        <v>2027</v>
      </c>
      <c r="V140"/>
    </row>
    <row r="141" spans="1:22">
      <c r="A141" s="7">
        <v>137</v>
      </c>
      <c r="B141" s="8" t="s">
        <v>26</v>
      </c>
      <c r="C141" s="8" t="s">
        <v>27</v>
      </c>
      <c r="D141" s="8"/>
      <c r="E141" s="8" t="s">
        <v>28</v>
      </c>
      <c r="F141" s="8" t="s">
        <v>37</v>
      </c>
      <c r="G141" s="7"/>
      <c r="H141" s="7" t="s">
        <v>30</v>
      </c>
      <c r="I141" s="7" t="s">
        <v>31</v>
      </c>
      <c r="J141" s="7" t="s">
        <v>55</v>
      </c>
      <c r="K141" s="7" t="s">
        <v>33</v>
      </c>
      <c r="L141" s="7">
        <v>15.32407035</v>
      </c>
      <c r="M141" s="19">
        <v>39</v>
      </c>
      <c r="N141" s="8">
        <f t="shared" si="19"/>
        <v>7.8</v>
      </c>
      <c r="O141" s="7">
        <f t="shared" si="20"/>
        <v>2.5</v>
      </c>
      <c r="P141" s="8">
        <f t="shared" si="21"/>
        <v>-2.12</v>
      </c>
      <c r="Q141" s="7" t="s">
        <v>34</v>
      </c>
      <c r="R141" s="8" t="str">
        <f t="shared" si="22"/>
        <v>No</v>
      </c>
      <c r="S141" s="7">
        <f t="shared" si="23"/>
        <v>509.00314484656485</v>
      </c>
      <c r="T141" s="8">
        <f t="shared" si="24"/>
        <v>4</v>
      </c>
      <c r="U141" s="7">
        <f t="shared" si="25"/>
        <v>1178</v>
      </c>
      <c r="V141"/>
    </row>
    <row r="142" spans="1:22">
      <c r="A142" s="7">
        <v>138</v>
      </c>
      <c r="B142" s="8" t="s">
        <v>47</v>
      </c>
      <c r="C142" s="8" t="s">
        <v>41</v>
      </c>
      <c r="D142" s="8"/>
      <c r="E142" s="8" t="s">
        <v>28</v>
      </c>
      <c r="F142" s="8" t="s">
        <v>29</v>
      </c>
      <c r="G142" s="7"/>
      <c r="H142" s="7" t="s">
        <v>30</v>
      </c>
      <c r="I142" s="7" t="s">
        <v>31</v>
      </c>
      <c r="J142" s="7" t="s">
        <v>50</v>
      </c>
      <c r="K142" s="7" t="s">
        <v>33</v>
      </c>
      <c r="L142" s="7">
        <v>3.422597916</v>
      </c>
      <c r="M142" s="19">
        <v>39</v>
      </c>
      <c r="N142" s="8">
        <f t="shared" si="19"/>
        <v>7.8</v>
      </c>
      <c r="O142" s="7">
        <f t="shared" si="20"/>
        <v>2.5</v>
      </c>
      <c r="P142" s="8">
        <f t="shared" si="21"/>
        <v>-2.12</v>
      </c>
      <c r="Q142" s="7" t="s">
        <v>34</v>
      </c>
      <c r="R142" s="8" t="str">
        <f t="shared" si="22"/>
        <v>No</v>
      </c>
      <c r="S142" s="7">
        <f t="shared" si="23"/>
        <v>2278.9705923492997</v>
      </c>
      <c r="T142" s="8">
        <f t="shared" si="24"/>
        <v>5</v>
      </c>
      <c r="U142" s="7">
        <f t="shared" si="25"/>
        <v>234</v>
      </c>
      <c r="V142"/>
    </row>
    <row r="143" spans="1:22">
      <c r="A143" s="7">
        <v>139</v>
      </c>
      <c r="B143" s="8" t="s">
        <v>26</v>
      </c>
      <c r="C143" s="8" t="s">
        <v>35</v>
      </c>
      <c r="D143" s="8"/>
      <c r="E143" s="8" t="s">
        <v>28</v>
      </c>
      <c r="F143" s="8" t="s">
        <v>29</v>
      </c>
      <c r="G143" s="7"/>
      <c r="H143" s="7" t="s">
        <v>30</v>
      </c>
      <c r="I143" s="7" t="s">
        <v>31</v>
      </c>
      <c r="J143" s="7" t="s">
        <v>39</v>
      </c>
      <c r="K143" s="7" t="s">
        <v>33</v>
      </c>
      <c r="L143" s="7">
        <v>21.509647820000001</v>
      </c>
      <c r="M143" s="19">
        <v>39</v>
      </c>
      <c r="N143" s="8">
        <f t="shared" si="19"/>
        <v>7.8</v>
      </c>
      <c r="O143" s="7">
        <f t="shared" si="20"/>
        <v>2.5</v>
      </c>
      <c r="P143" s="8">
        <f t="shared" si="21"/>
        <v>-2.12</v>
      </c>
      <c r="Q143" s="7" t="s">
        <v>34</v>
      </c>
      <c r="R143" s="8" t="str">
        <f t="shared" si="22"/>
        <v>No</v>
      </c>
      <c r="S143" s="7">
        <f t="shared" si="23"/>
        <v>362.62797351556077</v>
      </c>
      <c r="T143" s="8">
        <f t="shared" si="24"/>
        <v>3</v>
      </c>
      <c r="U143" s="7">
        <f t="shared" si="25"/>
        <v>1504</v>
      </c>
      <c r="V143"/>
    </row>
    <row r="144" spans="1:22">
      <c r="A144" s="7">
        <v>140</v>
      </c>
      <c r="B144" s="8" t="s">
        <v>44</v>
      </c>
      <c r="C144" s="8" t="s">
        <v>48</v>
      </c>
      <c r="D144" s="8"/>
      <c r="E144" s="8" t="s">
        <v>28</v>
      </c>
      <c r="F144" s="8" t="s">
        <v>42</v>
      </c>
      <c r="G144" s="7"/>
      <c r="H144" s="7" t="s">
        <v>30</v>
      </c>
      <c r="I144" s="7" t="s">
        <v>31</v>
      </c>
      <c r="J144" s="7" t="s">
        <v>31</v>
      </c>
      <c r="K144" s="7" t="s">
        <v>33</v>
      </c>
      <c r="L144" s="7">
        <v>127.8395752</v>
      </c>
      <c r="M144" s="19">
        <v>39</v>
      </c>
      <c r="N144" s="8">
        <f t="shared" si="19"/>
        <v>7.8</v>
      </c>
      <c r="O144" s="7">
        <f t="shared" si="20"/>
        <v>2.5</v>
      </c>
      <c r="P144" s="8">
        <f t="shared" si="21"/>
        <v>-2.12</v>
      </c>
      <c r="Q144" s="7" t="s">
        <v>34</v>
      </c>
      <c r="R144" s="8" t="str">
        <f t="shared" si="22"/>
        <v>No</v>
      </c>
      <c r="S144" s="7">
        <f t="shared" si="23"/>
        <v>61.013969952553474</v>
      </c>
      <c r="T144" s="8">
        <f t="shared" si="24"/>
        <v>1</v>
      </c>
      <c r="U144" s="7">
        <f t="shared" si="25"/>
        <v>2509</v>
      </c>
      <c r="V144"/>
    </row>
    <row r="145" spans="1:22">
      <c r="A145" s="7">
        <v>141</v>
      </c>
      <c r="B145" s="8" t="s">
        <v>26</v>
      </c>
      <c r="C145" s="8" t="s">
        <v>65</v>
      </c>
      <c r="D145" s="8"/>
      <c r="E145" s="8" t="s">
        <v>28</v>
      </c>
      <c r="F145" s="8" t="s">
        <v>53</v>
      </c>
      <c r="G145" s="7"/>
      <c r="H145" s="7" t="s">
        <v>30</v>
      </c>
      <c r="I145" s="7" t="s">
        <v>31</v>
      </c>
      <c r="J145" s="7" t="s">
        <v>32</v>
      </c>
      <c r="K145" s="7" t="s">
        <v>33</v>
      </c>
      <c r="L145" s="7">
        <v>34.885753860000001</v>
      </c>
      <c r="M145" s="19">
        <v>38</v>
      </c>
      <c r="N145" s="8">
        <f t="shared" si="19"/>
        <v>7.6</v>
      </c>
      <c r="O145" s="7">
        <f t="shared" si="20"/>
        <v>2.5</v>
      </c>
      <c r="P145" s="8">
        <f t="shared" si="21"/>
        <v>-2.04</v>
      </c>
      <c r="Q145" s="7" t="s">
        <v>34</v>
      </c>
      <c r="R145" s="8" t="str">
        <f t="shared" si="22"/>
        <v>No</v>
      </c>
      <c r="S145" s="7">
        <f t="shared" si="23"/>
        <v>217.85397072110166</v>
      </c>
      <c r="T145" s="8">
        <f t="shared" si="24"/>
        <v>2</v>
      </c>
      <c r="U145" s="7">
        <f t="shared" si="25"/>
        <v>1949</v>
      </c>
      <c r="V145"/>
    </row>
    <row r="146" spans="1:22">
      <c r="A146" s="7">
        <v>142</v>
      </c>
      <c r="B146" s="8" t="s">
        <v>49</v>
      </c>
      <c r="C146" s="8" t="s">
        <v>27</v>
      </c>
      <c r="D146" s="8"/>
      <c r="E146" s="8" t="s">
        <v>28</v>
      </c>
      <c r="F146" s="8" t="s">
        <v>37</v>
      </c>
      <c r="G146" s="7"/>
      <c r="H146" s="7" t="s">
        <v>30</v>
      </c>
      <c r="I146" s="7" t="s">
        <v>31</v>
      </c>
      <c r="J146" s="7" t="s">
        <v>59</v>
      </c>
      <c r="K146" s="7" t="s">
        <v>33</v>
      </c>
      <c r="L146" s="7">
        <v>27.378174659999999</v>
      </c>
      <c r="M146" s="19">
        <v>38</v>
      </c>
      <c r="N146" s="8">
        <f t="shared" si="19"/>
        <v>7.6</v>
      </c>
      <c r="O146" s="7">
        <f t="shared" si="20"/>
        <v>2.5</v>
      </c>
      <c r="P146" s="8">
        <f t="shared" si="21"/>
        <v>-2.04</v>
      </c>
      <c r="Q146" s="7" t="s">
        <v>34</v>
      </c>
      <c r="R146" s="8" t="str">
        <f t="shared" si="22"/>
        <v>No</v>
      </c>
      <c r="S146" s="7">
        <f t="shared" si="23"/>
        <v>277.59337846228789</v>
      </c>
      <c r="T146" s="8">
        <f t="shared" si="24"/>
        <v>3</v>
      </c>
      <c r="U146" s="7">
        <f t="shared" si="25"/>
        <v>1739</v>
      </c>
      <c r="V146"/>
    </row>
    <row r="147" spans="1:22">
      <c r="A147" s="7">
        <v>143</v>
      </c>
      <c r="B147" s="8" t="s">
        <v>49</v>
      </c>
      <c r="C147" s="8" t="s">
        <v>27</v>
      </c>
      <c r="D147" s="8"/>
      <c r="E147" s="8" t="s">
        <v>28</v>
      </c>
      <c r="F147" s="8" t="s">
        <v>53</v>
      </c>
      <c r="G147" s="7"/>
      <c r="H147" s="7" t="s">
        <v>30</v>
      </c>
      <c r="I147" s="7" t="s">
        <v>31</v>
      </c>
      <c r="J147" s="7" t="s">
        <v>31</v>
      </c>
      <c r="K147" s="7" t="s">
        <v>33</v>
      </c>
      <c r="L147" s="7">
        <v>54.109761239999997</v>
      </c>
      <c r="M147" s="19">
        <v>38</v>
      </c>
      <c r="N147" s="8">
        <f t="shared" si="19"/>
        <v>7.6</v>
      </c>
      <c r="O147" s="7">
        <f t="shared" si="20"/>
        <v>2.5</v>
      </c>
      <c r="P147" s="8">
        <f t="shared" si="21"/>
        <v>-2.04</v>
      </c>
      <c r="Q147" s="7" t="s">
        <v>34</v>
      </c>
      <c r="R147" s="8" t="str">
        <f t="shared" si="22"/>
        <v>No</v>
      </c>
      <c r="S147" s="7">
        <f t="shared" si="23"/>
        <v>140.45524921632421</v>
      </c>
      <c r="T147" s="8">
        <f t="shared" si="24"/>
        <v>2</v>
      </c>
      <c r="U147" s="7">
        <f t="shared" si="25"/>
        <v>2261</v>
      </c>
      <c r="V147"/>
    </row>
    <row r="148" spans="1:22">
      <c r="A148" s="7">
        <v>144</v>
      </c>
      <c r="B148" s="8" t="s">
        <v>44</v>
      </c>
      <c r="C148" s="8" t="s">
        <v>48</v>
      </c>
      <c r="D148" s="8"/>
      <c r="E148" s="8" t="s">
        <v>28</v>
      </c>
      <c r="F148" s="8" t="s">
        <v>57</v>
      </c>
      <c r="G148" s="7"/>
      <c r="H148" s="7" t="s">
        <v>30</v>
      </c>
      <c r="I148" s="7" t="s">
        <v>31</v>
      </c>
      <c r="J148" s="7" t="s">
        <v>31</v>
      </c>
      <c r="K148" s="7" t="s">
        <v>33</v>
      </c>
      <c r="L148" s="7">
        <v>104.0960055</v>
      </c>
      <c r="M148" s="19">
        <v>38</v>
      </c>
      <c r="N148" s="8">
        <f t="shared" si="19"/>
        <v>7.6</v>
      </c>
      <c r="O148" s="7">
        <f t="shared" si="20"/>
        <v>2.5</v>
      </c>
      <c r="P148" s="8">
        <f t="shared" si="21"/>
        <v>-2.04</v>
      </c>
      <c r="Q148" s="7" t="s">
        <v>34</v>
      </c>
      <c r="R148" s="8" t="str">
        <f t="shared" si="22"/>
        <v>No</v>
      </c>
      <c r="S148" s="7">
        <f t="shared" si="23"/>
        <v>73.009525807404771</v>
      </c>
      <c r="T148" s="8">
        <f t="shared" si="24"/>
        <v>1</v>
      </c>
      <c r="U148" s="7">
        <f t="shared" si="25"/>
        <v>2469</v>
      </c>
      <c r="V148"/>
    </row>
    <row r="149" spans="1:22">
      <c r="A149" s="7">
        <v>145</v>
      </c>
      <c r="B149" s="8" t="s">
        <v>26</v>
      </c>
      <c r="C149" s="8" t="s">
        <v>35</v>
      </c>
      <c r="D149" s="8"/>
      <c r="E149" s="8" t="s">
        <v>28</v>
      </c>
      <c r="F149" s="8" t="s">
        <v>29</v>
      </c>
      <c r="G149" s="7"/>
      <c r="H149" s="7" t="s">
        <v>30</v>
      </c>
      <c r="I149" s="7" t="s">
        <v>80</v>
      </c>
      <c r="J149" s="7" t="s">
        <v>55</v>
      </c>
      <c r="K149" s="7" t="s">
        <v>33</v>
      </c>
      <c r="L149" s="7">
        <v>10.96000117</v>
      </c>
      <c r="M149" s="19">
        <v>37</v>
      </c>
      <c r="N149" s="8">
        <f t="shared" si="19"/>
        <v>7.4</v>
      </c>
      <c r="O149" s="7">
        <f t="shared" si="20"/>
        <v>2.5</v>
      </c>
      <c r="P149" s="8">
        <f t="shared" si="21"/>
        <v>-1.96</v>
      </c>
      <c r="Q149" s="7" t="s">
        <v>34</v>
      </c>
      <c r="R149" s="8" t="str">
        <f t="shared" si="22"/>
        <v>No</v>
      </c>
      <c r="S149" s="7">
        <f t="shared" si="23"/>
        <v>675.18240967487054</v>
      </c>
      <c r="T149" s="8">
        <f t="shared" si="24"/>
        <v>4</v>
      </c>
      <c r="U149" s="7">
        <f t="shared" si="25"/>
        <v>884</v>
      </c>
      <c r="V149"/>
    </row>
    <row r="150" spans="1:22">
      <c r="A150" s="7">
        <v>146</v>
      </c>
      <c r="B150" s="8" t="s">
        <v>26</v>
      </c>
      <c r="C150" s="8" t="s">
        <v>65</v>
      </c>
      <c r="D150" s="8"/>
      <c r="E150" s="8" t="s">
        <v>28</v>
      </c>
      <c r="F150" s="8" t="s">
        <v>37</v>
      </c>
      <c r="G150" s="7"/>
      <c r="H150" s="7" t="s">
        <v>30</v>
      </c>
      <c r="I150" s="7" t="s">
        <v>31</v>
      </c>
      <c r="J150" s="7" t="s">
        <v>32</v>
      </c>
      <c r="K150" s="7" t="s">
        <v>33</v>
      </c>
      <c r="L150" s="7">
        <v>11.701515990000001</v>
      </c>
      <c r="M150" s="19">
        <v>37</v>
      </c>
      <c r="N150" s="8">
        <f t="shared" si="19"/>
        <v>7.4</v>
      </c>
      <c r="O150" s="7">
        <f t="shared" si="20"/>
        <v>2.5</v>
      </c>
      <c r="P150" s="8">
        <f t="shared" si="21"/>
        <v>-1.96</v>
      </c>
      <c r="Q150" s="7" t="s">
        <v>34</v>
      </c>
      <c r="R150" s="8" t="str">
        <f t="shared" si="22"/>
        <v>No</v>
      </c>
      <c r="S150" s="7">
        <f t="shared" si="23"/>
        <v>632.39669170421735</v>
      </c>
      <c r="T150" s="8">
        <f t="shared" si="24"/>
        <v>4</v>
      </c>
      <c r="U150" s="7">
        <f t="shared" si="25"/>
        <v>948</v>
      </c>
      <c r="V150"/>
    </row>
    <row r="151" spans="1:22">
      <c r="A151" s="7">
        <v>147</v>
      </c>
      <c r="B151" s="8" t="s">
        <v>56</v>
      </c>
      <c r="C151" s="8" t="s">
        <v>41</v>
      </c>
      <c r="D151" s="8"/>
      <c r="E151" s="8" t="s">
        <v>28</v>
      </c>
      <c r="F151" s="8" t="s">
        <v>37</v>
      </c>
      <c r="G151" s="7"/>
      <c r="H151" s="7" t="s">
        <v>30</v>
      </c>
      <c r="I151" s="7" t="s">
        <v>31</v>
      </c>
      <c r="J151" s="7" t="s">
        <v>32</v>
      </c>
      <c r="K151" s="7" t="s">
        <v>33</v>
      </c>
      <c r="L151" s="7">
        <v>17.783645289999999</v>
      </c>
      <c r="M151" s="19">
        <v>37</v>
      </c>
      <c r="N151" s="8">
        <f t="shared" si="19"/>
        <v>7.4</v>
      </c>
      <c r="O151" s="7">
        <f t="shared" si="20"/>
        <v>2.5</v>
      </c>
      <c r="P151" s="8">
        <f t="shared" si="21"/>
        <v>-1.96</v>
      </c>
      <c r="Q151" s="7" t="s">
        <v>34</v>
      </c>
      <c r="R151" s="8" t="str">
        <f t="shared" si="22"/>
        <v>No</v>
      </c>
      <c r="S151" s="7">
        <f t="shared" si="23"/>
        <v>416.1126630298416</v>
      </c>
      <c r="T151" s="8">
        <f t="shared" si="24"/>
        <v>3</v>
      </c>
      <c r="U151" s="7">
        <f t="shared" si="25"/>
        <v>1377</v>
      </c>
      <c r="V151"/>
    </row>
    <row r="152" spans="1:22">
      <c r="A152" s="7">
        <v>148</v>
      </c>
      <c r="B152" s="8" t="s">
        <v>49</v>
      </c>
      <c r="C152" s="8" t="s">
        <v>54</v>
      </c>
      <c r="D152" s="8"/>
      <c r="E152" s="8" t="s">
        <v>28</v>
      </c>
      <c r="F152" s="8" t="s">
        <v>29</v>
      </c>
      <c r="G152" s="7"/>
      <c r="H152" s="7" t="s">
        <v>30</v>
      </c>
      <c r="I152" s="7" t="s">
        <v>31</v>
      </c>
      <c r="J152" s="7" t="s">
        <v>81</v>
      </c>
      <c r="K152" s="7" t="s">
        <v>33</v>
      </c>
      <c r="L152" s="7">
        <v>22.186749290000002</v>
      </c>
      <c r="M152" s="19">
        <v>37</v>
      </c>
      <c r="N152" s="8">
        <f t="shared" si="19"/>
        <v>7.4</v>
      </c>
      <c r="O152" s="7">
        <f t="shared" si="20"/>
        <v>2.5</v>
      </c>
      <c r="P152" s="8">
        <f t="shared" si="21"/>
        <v>-1.96</v>
      </c>
      <c r="Q152" s="7" t="s">
        <v>34</v>
      </c>
      <c r="R152" s="8" t="str">
        <f t="shared" si="22"/>
        <v>No</v>
      </c>
      <c r="S152" s="7">
        <f t="shared" si="23"/>
        <v>333.53241176864623</v>
      </c>
      <c r="T152" s="8">
        <f t="shared" si="24"/>
        <v>3</v>
      </c>
      <c r="U152" s="7">
        <f t="shared" si="25"/>
        <v>1574</v>
      </c>
      <c r="V152"/>
    </row>
    <row r="153" spans="1:22">
      <c r="A153" s="7">
        <v>149</v>
      </c>
      <c r="B153" s="8" t="s">
        <v>26</v>
      </c>
      <c r="C153" s="8" t="s">
        <v>27</v>
      </c>
      <c r="D153" s="8"/>
      <c r="E153" s="8" t="s">
        <v>28</v>
      </c>
      <c r="F153" s="8" t="s">
        <v>29</v>
      </c>
      <c r="G153" s="7"/>
      <c r="H153" s="7" t="s">
        <v>30</v>
      </c>
      <c r="I153" s="7" t="s">
        <v>31</v>
      </c>
      <c r="J153" s="7" t="s">
        <v>81</v>
      </c>
      <c r="K153" s="7" t="s">
        <v>33</v>
      </c>
      <c r="L153" s="7">
        <v>29.692685050000001</v>
      </c>
      <c r="M153" s="19">
        <v>37</v>
      </c>
      <c r="N153" s="8">
        <f t="shared" si="19"/>
        <v>7.4</v>
      </c>
      <c r="O153" s="7">
        <f t="shared" si="20"/>
        <v>2.5</v>
      </c>
      <c r="P153" s="8">
        <f t="shared" si="21"/>
        <v>-1.96</v>
      </c>
      <c r="Q153" s="7" t="s">
        <v>34</v>
      </c>
      <c r="R153" s="8" t="str">
        <f t="shared" si="22"/>
        <v>No</v>
      </c>
      <c r="S153" s="7">
        <f t="shared" si="23"/>
        <v>249.21963061067123</v>
      </c>
      <c r="T153" s="8">
        <f t="shared" si="24"/>
        <v>2</v>
      </c>
      <c r="U153" s="7">
        <f t="shared" si="25"/>
        <v>1838</v>
      </c>
      <c r="V153"/>
    </row>
    <row r="154" spans="1:22">
      <c r="A154" s="7">
        <v>150</v>
      </c>
      <c r="B154" s="8" t="s">
        <v>49</v>
      </c>
      <c r="C154" s="8" t="s">
        <v>54</v>
      </c>
      <c r="D154" s="8"/>
      <c r="E154" s="8" t="s">
        <v>28</v>
      </c>
      <c r="F154" s="8" t="s">
        <v>29</v>
      </c>
      <c r="G154" s="7"/>
      <c r="H154" s="7" t="s">
        <v>30</v>
      </c>
      <c r="I154" s="7" t="s">
        <v>31</v>
      </c>
      <c r="J154" s="7" t="s">
        <v>78</v>
      </c>
      <c r="K154" s="7" t="s">
        <v>33</v>
      </c>
      <c r="L154" s="7">
        <v>28.211212060000001</v>
      </c>
      <c r="M154" s="19">
        <v>37</v>
      </c>
      <c r="N154" s="8">
        <f t="shared" si="19"/>
        <v>7.4</v>
      </c>
      <c r="O154" s="7">
        <f t="shared" si="20"/>
        <v>2.5</v>
      </c>
      <c r="P154" s="8">
        <f t="shared" si="21"/>
        <v>-1.96</v>
      </c>
      <c r="Q154" s="7" t="s">
        <v>34</v>
      </c>
      <c r="R154" s="8" t="str">
        <f t="shared" si="22"/>
        <v>No</v>
      </c>
      <c r="S154" s="7">
        <f t="shared" si="23"/>
        <v>262.30705665044013</v>
      </c>
      <c r="T154" s="8">
        <f t="shared" si="24"/>
        <v>3</v>
      </c>
      <c r="U154" s="7">
        <f t="shared" si="25"/>
        <v>1792</v>
      </c>
      <c r="V154"/>
    </row>
    <row r="155" spans="1:22">
      <c r="A155" s="7">
        <v>151</v>
      </c>
      <c r="B155" s="8" t="s">
        <v>44</v>
      </c>
      <c r="C155" s="8" t="s">
        <v>54</v>
      </c>
      <c r="D155" s="8"/>
      <c r="E155" s="8" t="s">
        <v>28</v>
      </c>
      <c r="F155" s="8" t="s">
        <v>37</v>
      </c>
      <c r="G155" s="7"/>
      <c r="H155" s="7" t="s">
        <v>30</v>
      </c>
      <c r="I155" s="7" t="s">
        <v>31</v>
      </c>
      <c r="J155" s="7" t="s">
        <v>31</v>
      </c>
      <c r="K155" s="7" t="s">
        <v>33</v>
      </c>
      <c r="L155" s="7">
        <v>17.676252550000001</v>
      </c>
      <c r="M155" s="19">
        <v>37</v>
      </c>
      <c r="N155" s="8">
        <f t="shared" ref="N155:N218" si="26">M155/5</f>
        <v>7.4</v>
      </c>
      <c r="O155" s="7">
        <f t="shared" ref="O155:O218" si="27">IF(E155="≤320mm",2.5,1)</f>
        <v>2.5</v>
      </c>
      <c r="P155" s="8">
        <f t="shared" ref="P155:P218" si="28">1-(N155/O155)</f>
        <v>-1.96</v>
      </c>
      <c r="Q155" s="7" t="s">
        <v>34</v>
      </c>
      <c r="R155" s="8" t="str">
        <f t="shared" ref="R155:R218" si="29">IF(AND(P155&lt;0.5,P155&gt;-0.5),"Yes","No")</f>
        <v>No</v>
      </c>
      <c r="S155" s="7">
        <f t="shared" ref="S155:S218" si="30">N155/(L155/1000)</f>
        <v>418.64077123066448</v>
      </c>
      <c r="T155" s="8">
        <f t="shared" ref="T155:T218" si="31">IF(S155&lt;=125,1,IF(S155&lt;250,2,IF(S155&lt;500,3,IF(S155&lt;1000,4,5))))</f>
        <v>3</v>
      </c>
      <c r="U155" s="7">
        <f t="shared" si="25"/>
        <v>1363</v>
      </c>
      <c r="V155"/>
    </row>
    <row r="156" spans="1:22">
      <c r="A156" s="7">
        <v>152</v>
      </c>
      <c r="B156" s="8" t="s">
        <v>26</v>
      </c>
      <c r="C156" s="8" t="s">
        <v>27</v>
      </c>
      <c r="D156" s="8"/>
      <c r="E156" s="8" t="s">
        <v>28</v>
      </c>
      <c r="F156" s="8" t="s">
        <v>53</v>
      </c>
      <c r="G156" s="7"/>
      <c r="H156" s="7" t="s">
        <v>30</v>
      </c>
      <c r="I156" s="7" t="s">
        <v>31</v>
      </c>
      <c r="J156" s="7" t="s">
        <v>51</v>
      </c>
      <c r="K156" s="7" t="s">
        <v>33</v>
      </c>
      <c r="L156" s="7">
        <v>34.155458779999996</v>
      </c>
      <c r="M156" s="19">
        <v>36</v>
      </c>
      <c r="N156" s="8">
        <f t="shared" si="26"/>
        <v>7.2</v>
      </c>
      <c r="O156" s="7">
        <f t="shared" si="27"/>
        <v>2.5</v>
      </c>
      <c r="P156" s="8">
        <f t="shared" si="28"/>
        <v>-1.88</v>
      </c>
      <c r="Q156" s="7" t="s">
        <v>34</v>
      </c>
      <c r="R156" s="8" t="str">
        <f t="shared" si="29"/>
        <v>No</v>
      </c>
      <c r="S156" s="7">
        <f t="shared" si="30"/>
        <v>210.80085752547461</v>
      </c>
      <c r="T156" s="8">
        <f t="shared" si="31"/>
        <v>2</v>
      </c>
      <c r="U156" s="7">
        <f t="shared" si="25"/>
        <v>1980</v>
      </c>
      <c r="V156"/>
    </row>
    <row r="157" spans="1:22">
      <c r="A157" s="7">
        <v>153</v>
      </c>
      <c r="B157" s="8" t="s">
        <v>26</v>
      </c>
      <c r="C157" s="8" t="s">
        <v>65</v>
      </c>
      <c r="D157" s="8"/>
      <c r="E157" s="8" t="s">
        <v>28</v>
      </c>
      <c r="F157" s="8" t="s">
        <v>29</v>
      </c>
      <c r="G157" s="7"/>
      <c r="H157" s="7" t="s">
        <v>30</v>
      </c>
      <c r="I157" s="7" t="s">
        <v>31</v>
      </c>
      <c r="J157" s="7" t="s">
        <v>52</v>
      </c>
      <c r="K157" s="7" t="s">
        <v>33</v>
      </c>
      <c r="L157" s="7">
        <v>60.588356500000003</v>
      </c>
      <c r="M157" s="19">
        <v>36</v>
      </c>
      <c r="N157" s="8">
        <f t="shared" si="26"/>
        <v>7.2</v>
      </c>
      <c r="O157" s="7">
        <f t="shared" si="27"/>
        <v>2.5</v>
      </c>
      <c r="P157" s="8">
        <f t="shared" si="28"/>
        <v>-1.88</v>
      </c>
      <c r="Q157" s="7" t="s">
        <v>34</v>
      </c>
      <c r="R157" s="8" t="str">
        <f t="shared" si="29"/>
        <v>No</v>
      </c>
      <c r="S157" s="7">
        <f t="shared" si="30"/>
        <v>118.83471372919647</v>
      </c>
      <c r="T157" s="8">
        <f t="shared" si="31"/>
        <v>1</v>
      </c>
      <c r="U157" s="7">
        <f t="shared" si="25"/>
        <v>2326</v>
      </c>
      <c r="V157"/>
    </row>
    <row r="158" spans="1:22">
      <c r="A158" s="7">
        <v>154</v>
      </c>
      <c r="B158" s="8" t="s">
        <v>26</v>
      </c>
      <c r="C158" s="8" t="s">
        <v>66</v>
      </c>
      <c r="D158" s="8"/>
      <c r="E158" s="8" t="s">
        <v>28</v>
      </c>
      <c r="F158" s="8" t="s">
        <v>29</v>
      </c>
      <c r="G158" s="7"/>
      <c r="H158" s="7" t="s">
        <v>30</v>
      </c>
      <c r="I158" s="7" t="s">
        <v>31</v>
      </c>
      <c r="J158" s="7" t="s">
        <v>31</v>
      </c>
      <c r="K158" s="7" t="s">
        <v>33</v>
      </c>
      <c r="L158" s="7">
        <v>41.927177720000003</v>
      </c>
      <c r="M158" s="19">
        <v>36</v>
      </c>
      <c r="N158" s="8">
        <f t="shared" si="26"/>
        <v>7.2</v>
      </c>
      <c r="O158" s="7">
        <f t="shared" si="27"/>
        <v>2.5</v>
      </c>
      <c r="P158" s="8">
        <f t="shared" si="28"/>
        <v>-1.88</v>
      </c>
      <c r="Q158" s="7" t="s">
        <v>34</v>
      </c>
      <c r="R158" s="8" t="str">
        <f t="shared" si="29"/>
        <v>No</v>
      </c>
      <c r="S158" s="7">
        <f t="shared" si="30"/>
        <v>171.72632148253265</v>
      </c>
      <c r="T158" s="8">
        <f t="shared" si="31"/>
        <v>2</v>
      </c>
      <c r="U158" s="7">
        <f t="shared" si="25"/>
        <v>2147</v>
      </c>
      <c r="V158"/>
    </row>
    <row r="159" spans="1:22">
      <c r="A159" s="7">
        <v>155</v>
      </c>
      <c r="B159" s="8" t="s">
        <v>26</v>
      </c>
      <c r="C159" s="8" t="s">
        <v>35</v>
      </c>
      <c r="D159" s="8"/>
      <c r="E159" s="8" t="s">
        <v>28</v>
      </c>
      <c r="F159" s="8" t="s">
        <v>53</v>
      </c>
      <c r="G159" s="7"/>
      <c r="H159" s="7" t="s">
        <v>30</v>
      </c>
      <c r="I159" s="7" t="s">
        <v>31</v>
      </c>
      <c r="J159" s="7" t="s">
        <v>31</v>
      </c>
      <c r="K159" s="7" t="s">
        <v>33</v>
      </c>
      <c r="L159" s="7">
        <v>73.275511730000005</v>
      </c>
      <c r="M159" s="19">
        <v>36</v>
      </c>
      <c r="N159" s="8">
        <f t="shared" si="26"/>
        <v>7.2</v>
      </c>
      <c r="O159" s="7">
        <f t="shared" si="27"/>
        <v>2.5</v>
      </c>
      <c r="P159" s="8">
        <f t="shared" si="28"/>
        <v>-1.88</v>
      </c>
      <c r="Q159" s="7" t="s">
        <v>34</v>
      </c>
      <c r="R159" s="8" t="str">
        <f t="shared" si="29"/>
        <v>No</v>
      </c>
      <c r="S159" s="7">
        <f t="shared" si="30"/>
        <v>98.25929331657224</v>
      </c>
      <c r="T159" s="8">
        <f t="shared" si="31"/>
        <v>1</v>
      </c>
      <c r="U159" s="7">
        <f t="shared" si="25"/>
        <v>2398</v>
      </c>
      <c r="V159"/>
    </row>
    <row r="160" spans="1:22">
      <c r="A160" s="7">
        <v>156</v>
      </c>
      <c r="B160" s="8" t="s">
        <v>26</v>
      </c>
      <c r="C160" s="8" t="s">
        <v>27</v>
      </c>
      <c r="D160" s="8"/>
      <c r="E160" s="8" t="s">
        <v>28</v>
      </c>
      <c r="F160" s="8" t="s">
        <v>53</v>
      </c>
      <c r="G160" s="7"/>
      <c r="H160" s="7" t="s">
        <v>30</v>
      </c>
      <c r="I160" s="7" t="s">
        <v>31</v>
      </c>
      <c r="J160" s="7" t="s">
        <v>82</v>
      </c>
      <c r="K160" s="7" t="s">
        <v>33</v>
      </c>
      <c r="L160" s="7">
        <v>36.60635422</v>
      </c>
      <c r="M160" s="19">
        <v>35</v>
      </c>
      <c r="N160" s="8">
        <f t="shared" si="26"/>
        <v>7</v>
      </c>
      <c r="O160" s="7">
        <f t="shared" si="27"/>
        <v>2.5</v>
      </c>
      <c r="P160" s="8">
        <f t="shared" si="28"/>
        <v>-1.7999999999999998</v>
      </c>
      <c r="Q160" s="7" t="s">
        <v>34</v>
      </c>
      <c r="R160" s="8" t="str">
        <f t="shared" si="29"/>
        <v>No</v>
      </c>
      <c r="S160" s="7">
        <f t="shared" si="30"/>
        <v>191.22363177525961</v>
      </c>
      <c r="T160" s="8">
        <f t="shared" si="31"/>
        <v>2</v>
      </c>
      <c r="U160" s="7">
        <f t="shared" si="25"/>
        <v>2060</v>
      </c>
      <c r="V160"/>
    </row>
    <row r="161" spans="1:22">
      <c r="A161" s="7">
        <v>157</v>
      </c>
      <c r="B161" s="8" t="s">
        <v>26</v>
      </c>
      <c r="C161" s="8" t="s">
        <v>66</v>
      </c>
      <c r="D161" s="8"/>
      <c r="E161" s="8" t="s">
        <v>28</v>
      </c>
      <c r="F161" s="8" t="s">
        <v>29</v>
      </c>
      <c r="G161" s="7"/>
      <c r="H161" s="7" t="s">
        <v>30</v>
      </c>
      <c r="I161" s="7" t="s">
        <v>31</v>
      </c>
      <c r="J161" s="7" t="s">
        <v>50</v>
      </c>
      <c r="K161" s="7" t="s">
        <v>33</v>
      </c>
      <c r="L161" s="7">
        <v>20.436359769999999</v>
      </c>
      <c r="M161" s="19">
        <v>35</v>
      </c>
      <c r="N161" s="8">
        <f t="shared" si="26"/>
        <v>7</v>
      </c>
      <c r="O161" s="7">
        <f t="shared" si="27"/>
        <v>2.5</v>
      </c>
      <c r="P161" s="8">
        <f t="shared" si="28"/>
        <v>-1.7999999999999998</v>
      </c>
      <c r="Q161" s="7" t="s">
        <v>34</v>
      </c>
      <c r="R161" s="8" t="str">
        <f t="shared" si="29"/>
        <v>No</v>
      </c>
      <c r="S161" s="7">
        <f t="shared" si="30"/>
        <v>342.52675519423002</v>
      </c>
      <c r="T161" s="8">
        <f t="shared" si="31"/>
        <v>3</v>
      </c>
      <c r="U161" s="7">
        <f t="shared" si="25"/>
        <v>1550</v>
      </c>
      <c r="V161"/>
    </row>
    <row r="162" spans="1:22">
      <c r="A162" s="7">
        <v>158</v>
      </c>
      <c r="B162" s="8" t="s">
        <v>56</v>
      </c>
      <c r="C162" s="8" t="s">
        <v>48</v>
      </c>
      <c r="D162" s="8"/>
      <c r="E162" s="8" t="s">
        <v>28</v>
      </c>
      <c r="F162" s="8" t="s">
        <v>57</v>
      </c>
      <c r="G162" s="7"/>
      <c r="H162" s="7" t="s">
        <v>30</v>
      </c>
      <c r="I162" s="7" t="s">
        <v>31</v>
      </c>
      <c r="J162" s="7" t="s">
        <v>31</v>
      </c>
      <c r="K162" s="7" t="s">
        <v>33</v>
      </c>
      <c r="L162" s="7">
        <v>170.2645981</v>
      </c>
      <c r="M162" s="19">
        <v>35</v>
      </c>
      <c r="N162" s="8">
        <f t="shared" si="26"/>
        <v>7</v>
      </c>
      <c r="O162" s="7">
        <f t="shared" si="27"/>
        <v>2.5</v>
      </c>
      <c r="P162" s="8">
        <f t="shared" si="28"/>
        <v>-1.7999999999999998</v>
      </c>
      <c r="Q162" s="7" t="s">
        <v>34</v>
      </c>
      <c r="R162" s="8" t="str">
        <f t="shared" si="29"/>
        <v>No</v>
      </c>
      <c r="S162" s="7">
        <f t="shared" si="30"/>
        <v>41.112480680738763</v>
      </c>
      <c r="T162" s="8">
        <f t="shared" si="31"/>
        <v>1</v>
      </c>
      <c r="U162" s="7">
        <f t="shared" si="25"/>
        <v>2578</v>
      </c>
      <c r="V162"/>
    </row>
    <row r="163" spans="1:22">
      <c r="A163" s="7">
        <v>159</v>
      </c>
      <c r="B163" s="8" t="s">
        <v>47</v>
      </c>
      <c r="C163" s="8" t="s">
        <v>54</v>
      </c>
      <c r="D163" s="8"/>
      <c r="E163" s="8" t="s">
        <v>28</v>
      </c>
      <c r="F163" s="8" t="s">
        <v>57</v>
      </c>
      <c r="G163" s="7"/>
      <c r="H163" s="7" t="s">
        <v>30</v>
      </c>
      <c r="I163" s="7" t="s">
        <v>31</v>
      </c>
      <c r="J163" s="7" t="s">
        <v>31</v>
      </c>
      <c r="K163" s="7" t="s">
        <v>33</v>
      </c>
      <c r="L163" s="7">
        <v>95.704446910000001</v>
      </c>
      <c r="M163" s="19">
        <v>35</v>
      </c>
      <c r="N163" s="8">
        <f t="shared" si="26"/>
        <v>7</v>
      </c>
      <c r="O163" s="7">
        <f t="shared" si="27"/>
        <v>2.5</v>
      </c>
      <c r="P163" s="8">
        <f t="shared" si="28"/>
        <v>-1.7999999999999998</v>
      </c>
      <c r="Q163" s="7" t="s">
        <v>34</v>
      </c>
      <c r="R163" s="8" t="str">
        <f t="shared" si="29"/>
        <v>No</v>
      </c>
      <c r="S163" s="7">
        <f t="shared" si="30"/>
        <v>73.141846863006961</v>
      </c>
      <c r="T163" s="8">
        <f t="shared" si="31"/>
        <v>1</v>
      </c>
      <c r="U163" s="7">
        <f t="shared" si="25"/>
        <v>2468</v>
      </c>
      <c r="V163"/>
    </row>
    <row r="164" spans="1:22">
      <c r="A164" s="7">
        <v>160</v>
      </c>
      <c r="B164" s="8" t="s">
        <v>26</v>
      </c>
      <c r="C164" s="8" t="s">
        <v>65</v>
      </c>
      <c r="D164" s="8"/>
      <c r="E164" s="8" t="s">
        <v>28</v>
      </c>
      <c r="F164" s="8" t="s">
        <v>37</v>
      </c>
      <c r="G164" s="7"/>
      <c r="H164" s="7" t="s">
        <v>30</v>
      </c>
      <c r="I164" s="7" t="s">
        <v>31</v>
      </c>
      <c r="J164" s="7" t="s">
        <v>31</v>
      </c>
      <c r="K164" s="7" t="s">
        <v>46</v>
      </c>
      <c r="L164" s="7">
        <v>17.829423510000002</v>
      </c>
      <c r="M164" s="19">
        <v>35</v>
      </c>
      <c r="N164" s="8">
        <f t="shared" si="26"/>
        <v>7</v>
      </c>
      <c r="O164" s="7">
        <f t="shared" si="27"/>
        <v>2.5</v>
      </c>
      <c r="P164" s="8">
        <f t="shared" si="28"/>
        <v>-1.7999999999999998</v>
      </c>
      <c r="Q164" s="7" t="s">
        <v>34</v>
      </c>
      <c r="R164" s="8" t="str">
        <f t="shared" si="29"/>
        <v>No</v>
      </c>
      <c r="S164" s="7">
        <f t="shared" si="30"/>
        <v>392.60944113385972</v>
      </c>
      <c r="T164" s="8">
        <f t="shared" si="31"/>
        <v>3</v>
      </c>
      <c r="U164" s="7">
        <f t="shared" si="25"/>
        <v>1444</v>
      </c>
      <c r="V164"/>
    </row>
    <row r="165" spans="1:22">
      <c r="A165" s="7">
        <v>161</v>
      </c>
      <c r="B165" s="8" t="s">
        <v>56</v>
      </c>
      <c r="C165" s="8" t="s">
        <v>41</v>
      </c>
      <c r="D165" s="8"/>
      <c r="E165" s="8" t="s">
        <v>28</v>
      </c>
      <c r="F165" s="8" t="s">
        <v>53</v>
      </c>
      <c r="G165" s="7"/>
      <c r="H165" s="7" t="s">
        <v>30</v>
      </c>
      <c r="I165" s="7" t="s">
        <v>31</v>
      </c>
      <c r="J165" s="7" t="s">
        <v>31</v>
      </c>
      <c r="K165" s="7" t="s">
        <v>33</v>
      </c>
      <c r="L165" s="7">
        <v>13.71869453</v>
      </c>
      <c r="M165" s="19">
        <v>35</v>
      </c>
      <c r="N165" s="8">
        <f t="shared" si="26"/>
        <v>7</v>
      </c>
      <c r="O165" s="7">
        <f t="shared" si="27"/>
        <v>2.5</v>
      </c>
      <c r="P165" s="8">
        <f t="shared" si="28"/>
        <v>-1.7999999999999998</v>
      </c>
      <c r="Q165" s="7" t="s">
        <v>34</v>
      </c>
      <c r="R165" s="8" t="str">
        <f t="shared" si="29"/>
        <v>No</v>
      </c>
      <c r="S165" s="7">
        <f t="shared" si="30"/>
        <v>510.25263261693163</v>
      </c>
      <c r="T165" s="8">
        <f t="shared" si="31"/>
        <v>4</v>
      </c>
      <c r="U165" s="7">
        <f t="shared" si="25"/>
        <v>1174</v>
      </c>
      <c r="V165"/>
    </row>
    <row r="166" spans="1:22">
      <c r="A166" s="7">
        <v>162</v>
      </c>
      <c r="B166" s="8" t="s">
        <v>26</v>
      </c>
      <c r="C166" s="8" t="s">
        <v>27</v>
      </c>
      <c r="D166" s="8"/>
      <c r="E166" s="8" t="s">
        <v>28</v>
      </c>
      <c r="F166" s="8" t="s">
        <v>37</v>
      </c>
      <c r="G166" s="7"/>
      <c r="H166" s="7" t="s">
        <v>30</v>
      </c>
      <c r="I166" s="7" t="s">
        <v>31</v>
      </c>
      <c r="J166" s="7" t="s">
        <v>82</v>
      </c>
      <c r="K166" s="7" t="s">
        <v>33</v>
      </c>
      <c r="L166" s="7">
        <v>17.41862824</v>
      </c>
      <c r="M166" s="19">
        <v>34</v>
      </c>
      <c r="N166" s="8">
        <f t="shared" si="26"/>
        <v>6.8</v>
      </c>
      <c r="O166" s="7">
        <f t="shared" si="27"/>
        <v>2.5</v>
      </c>
      <c r="P166" s="8">
        <f t="shared" si="28"/>
        <v>-1.7199999999999998</v>
      </c>
      <c r="Q166" s="7" t="s">
        <v>34</v>
      </c>
      <c r="R166" s="8" t="str">
        <f t="shared" si="29"/>
        <v>No</v>
      </c>
      <c r="S166" s="7">
        <f t="shared" si="30"/>
        <v>390.38665423632688</v>
      </c>
      <c r="T166" s="8">
        <f t="shared" si="31"/>
        <v>3</v>
      </c>
      <c r="U166" s="7">
        <f t="shared" si="25"/>
        <v>1451</v>
      </c>
      <c r="V166"/>
    </row>
    <row r="167" spans="1:22">
      <c r="A167" s="7">
        <v>163</v>
      </c>
      <c r="B167" s="8" t="s">
        <v>26</v>
      </c>
      <c r="C167" s="8" t="s">
        <v>35</v>
      </c>
      <c r="D167" s="8"/>
      <c r="E167" s="8" t="s">
        <v>28</v>
      </c>
      <c r="F167" s="8" t="s">
        <v>29</v>
      </c>
      <c r="G167" s="7"/>
      <c r="H167" s="7" t="s">
        <v>30</v>
      </c>
      <c r="I167" s="7" t="s">
        <v>31</v>
      </c>
      <c r="J167" s="7" t="s">
        <v>78</v>
      </c>
      <c r="K167" s="7" t="s">
        <v>33</v>
      </c>
      <c r="L167" s="7">
        <v>70.712005640000001</v>
      </c>
      <c r="M167" s="19">
        <v>34</v>
      </c>
      <c r="N167" s="8">
        <f t="shared" si="26"/>
        <v>6.8</v>
      </c>
      <c r="O167" s="7">
        <f t="shared" si="27"/>
        <v>2.5</v>
      </c>
      <c r="P167" s="8">
        <f t="shared" si="28"/>
        <v>-1.7199999999999998</v>
      </c>
      <c r="Q167" s="7" t="s">
        <v>34</v>
      </c>
      <c r="R167" s="8" t="str">
        <f t="shared" si="29"/>
        <v>No</v>
      </c>
      <c r="S167" s="7">
        <f t="shared" si="30"/>
        <v>96.164716846235379</v>
      </c>
      <c r="T167" s="8">
        <f t="shared" si="31"/>
        <v>1</v>
      </c>
      <c r="U167" s="7">
        <f t="shared" si="25"/>
        <v>2404</v>
      </c>
      <c r="V167"/>
    </row>
    <row r="168" spans="1:22">
      <c r="A168" s="7">
        <v>164</v>
      </c>
      <c r="B168" s="8" t="s">
        <v>26</v>
      </c>
      <c r="C168" s="8" t="s">
        <v>27</v>
      </c>
      <c r="D168" s="8"/>
      <c r="E168" s="8" t="s">
        <v>28</v>
      </c>
      <c r="F168" s="8" t="s">
        <v>29</v>
      </c>
      <c r="G168" s="7"/>
      <c r="H168" s="7" t="s">
        <v>30</v>
      </c>
      <c r="I168" s="7" t="s">
        <v>31</v>
      </c>
      <c r="J168" s="7" t="s">
        <v>83</v>
      </c>
      <c r="K168" s="7" t="s">
        <v>33</v>
      </c>
      <c r="L168" s="7">
        <v>32.192884620000001</v>
      </c>
      <c r="M168" s="19">
        <v>34</v>
      </c>
      <c r="N168" s="8">
        <f t="shared" si="26"/>
        <v>6.8</v>
      </c>
      <c r="O168" s="7">
        <f t="shared" si="27"/>
        <v>2.5</v>
      </c>
      <c r="P168" s="8">
        <f t="shared" si="28"/>
        <v>-1.7199999999999998</v>
      </c>
      <c r="Q168" s="7" t="s">
        <v>34</v>
      </c>
      <c r="R168" s="8" t="str">
        <f t="shared" si="29"/>
        <v>No</v>
      </c>
      <c r="S168" s="7">
        <f t="shared" si="30"/>
        <v>211.22679996732768</v>
      </c>
      <c r="T168" s="8">
        <f t="shared" si="31"/>
        <v>2</v>
      </c>
      <c r="U168" s="7">
        <f t="shared" si="25"/>
        <v>1978</v>
      </c>
      <c r="V168"/>
    </row>
    <row r="169" spans="1:22">
      <c r="A169" s="7">
        <v>165</v>
      </c>
      <c r="B169" s="8" t="s">
        <v>26</v>
      </c>
      <c r="C169" s="8" t="s">
        <v>65</v>
      </c>
      <c r="D169" s="8"/>
      <c r="E169" s="8" t="s">
        <v>28</v>
      </c>
      <c r="F169" s="8" t="s">
        <v>29</v>
      </c>
      <c r="G169" s="7"/>
      <c r="H169" s="7" t="s">
        <v>30</v>
      </c>
      <c r="I169" s="7" t="s">
        <v>31</v>
      </c>
      <c r="J169" s="7" t="s">
        <v>67</v>
      </c>
      <c r="K169" s="7" t="s">
        <v>33</v>
      </c>
      <c r="L169" s="7">
        <v>19.031422289999998</v>
      </c>
      <c r="M169" s="19">
        <v>34</v>
      </c>
      <c r="N169" s="8">
        <f t="shared" si="26"/>
        <v>6.8</v>
      </c>
      <c r="O169" s="7">
        <f t="shared" si="27"/>
        <v>2.5</v>
      </c>
      <c r="P169" s="8">
        <f t="shared" si="28"/>
        <v>-1.7199999999999998</v>
      </c>
      <c r="Q169" s="7" t="s">
        <v>34</v>
      </c>
      <c r="R169" s="8" t="str">
        <f t="shared" si="29"/>
        <v>No</v>
      </c>
      <c r="S169" s="7">
        <f t="shared" si="30"/>
        <v>357.303826082039</v>
      </c>
      <c r="T169" s="8">
        <f t="shared" si="31"/>
        <v>3</v>
      </c>
      <c r="U169" s="7">
        <f t="shared" si="25"/>
        <v>1521</v>
      </c>
      <c r="V169"/>
    </row>
    <row r="170" spans="1:22">
      <c r="A170" s="7">
        <v>166</v>
      </c>
      <c r="B170" s="8" t="s">
        <v>26</v>
      </c>
      <c r="C170" s="8" t="s">
        <v>65</v>
      </c>
      <c r="D170" s="8"/>
      <c r="E170" s="8" t="s">
        <v>28</v>
      </c>
      <c r="F170" s="8" t="s">
        <v>29</v>
      </c>
      <c r="G170" s="7"/>
      <c r="H170" s="7" t="s">
        <v>30</v>
      </c>
      <c r="I170" s="7" t="s">
        <v>31</v>
      </c>
      <c r="J170" s="7" t="s">
        <v>39</v>
      </c>
      <c r="K170" s="7" t="s">
        <v>33</v>
      </c>
      <c r="L170" s="7">
        <v>18.16639747</v>
      </c>
      <c r="M170" s="19">
        <v>34</v>
      </c>
      <c r="N170" s="8">
        <f t="shared" si="26"/>
        <v>6.8</v>
      </c>
      <c r="O170" s="7">
        <f t="shared" si="27"/>
        <v>2.5</v>
      </c>
      <c r="P170" s="8">
        <f t="shared" si="28"/>
        <v>-1.7199999999999998</v>
      </c>
      <c r="Q170" s="7" t="s">
        <v>34</v>
      </c>
      <c r="R170" s="8" t="str">
        <f t="shared" si="29"/>
        <v>No</v>
      </c>
      <c r="S170" s="7">
        <f t="shared" si="30"/>
        <v>374.31747330363794</v>
      </c>
      <c r="T170" s="8">
        <f t="shared" si="31"/>
        <v>3</v>
      </c>
      <c r="U170" s="7">
        <f t="shared" si="25"/>
        <v>1489</v>
      </c>
      <c r="V170"/>
    </row>
    <row r="171" spans="1:22">
      <c r="A171" s="7">
        <v>167</v>
      </c>
      <c r="B171" s="8" t="s">
        <v>44</v>
      </c>
      <c r="C171" s="8" t="s">
        <v>48</v>
      </c>
      <c r="D171" s="8"/>
      <c r="E171" s="8" t="s">
        <v>28</v>
      </c>
      <c r="F171" s="8" t="s">
        <v>42</v>
      </c>
      <c r="G171" s="7"/>
      <c r="H171" s="7" t="s">
        <v>30</v>
      </c>
      <c r="I171" s="7" t="s">
        <v>31</v>
      </c>
      <c r="J171" s="7" t="s">
        <v>32</v>
      </c>
      <c r="K171" s="7" t="s">
        <v>33</v>
      </c>
      <c r="L171" s="7">
        <v>38.256200700000001</v>
      </c>
      <c r="M171" s="19">
        <v>33</v>
      </c>
      <c r="N171" s="8">
        <f t="shared" si="26"/>
        <v>6.6</v>
      </c>
      <c r="O171" s="7">
        <f t="shared" si="27"/>
        <v>2.5</v>
      </c>
      <c r="P171" s="8">
        <f t="shared" si="28"/>
        <v>-1.6399999999999997</v>
      </c>
      <c r="Q171" s="7" t="s">
        <v>34</v>
      </c>
      <c r="R171" s="8" t="str">
        <f t="shared" si="29"/>
        <v>No</v>
      </c>
      <c r="S171" s="7">
        <f t="shared" si="30"/>
        <v>172.52105225388991</v>
      </c>
      <c r="T171" s="8">
        <f t="shared" si="31"/>
        <v>2</v>
      </c>
      <c r="U171" s="7">
        <f t="shared" si="25"/>
        <v>2142</v>
      </c>
      <c r="V171"/>
    </row>
    <row r="172" spans="1:22">
      <c r="A172" s="7">
        <v>168</v>
      </c>
      <c r="B172" s="8" t="s">
        <v>26</v>
      </c>
      <c r="C172" s="8" t="s">
        <v>35</v>
      </c>
      <c r="D172" s="8"/>
      <c r="E172" s="8" t="s">
        <v>28</v>
      </c>
      <c r="F172" s="8" t="s">
        <v>53</v>
      </c>
      <c r="G172" s="7"/>
      <c r="H172" s="7" t="s">
        <v>30</v>
      </c>
      <c r="I172" s="7" t="s">
        <v>31</v>
      </c>
      <c r="J172" s="7" t="s">
        <v>52</v>
      </c>
      <c r="K172" s="7" t="s">
        <v>33</v>
      </c>
      <c r="L172" s="7">
        <v>57.044511319999998</v>
      </c>
      <c r="M172" s="19">
        <v>33</v>
      </c>
      <c r="N172" s="8">
        <f t="shared" si="26"/>
        <v>6.6</v>
      </c>
      <c r="O172" s="7">
        <f t="shared" si="27"/>
        <v>2.5</v>
      </c>
      <c r="P172" s="8">
        <f t="shared" si="28"/>
        <v>-1.6399999999999997</v>
      </c>
      <c r="Q172" s="7" t="s">
        <v>34</v>
      </c>
      <c r="R172" s="8" t="str">
        <f t="shared" si="29"/>
        <v>No</v>
      </c>
      <c r="S172" s="7">
        <f t="shared" si="30"/>
        <v>115.69912419752849</v>
      </c>
      <c r="T172" s="8">
        <f t="shared" si="31"/>
        <v>1</v>
      </c>
      <c r="U172" s="7">
        <f t="shared" si="25"/>
        <v>2336</v>
      </c>
      <c r="V172"/>
    </row>
    <row r="173" spans="1:22">
      <c r="A173" s="7">
        <v>169</v>
      </c>
      <c r="B173" s="8" t="s">
        <v>26</v>
      </c>
      <c r="C173" s="8" t="s">
        <v>35</v>
      </c>
      <c r="D173" s="8"/>
      <c r="E173" s="8" t="s">
        <v>28</v>
      </c>
      <c r="F173" s="8" t="s">
        <v>37</v>
      </c>
      <c r="G173" s="7"/>
      <c r="H173" s="7" t="s">
        <v>30</v>
      </c>
      <c r="I173" s="7" t="s">
        <v>31</v>
      </c>
      <c r="J173" s="7" t="s">
        <v>84</v>
      </c>
      <c r="K173" s="7" t="s">
        <v>33</v>
      </c>
      <c r="L173" s="7">
        <v>7.4370391800000002</v>
      </c>
      <c r="M173" s="19">
        <v>33</v>
      </c>
      <c r="N173" s="8">
        <f t="shared" si="26"/>
        <v>6.6</v>
      </c>
      <c r="O173" s="7">
        <f t="shared" si="27"/>
        <v>2.5</v>
      </c>
      <c r="P173" s="8">
        <f t="shared" si="28"/>
        <v>-1.6399999999999997</v>
      </c>
      <c r="Q173" s="7" t="s">
        <v>34</v>
      </c>
      <c r="R173" s="8" t="str">
        <f t="shared" si="29"/>
        <v>No</v>
      </c>
      <c r="S173" s="7">
        <f t="shared" si="30"/>
        <v>887.44994348678415</v>
      </c>
      <c r="T173" s="8">
        <f t="shared" si="31"/>
        <v>4</v>
      </c>
      <c r="U173" s="7">
        <f t="shared" si="25"/>
        <v>661</v>
      </c>
      <c r="V173"/>
    </row>
    <row r="174" spans="1:22">
      <c r="A174" s="7">
        <v>170</v>
      </c>
      <c r="B174" s="8" t="s">
        <v>56</v>
      </c>
      <c r="C174" s="8" t="s">
        <v>41</v>
      </c>
      <c r="D174" s="8"/>
      <c r="E174" s="8" t="s">
        <v>28</v>
      </c>
      <c r="F174" s="8" t="s">
        <v>37</v>
      </c>
      <c r="G174" s="7"/>
      <c r="H174" s="7" t="s">
        <v>30</v>
      </c>
      <c r="I174" s="7" t="s">
        <v>31</v>
      </c>
      <c r="J174" s="7" t="s">
        <v>55</v>
      </c>
      <c r="K174" s="7" t="s">
        <v>33</v>
      </c>
      <c r="L174" s="7">
        <v>6.2749161859999996</v>
      </c>
      <c r="M174" s="19">
        <v>33</v>
      </c>
      <c r="N174" s="8">
        <f t="shared" si="26"/>
        <v>6.6</v>
      </c>
      <c r="O174" s="7">
        <f t="shared" si="27"/>
        <v>2.5</v>
      </c>
      <c r="P174" s="8">
        <f t="shared" si="28"/>
        <v>-1.6399999999999997</v>
      </c>
      <c r="Q174" s="7" t="s">
        <v>34</v>
      </c>
      <c r="R174" s="8" t="str">
        <f t="shared" si="29"/>
        <v>No</v>
      </c>
      <c r="S174" s="7">
        <f t="shared" si="30"/>
        <v>1051.8068774727694</v>
      </c>
      <c r="T174" s="8">
        <f t="shared" si="31"/>
        <v>5</v>
      </c>
      <c r="U174" s="7">
        <f t="shared" si="25"/>
        <v>544</v>
      </c>
      <c r="V174"/>
    </row>
    <row r="175" spans="1:22">
      <c r="A175" s="7">
        <v>171</v>
      </c>
      <c r="B175" s="8" t="s">
        <v>49</v>
      </c>
      <c r="C175" s="8" t="s">
        <v>27</v>
      </c>
      <c r="D175" s="8"/>
      <c r="E175" s="8" t="s">
        <v>28</v>
      </c>
      <c r="F175" s="8" t="s">
        <v>37</v>
      </c>
      <c r="G175" s="7"/>
      <c r="H175" s="7" t="s">
        <v>30</v>
      </c>
      <c r="I175" s="7" t="s">
        <v>31</v>
      </c>
      <c r="J175" s="7" t="s">
        <v>50</v>
      </c>
      <c r="K175" s="7" t="s">
        <v>33</v>
      </c>
      <c r="L175" s="7">
        <v>14.51448119</v>
      </c>
      <c r="M175" s="19">
        <v>33</v>
      </c>
      <c r="N175" s="8">
        <f t="shared" si="26"/>
        <v>6.6</v>
      </c>
      <c r="O175" s="7">
        <f t="shared" si="27"/>
        <v>2.5</v>
      </c>
      <c r="P175" s="8">
        <f t="shared" si="28"/>
        <v>-1.6399999999999997</v>
      </c>
      <c r="Q175" s="7" t="s">
        <v>34</v>
      </c>
      <c r="R175" s="8" t="str">
        <f t="shared" si="29"/>
        <v>No</v>
      </c>
      <c r="S175" s="7">
        <f t="shared" si="30"/>
        <v>454.71828538709207</v>
      </c>
      <c r="T175" s="8">
        <f t="shared" si="31"/>
        <v>3</v>
      </c>
      <c r="U175" s="7">
        <f t="shared" si="25"/>
        <v>1286</v>
      </c>
      <c r="V175"/>
    </row>
    <row r="176" spans="1:22">
      <c r="A176" s="7">
        <v>172</v>
      </c>
      <c r="B176" s="8" t="s">
        <v>47</v>
      </c>
      <c r="C176" s="8" t="s">
        <v>54</v>
      </c>
      <c r="D176" s="8"/>
      <c r="E176" s="8" t="s">
        <v>28</v>
      </c>
      <c r="F176" s="8" t="s">
        <v>29</v>
      </c>
      <c r="G176" s="7"/>
      <c r="H176" s="7" t="s">
        <v>30</v>
      </c>
      <c r="I176" s="7" t="s">
        <v>31</v>
      </c>
      <c r="J176" s="7" t="s">
        <v>31</v>
      </c>
      <c r="K176" s="7" t="s">
        <v>46</v>
      </c>
      <c r="L176" s="7">
        <v>114.23979180000001</v>
      </c>
      <c r="M176" s="19">
        <v>33</v>
      </c>
      <c r="N176" s="8">
        <f t="shared" si="26"/>
        <v>6.6</v>
      </c>
      <c r="O176" s="7">
        <f t="shared" si="27"/>
        <v>2.5</v>
      </c>
      <c r="P176" s="8">
        <f t="shared" si="28"/>
        <v>-1.6399999999999997</v>
      </c>
      <c r="Q176" s="7" t="s">
        <v>34</v>
      </c>
      <c r="R176" s="8" t="str">
        <f t="shared" si="29"/>
        <v>No</v>
      </c>
      <c r="S176" s="7">
        <f t="shared" si="30"/>
        <v>57.773214534167238</v>
      </c>
      <c r="T176" s="8">
        <f t="shared" si="31"/>
        <v>1</v>
      </c>
      <c r="U176" s="7">
        <f t="shared" si="25"/>
        <v>2519</v>
      </c>
      <c r="V176"/>
    </row>
    <row r="177" spans="1:22">
      <c r="A177" s="7">
        <v>173</v>
      </c>
      <c r="B177" s="8" t="s">
        <v>26</v>
      </c>
      <c r="C177" s="8" t="s">
        <v>65</v>
      </c>
      <c r="D177" s="8"/>
      <c r="E177" s="8" t="s">
        <v>28</v>
      </c>
      <c r="F177" s="8" t="s">
        <v>29</v>
      </c>
      <c r="G177" s="7"/>
      <c r="H177" s="7" t="s">
        <v>30</v>
      </c>
      <c r="I177" s="7" t="s">
        <v>31</v>
      </c>
      <c r="J177" s="7" t="s">
        <v>36</v>
      </c>
      <c r="K177" s="7" t="s">
        <v>33</v>
      </c>
      <c r="L177" s="7">
        <v>16.99725961</v>
      </c>
      <c r="M177" s="19">
        <v>32</v>
      </c>
      <c r="N177" s="8">
        <f t="shared" si="26"/>
        <v>6.4</v>
      </c>
      <c r="O177" s="7">
        <f t="shared" si="27"/>
        <v>2.5</v>
      </c>
      <c r="P177" s="8">
        <f t="shared" si="28"/>
        <v>-1.56</v>
      </c>
      <c r="Q177" s="7" t="s">
        <v>34</v>
      </c>
      <c r="R177" s="8" t="str">
        <f t="shared" si="29"/>
        <v>No</v>
      </c>
      <c r="S177" s="7">
        <f t="shared" si="30"/>
        <v>376.53128485692412</v>
      </c>
      <c r="T177" s="8">
        <f t="shared" si="31"/>
        <v>3</v>
      </c>
      <c r="U177" s="7">
        <f t="shared" si="25"/>
        <v>1482</v>
      </c>
      <c r="V177"/>
    </row>
    <row r="178" spans="1:22">
      <c r="A178" s="7">
        <v>174</v>
      </c>
      <c r="B178" s="8" t="s">
        <v>26</v>
      </c>
      <c r="C178" s="8" t="s">
        <v>54</v>
      </c>
      <c r="D178" s="8"/>
      <c r="E178" s="8" t="s">
        <v>28</v>
      </c>
      <c r="F178" s="8" t="s">
        <v>37</v>
      </c>
      <c r="G178" s="7"/>
      <c r="H178" s="7" t="s">
        <v>30</v>
      </c>
      <c r="I178" s="7" t="s">
        <v>31</v>
      </c>
      <c r="J178" s="7" t="s">
        <v>36</v>
      </c>
      <c r="K178" s="7" t="s">
        <v>33</v>
      </c>
      <c r="L178" s="7">
        <v>9.8467455029999993</v>
      </c>
      <c r="M178" s="19">
        <v>32</v>
      </c>
      <c r="N178" s="8">
        <f t="shared" si="26"/>
        <v>6.4</v>
      </c>
      <c r="O178" s="7">
        <f t="shared" si="27"/>
        <v>2.5</v>
      </c>
      <c r="P178" s="8">
        <f t="shared" si="28"/>
        <v>-1.56</v>
      </c>
      <c r="Q178" s="7" t="s">
        <v>34</v>
      </c>
      <c r="R178" s="8" t="str">
        <f t="shared" si="29"/>
        <v>No</v>
      </c>
      <c r="S178" s="7">
        <f t="shared" si="30"/>
        <v>649.9609437504115</v>
      </c>
      <c r="T178" s="8">
        <f t="shared" si="31"/>
        <v>4</v>
      </c>
      <c r="U178" s="7">
        <f t="shared" si="25"/>
        <v>920</v>
      </c>
      <c r="V178"/>
    </row>
    <row r="179" spans="1:22">
      <c r="A179" s="7">
        <v>175</v>
      </c>
      <c r="B179" s="8" t="s">
        <v>26</v>
      </c>
      <c r="C179" s="8" t="s">
        <v>27</v>
      </c>
      <c r="D179" s="8"/>
      <c r="E179" s="8" t="s">
        <v>28</v>
      </c>
      <c r="F179" s="8" t="s">
        <v>37</v>
      </c>
      <c r="G179" s="7"/>
      <c r="H179" s="7" t="s">
        <v>30</v>
      </c>
      <c r="I179" s="7" t="s">
        <v>31</v>
      </c>
      <c r="J179" s="7" t="s">
        <v>50</v>
      </c>
      <c r="K179" s="7" t="s">
        <v>33</v>
      </c>
      <c r="L179" s="7">
        <v>8.3066827320000005</v>
      </c>
      <c r="M179" s="19">
        <v>32</v>
      </c>
      <c r="N179" s="8">
        <f t="shared" si="26"/>
        <v>6.4</v>
      </c>
      <c r="O179" s="7">
        <f t="shared" si="27"/>
        <v>2.5</v>
      </c>
      <c r="P179" s="8">
        <f t="shared" si="28"/>
        <v>-1.56</v>
      </c>
      <c r="Q179" s="7" t="s">
        <v>34</v>
      </c>
      <c r="R179" s="8" t="str">
        <f t="shared" si="29"/>
        <v>No</v>
      </c>
      <c r="S179" s="7">
        <f t="shared" si="30"/>
        <v>770.46399946697761</v>
      </c>
      <c r="T179" s="8">
        <f t="shared" si="31"/>
        <v>4</v>
      </c>
      <c r="U179" s="7">
        <f t="shared" si="25"/>
        <v>769</v>
      </c>
      <c r="V179"/>
    </row>
    <row r="180" spans="1:22">
      <c r="A180" s="7">
        <v>176</v>
      </c>
      <c r="B180" s="8" t="s">
        <v>26</v>
      </c>
      <c r="C180" s="8" t="s">
        <v>27</v>
      </c>
      <c r="D180" s="8"/>
      <c r="E180" s="8" t="s">
        <v>28</v>
      </c>
      <c r="F180" s="8" t="s">
        <v>37</v>
      </c>
      <c r="G180" s="7"/>
      <c r="H180" s="7" t="s">
        <v>30</v>
      </c>
      <c r="I180" s="7" t="s">
        <v>31</v>
      </c>
      <c r="J180" s="7" t="s">
        <v>85</v>
      </c>
      <c r="K180" s="7" t="s">
        <v>33</v>
      </c>
      <c r="L180" s="7">
        <v>12.79556511</v>
      </c>
      <c r="M180" s="19">
        <v>32</v>
      </c>
      <c r="N180" s="8">
        <f t="shared" si="26"/>
        <v>6.4</v>
      </c>
      <c r="O180" s="7">
        <f t="shared" si="27"/>
        <v>2.5</v>
      </c>
      <c r="P180" s="8">
        <f t="shared" si="28"/>
        <v>-1.56</v>
      </c>
      <c r="Q180" s="7" t="s">
        <v>34</v>
      </c>
      <c r="R180" s="8" t="str">
        <f t="shared" si="29"/>
        <v>No</v>
      </c>
      <c r="S180" s="7">
        <f t="shared" si="30"/>
        <v>500.17329793416212</v>
      </c>
      <c r="T180" s="8">
        <f t="shared" si="31"/>
        <v>4</v>
      </c>
      <c r="U180" s="7">
        <f t="shared" si="25"/>
        <v>1191</v>
      </c>
      <c r="V180"/>
    </row>
    <row r="181" spans="1:22">
      <c r="A181" s="7">
        <v>177</v>
      </c>
      <c r="B181" s="8" t="s">
        <v>26</v>
      </c>
      <c r="C181" s="8" t="s">
        <v>27</v>
      </c>
      <c r="D181" s="8"/>
      <c r="E181" s="8" t="s">
        <v>28</v>
      </c>
      <c r="F181" s="8" t="s">
        <v>53</v>
      </c>
      <c r="G181" s="7"/>
      <c r="H181" s="7" t="s">
        <v>30</v>
      </c>
      <c r="I181" s="7" t="s">
        <v>31</v>
      </c>
      <c r="J181" s="7" t="s">
        <v>38</v>
      </c>
      <c r="K181" s="7" t="s">
        <v>33</v>
      </c>
      <c r="L181" s="7">
        <v>45.17363546</v>
      </c>
      <c r="M181" s="19">
        <v>32</v>
      </c>
      <c r="N181" s="8">
        <f t="shared" si="26"/>
        <v>6.4</v>
      </c>
      <c r="O181" s="7">
        <f t="shared" si="27"/>
        <v>2.5</v>
      </c>
      <c r="P181" s="8">
        <f t="shared" si="28"/>
        <v>-1.56</v>
      </c>
      <c r="Q181" s="7" t="s">
        <v>34</v>
      </c>
      <c r="R181" s="8" t="str">
        <f t="shared" si="29"/>
        <v>No</v>
      </c>
      <c r="S181" s="7">
        <f t="shared" si="30"/>
        <v>141.67555776348846</v>
      </c>
      <c r="T181" s="8">
        <f t="shared" si="31"/>
        <v>2</v>
      </c>
      <c r="U181" s="7">
        <f t="shared" si="25"/>
        <v>2251</v>
      </c>
      <c r="V181"/>
    </row>
    <row r="182" spans="1:22">
      <c r="A182" s="7">
        <v>178</v>
      </c>
      <c r="B182" s="8" t="s">
        <v>26</v>
      </c>
      <c r="C182" s="8" t="s">
        <v>27</v>
      </c>
      <c r="D182" s="8"/>
      <c r="E182" s="8" t="s">
        <v>28</v>
      </c>
      <c r="F182" s="8" t="s">
        <v>29</v>
      </c>
      <c r="G182" s="7"/>
      <c r="H182" s="7" t="s">
        <v>30</v>
      </c>
      <c r="I182" s="7" t="s">
        <v>31</v>
      </c>
      <c r="J182" s="7" t="s">
        <v>45</v>
      </c>
      <c r="K182" s="7" t="s">
        <v>33</v>
      </c>
      <c r="L182" s="7">
        <v>14.693514800000001</v>
      </c>
      <c r="M182" s="19">
        <v>32</v>
      </c>
      <c r="N182" s="8">
        <f t="shared" si="26"/>
        <v>6.4</v>
      </c>
      <c r="O182" s="7">
        <f t="shared" si="27"/>
        <v>2.5</v>
      </c>
      <c r="P182" s="8">
        <f t="shared" si="28"/>
        <v>-1.56</v>
      </c>
      <c r="Q182" s="7" t="s">
        <v>34</v>
      </c>
      <c r="R182" s="8" t="str">
        <f t="shared" si="29"/>
        <v>No</v>
      </c>
      <c r="S182" s="7">
        <f t="shared" si="30"/>
        <v>435.56630847780542</v>
      </c>
      <c r="T182" s="8">
        <f t="shared" si="31"/>
        <v>3</v>
      </c>
      <c r="U182" s="7">
        <f t="shared" si="25"/>
        <v>1329</v>
      </c>
      <c r="V182"/>
    </row>
    <row r="183" spans="1:22">
      <c r="A183" s="7">
        <v>179</v>
      </c>
      <c r="B183" s="8" t="s">
        <v>26</v>
      </c>
      <c r="C183" s="8" t="s">
        <v>54</v>
      </c>
      <c r="D183" s="8"/>
      <c r="E183" s="8" t="s">
        <v>28</v>
      </c>
      <c r="F183" s="8" t="s">
        <v>29</v>
      </c>
      <c r="G183" s="7"/>
      <c r="H183" s="7" t="s">
        <v>30</v>
      </c>
      <c r="I183" s="7" t="s">
        <v>31</v>
      </c>
      <c r="J183" s="7" t="s">
        <v>45</v>
      </c>
      <c r="K183" s="7" t="s">
        <v>33</v>
      </c>
      <c r="L183" s="7">
        <v>32.302802069999998</v>
      </c>
      <c r="M183" s="19">
        <v>32</v>
      </c>
      <c r="N183" s="8">
        <f t="shared" si="26"/>
        <v>6.4</v>
      </c>
      <c r="O183" s="7">
        <f t="shared" si="27"/>
        <v>2.5</v>
      </c>
      <c r="P183" s="8">
        <f t="shared" si="28"/>
        <v>-1.56</v>
      </c>
      <c r="Q183" s="7" t="s">
        <v>34</v>
      </c>
      <c r="R183" s="8" t="str">
        <f t="shared" si="29"/>
        <v>No</v>
      </c>
      <c r="S183" s="7">
        <f t="shared" si="30"/>
        <v>198.12522722119385</v>
      </c>
      <c r="T183" s="8">
        <f t="shared" si="31"/>
        <v>2</v>
      </c>
      <c r="U183" s="7">
        <f t="shared" si="25"/>
        <v>2030</v>
      </c>
      <c r="V183"/>
    </row>
    <row r="184" spans="1:22">
      <c r="A184" s="7">
        <v>180</v>
      </c>
      <c r="B184" s="8" t="s">
        <v>26</v>
      </c>
      <c r="C184" s="8" t="s">
        <v>65</v>
      </c>
      <c r="D184" s="8"/>
      <c r="E184" s="8" t="s">
        <v>28</v>
      </c>
      <c r="F184" s="8" t="s">
        <v>37</v>
      </c>
      <c r="G184" s="7"/>
      <c r="H184" s="7" t="s">
        <v>30</v>
      </c>
      <c r="I184" s="7" t="s">
        <v>31</v>
      </c>
      <c r="J184" s="7" t="s">
        <v>45</v>
      </c>
      <c r="K184" s="7" t="s">
        <v>33</v>
      </c>
      <c r="L184" s="7">
        <v>16.1357702</v>
      </c>
      <c r="M184" s="19">
        <v>32</v>
      </c>
      <c r="N184" s="8">
        <f t="shared" si="26"/>
        <v>6.4</v>
      </c>
      <c r="O184" s="7">
        <f t="shared" si="27"/>
        <v>2.5</v>
      </c>
      <c r="P184" s="8">
        <f t="shared" si="28"/>
        <v>-1.56</v>
      </c>
      <c r="Q184" s="7" t="s">
        <v>34</v>
      </c>
      <c r="R184" s="8" t="str">
        <f t="shared" si="29"/>
        <v>No</v>
      </c>
      <c r="S184" s="7">
        <f t="shared" si="30"/>
        <v>396.63430506713587</v>
      </c>
      <c r="T184" s="8">
        <f t="shared" si="31"/>
        <v>3</v>
      </c>
      <c r="U184" s="7">
        <f t="shared" si="25"/>
        <v>1431</v>
      </c>
      <c r="V184"/>
    </row>
    <row r="185" spans="1:22">
      <c r="A185" s="7">
        <v>181</v>
      </c>
      <c r="B185" s="8" t="s">
        <v>56</v>
      </c>
      <c r="C185" s="8" t="s">
        <v>41</v>
      </c>
      <c r="D185" s="8"/>
      <c r="E185" s="8" t="s">
        <v>28</v>
      </c>
      <c r="F185" s="8" t="s">
        <v>42</v>
      </c>
      <c r="G185" s="7"/>
      <c r="H185" s="7" t="s">
        <v>30</v>
      </c>
      <c r="I185" s="7" t="s">
        <v>31</v>
      </c>
      <c r="J185" s="7" t="s">
        <v>31</v>
      </c>
      <c r="K185" s="7" t="s">
        <v>33</v>
      </c>
      <c r="L185" s="7">
        <v>45.513549699999999</v>
      </c>
      <c r="M185" s="19">
        <v>32</v>
      </c>
      <c r="N185" s="8">
        <f t="shared" si="26"/>
        <v>6.4</v>
      </c>
      <c r="O185" s="7">
        <f t="shared" si="27"/>
        <v>2.5</v>
      </c>
      <c r="P185" s="8">
        <f t="shared" si="28"/>
        <v>-1.56</v>
      </c>
      <c r="Q185" s="7" t="s">
        <v>34</v>
      </c>
      <c r="R185" s="8" t="str">
        <f t="shared" si="29"/>
        <v>No</v>
      </c>
      <c r="S185" s="7">
        <f t="shared" si="30"/>
        <v>140.61746539624443</v>
      </c>
      <c r="T185" s="8">
        <f t="shared" si="31"/>
        <v>2</v>
      </c>
      <c r="U185" s="7">
        <f t="shared" si="25"/>
        <v>2260</v>
      </c>
      <c r="V185"/>
    </row>
    <row r="186" spans="1:22">
      <c r="A186" s="7">
        <v>182</v>
      </c>
      <c r="B186" s="8" t="s">
        <v>26</v>
      </c>
      <c r="C186" s="8" t="s">
        <v>27</v>
      </c>
      <c r="D186" s="8"/>
      <c r="E186" s="8" t="s">
        <v>28</v>
      </c>
      <c r="F186" s="8" t="s">
        <v>37</v>
      </c>
      <c r="G186" s="7"/>
      <c r="H186" s="7" t="s">
        <v>30</v>
      </c>
      <c r="I186" s="7" t="s">
        <v>31</v>
      </c>
      <c r="J186" s="7">
        <v>45139</v>
      </c>
      <c r="K186" s="7" t="s">
        <v>33</v>
      </c>
      <c r="L186" s="7">
        <v>17.48472044</v>
      </c>
      <c r="M186" s="19">
        <v>31</v>
      </c>
      <c r="N186" s="8">
        <f t="shared" si="26"/>
        <v>6.2</v>
      </c>
      <c r="O186" s="7">
        <f t="shared" si="27"/>
        <v>2.5</v>
      </c>
      <c r="P186" s="8">
        <f t="shared" si="28"/>
        <v>-1.48</v>
      </c>
      <c r="Q186" s="7" t="s">
        <v>34</v>
      </c>
      <c r="R186" s="8" t="str">
        <f t="shared" si="29"/>
        <v>No</v>
      </c>
      <c r="S186" s="7">
        <f t="shared" si="30"/>
        <v>354.59531773903501</v>
      </c>
      <c r="T186" s="8">
        <f t="shared" si="31"/>
        <v>3</v>
      </c>
      <c r="U186" s="7">
        <f t="shared" si="25"/>
        <v>1527</v>
      </c>
      <c r="V186"/>
    </row>
    <row r="187" spans="1:22">
      <c r="A187" s="7">
        <v>183</v>
      </c>
      <c r="B187" s="8" t="s">
        <v>26</v>
      </c>
      <c r="C187" s="8" t="s">
        <v>27</v>
      </c>
      <c r="D187" s="8"/>
      <c r="E187" s="8" t="s">
        <v>28</v>
      </c>
      <c r="F187" s="8" t="s">
        <v>37</v>
      </c>
      <c r="G187" s="7"/>
      <c r="H187" s="7" t="s">
        <v>30</v>
      </c>
      <c r="I187" s="7" t="s">
        <v>31</v>
      </c>
      <c r="J187" s="7" t="s">
        <v>86</v>
      </c>
      <c r="K187" s="7" t="s">
        <v>33</v>
      </c>
      <c r="L187" s="7">
        <v>23.63964425</v>
      </c>
      <c r="M187" s="19">
        <v>31</v>
      </c>
      <c r="N187" s="8">
        <f t="shared" si="26"/>
        <v>6.2</v>
      </c>
      <c r="O187" s="7">
        <f t="shared" si="27"/>
        <v>2.5</v>
      </c>
      <c r="P187" s="8">
        <f t="shared" si="28"/>
        <v>-1.48</v>
      </c>
      <c r="Q187" s="7" t="s">
        <v>34</v>
      </c>
      <c r="R187" s="8" t="str">
        <f t="shared" si="29"/>
        <v>No</v>
      </c>
      <c r="S187" s="7">
        <f t="shared" si="30"/>
        <v>262.27129031351643</v>
      </c>
      <c r="T187" s="8">
        <f t="shared" si="31"/>
        <v>3</v>
      </c>
      <c r="U187" s="7">
        <f t="shared" si="25"/>
        <v>1793</v>
      </c>
      <c r="V187"/>
    </row>
    <row r="188" spans="1:22">
      <c r="A188" s="7">
        <v>184</v>
      </c>
      <c r="B188" s="8" t="s">
        <v>44</v>
      </c>
      <c r="C188" s="8" t="s">
        <v>54</v>
      </c>
      <c r="D188" s="8"/>
      <c r="E188" s="8" t="s">
        <v>28</v>
      </c>
      <c r="F188" s="8" t="s">
        <v>42</v>
      </c>
      <c r="G188" s="7"/>
      <c r="H188" s="7" t="s">
        <v>30</v>
      </c>
      <c r="I188" s="7" t="s">
        <v>31</v>
      </c>
      <c r="J188" s="7" t="s">
        <v>52</v>
      </c>
      <c r="K188" s="7" t="s">
        <v>33</v>
      </c>
      <c r="L188" s="7">
        <v>39.622854070000002</v>
      </c>
      <c r="M188" s="19">
        <v>31</v>
      </c>
      <c r="N188" s="8">
        <f t="shared" si="26"/>
        <v>6.2</v>
      </c>
      <c r="O188" s="7">
        <f t="shared" si="27"/>
        <v>2.5</v>
      </c>
      <c r="P188" s="8">
        <f t="shared" si="28"/>
        <v>-1.48</v>
      </c>
      <c r="Q188" s="7" t="s">
        <v>34</v>
      </c>
      <c r="R188" s="8" t="str">
        <f t="shared" si="29"/>
        <v>No</v>
      </c>
      <c r="S188" s="7">
        <f t="shared" si="30"/>
        <v>156.47535104479664</v>
      </c>
      <c r="T188" s="8">
        <f t="shared" si="31"/>
        <v>2</v>
      </c>
      <c r="U188" s="7">
        <f t="shared" si="25"/>
        <v>2210</v>
      </c>
      <c r="V188"/>
    </row>
    <row r="189" spans="1:22">
      <c r="A189" s="7">
        <v>185</v>
      </c>
      <c r="B189" s="8" t="s">
        <v>26</v>
      </c>
      <c r="C189" s="8" t="s">
        <v>27</v>
      </c>
      <c r="D189" s="8"/>
      <c r="E189" s="8" t="s">
        <v>28</v>
      </c>
      <c r="F189" s="8" t="s">
        <v>29</v>
      </c>
      <c r="G189" s="7"/>
      <c r="H189" s="7" t="s">
        <v>30</v>
      </c>
      <c r="I189" s="7" t="s">
        <v>31</v>
      </c>
      <c r="J189" s="7" t="s">
        <v>78</v>
      </c>
      <c r="K189" s="7" t="s">
        <v>33</v>
      </c>
      <c r="L189" s="7">
        <v>23.815687659999998</v>
      </c>
      <c r="M189" s="19">
        <v>31</v>
      </c>
      <c r="N189" s="8">
        <f t="shared" si="26"/>
        <v>6.2</v>
      </c>
      <c r="O189" s="7">
        <f t="shared" si="27"/>
        <v>2.5</v>
      </c>
      <c r="P189" s="8">
        <f t="shared" si="28"/>
        <v>-1.48</v>
      </c>
      <c r="Q189" s="7" t="s">
        <v>34</v>
      </c>
      <c r="R189" s="8" t="str">
        <f t="shared" si="29"/>
        <v>No</v>
      </c>
      <c r="S189" s="7">
        <f t="shared" si="30"/>
        <v>260.33260464753681</v>
      </c>
      <c r="T189" s="8">
        <f t="shared" si="31"/>
        <v>3</v>
      </c>
      <c r="U189" s="7">
        <f t="shared" si="25"/>
        <v>1798</v>
      </c>
      <c r="V189"/>
    </row>
    <row r="190" spans="1:22">
      <c r="A190" s="7">
        <v>186</v>
      </c>
      <c r="B190" s="8" t="s">
        <v>26</v>
      </c>
      <c r="C190" s="8" t="s">
        <v>27</v>
      </c>
      <c r="D190" s="8"/>
      <c r="E190" s="8" t="s">
        <v>28</v>
      </c>
      <c r="F190" s="8" t="s">
        <v>29</v>
      </c>
      <c r="G190" s="7"/>
      <c r="H190" s="7" t="s">
        <v>30</v>
      </c>
      <c r="I190" s="7" t="s">
        <v>31</v>
      </c>
      <c r="J190" s="7" t="s">
        <v>72</v>
      </c>
      <c r="K190" s="7" t="s">
        <v>33</v>
      </c>
      <c r="L190" s="7">
        <v>58.692384949999997</v>
      </c>
      <c r="M190" s="19">
        <v>31</v>
      </c>
      <c r="N190" s="8">
        <f t="shared" si="26"/>
        <v>6.2</v>
      </c>
      <c r="O190" s="7">
        <f t="shared" si="27"/>
        <v>2.5</v>
      </c>
      <c r="P190" s="8">
        <f t="shared" si="28"/>
        <v>-1.48</v>
      </c>
      <c r="Q190" s="7" t="s">
        <v>34</v>
      </c>
      <c r="R190" s="8" t="str">
        <f t="shared" si="29"/>
        <v>No</v>
      </c>
      <c r="S190" s="7">
        <f t="shared" si="30"/>
        <v>105.63550970507973</v>
      </c>
      <c r="T190" s="8">
        <f t="shared" si="31"/>
        <v>1</v>
      </c>
      <c r="U190" s="7">
        <f t="shared" si="25"/>
        <v>2376</v>
      </c>
      <c r="V190"/>
    </row>
    <row r="191" spans="1:22">
      <c r="A191" s="7">
        <v>187</v>
      </c>
      <c r="B191" s="8" t="s">
        <v>26</v>
      </c>
      <c r="C191" s="8" t="s">
        <v>35</v>
      </c>
      <c r="D191" s="8"/>
      <c r="E191" s="8" t="s">
        <v>28</v>
      </c>
      <c r="F191" s="8" t="s">
        <v>64</v>
      </c>
      <c r="G191" s="7"/>
      <c r="H191" s="7" t="s">
        <v>30</v>
      </c>
      <c r="I191" s="7" t="s">
        <v>31</v>
      </c>
      <c r="J191" s="7" t="s">
        <v>31</v>
      </c>
      <c r="K191" s="7" t="s">
        <v>33</v>
      </c>
      <c r="L191" s="7">
        <v>101.844638</v>
      </c>
      <c r="M191" s="19">
        <v>31</v>
      </c>
      <c r="N191" s="8">
        <f t="shared" si="26"/>
        <v>6.2</v>
      </c>
      <c r="O191" s="7">
        <f t="shared" si="27"/>
        <v>2.5</v>
      </c>
      <c r="P191" s="8">
        <f t="shared" si="28"/>
        <v>-1.48</v>
      </c>
      <c r="Q191" s="7" t="s">
        <v>34</v>
      </c>
      <c r="R191" s="8" t="str">
        <f t="shared" si="29"/>
        <v>No</v>
      </c>
      <c r="S191" s="7">
        <f t="shared" si="30"/>
        <v>60.877039005234622</v>
      </c>
      <c r="T191" s="8">
        <f t="shared" si="31"/>
        <v>1</v>
      </c>
      <c r="U191" s="7">
        <f t="shared" si="25"/>
        <v>2510</v>
      </c>
      <c r="V191"/>
    </row>
    <row r="192" spans="1:22">
      <c r="A192" s="7">
        <v>188</v>
      </c>
      <c r="B192" s="8" t="s">
        <v>87</v>
      </c>
      <c r="C192" s="8" t="s">
        <v>41</v>
      </c>
      <c r="D192" s="8"/>
      <c r="E192" s="8" t="s">
        <v>28</v>
      </c>
      <c r="F192" s="8" t="s">
        <v>88</v>
      </c>
      <c r="G192" s="7"/>
      <c r="H192" s="7" t="s">
        <v>31</v>
      </c>
      <c r="I192" s="7" t="s">
        <v>31</v>
      </c>
      <c r="J192" s="7" t="s">
        <v>31</v>
      </c>
      <c r="K192" s="7" t="s">
        <v>31</v>
      </c>
      <c r="L192" s="7">
        <v>114.8756601</v>
      </c>
      <c r="M192" s="19">
        <v>31</v>
      </c>
      <c r="N192" s="8">
        <f t="shared" si="26"/>
        <v>6.2</v>
      </c>
      <c r="O192" s="7">
        <f t="shared" si="27"/>
        <v>2.5</v>
      </c>
      <c r="P192" s="8">
        <f t="shared" si="28"/>
        <v>-1.48</v>
      </c>
      <c r="Q192" s="7" t="s">
        <v>34</v>
      </c>
      <c r="R192" s="8" t="str">
        <f t="shared" si="29"/>
        <v>No</v>
      </c>
      <c r="S192" s="7">
        <f t="shared" si="30"/>
        <v>53.971398245745533</v>
      </c>
      <c r="T192" s="8">
        <f t="shared" si="31"/>
        <v>1</v>
      </c>
      <c r="U192" s="7">
        <f t="shared" si="25"/>
        <v>2533</v>
      </c>
      <c r="V192"/>
    </row>
    <row r="193" spans="1:22">
      <c r="A193" s="7">
        <v>189</v>
      </c>
      <c r="B193" s="8" t="s">
        <v>26</v>
      </c>
      <c r="C193" s="8" t="s">
        <v>27</v>
      </c>
      <c r="D193" s="8"/>
      <c r="E193" s="8" t="s">
        <v>28</v>
      </c>
      <c r="F193" s="8" t="s">
        <v>37</v>
      </c>
      <c r="G193" s="7"/>
      <c r="H193" s="7" t="s">
        <v>30</v>
      </c>
      <c r="I193" s="7" t="s">
        <v>31</v>
      </c>
      <c r="J193" s="7" t="s">
        <v>89</v>
      </c>
      <c r="K193" s="7" t="s">
        <v>33</v>
      </c>
      <c r="L193" s="7">
        <v>22.58918341</v>
      </c>
      <c r="M193" s="19">
        <v>30</v>
      </c>
      <c r="N193" s="8">
        <f t="shared" si="26"/>
        <v>6</v>
      </c>
      <c r="O193" s="7">
        <f t="shared" si="27"/>
        <v>2.5</v>
      </c>
      <c r="P193" s="8">
        <f t="shared" si="28"/>
        <v>-1.4</v>
      </c>
      <c r="Q193" s="7" t="s">
        <v>34</v>
      </c>
      <c r="R193" s="8" t="str">
        <f t="shared" si="29"/>
        <v>No</v>
      </c>
      <c r="S193" s="7">
        <f t="shared" si="30"/>
        <v>265.61385115602991</v>
      </c>
      <c r="T193" s="8">
        <f t="shared" si="31"/>
        <v>3</v>
      </c>
      <c r="U193" s="7">
        <f t="shared" si="25"/>
        <v>1778</v>
      </c>
      <c r="V193"/>
    </row>
    <row r="194" spans="1:22">
      <c r="A194" s="7">
        <v>190</v>
      </c>
      <c r="B194" s="8" t="s">
        <v>26</v>
      </c>
      <c r="C194" s="8" t="s">
        <v>27</v>
      </c>
      <c r="D194" s="8"/>
      <c r="E194" s="8" t="s">
        <v>28</v>
      </c>
      <c r="F194" s="8" t="s">
        <v>29</v>
      </c>
      <c r="G194" s="7"/>
      <c r="H194" s="7" t="s">
        <v>30</v>
      </c>
      <c r="I194" s="7" t="s">
        <v>31</v>
      </c>
      <c r="J194" s="7" t="s">
        <v>84</v>
      </c>
      <c r="K194" s="7" t="s">
        <v>33</v>
      </c>
      <c r="L194" s="7">
        <v>20.481199029999999</v>
      </c>
      <c r="M194" s="19">
        <v>30</v>
      </c>
      <c r="N194" s="8">
        <f t="shared" si="26"/>
        <v>6</v>
      </c>
      <c r="O194" s="7">
        <f t="shared" si="27"/>
        <v>2.5</v>
      </c>
      <c r="P194" s="8">
        <f t="shared" si="28"/>
        <v>-1.4</v>
      </c>
      <c r="Q194" s="7" t="s">
        <v>34</v>
      </c>
      <c r="R194" s="8" t="str">
        <f t="shared" si="29"/>
        <v>No</v>
      </c>
      <c r="S194" s="7">
        <f t="shared" si="30"/>
        <v>292.95159874241017</v>
      </c>
      <c r="T194" s="8">
        <f t="shared" si="31"/>
        <v>3</v>
      </c>
      <c r="U194" s="7">
        <f t="shared" si="25"/>
        <v>1690</v>
      </c>
      <c r="V194"/>
    </row>
    <row r="195" spans="1:22">
      <c r="A195" s="7">
        <v>191</v>
      </c>
      <c r="B195" s="8" t="s">
        <v>26</v>
      </c>
      <c r="C195" s="8" t="s">
        <v>66</v>
      </c>
      <c r="D195" s="8"/>
      <c r="E195" s="8" t="s">
        <v>28</v>
      </c>
      <c r="F195" s="8" t="s">
        <v>29</v>
      </c>
      <c r="G195" s="7"/>
      <c r="H195" s="7" t="s">
        <v>30</v>
      </c>
      <c r="I195" s="7" t="s">
        <v>31</v>
      </c>
      <c r="J195" s="7" t="s">
        <v>55</v>
      </c>
      <c r="K195" s="7" t="s">
        <v>33</v>
      </c>
      <c r="L195" s="7">
        <v>11.91175896</v>
      </c>
      <c r="M195" s="19">
        <v>30</v>
      </c>
      <c r="N195" s="8">
        <f t="shared" si="26"/>
        <v>6</v>
      </c>
      <c r="O195" s="7">
        <f t="shared" si="27"/>
        <v>2.5</v>
      </c>
      <c r="P195" s="8">
        <f t="shared" si="28"/>
        <v>-1.4</v>
      </c>
      <c r="Q195" s="7" t="s">
        <v>34</v>
      </c>
      <c r="R195" s="8" t="str">
        <f t="shared" si="29"/>
        <v>No</v>
      </c>
      <c r="S195" s="7">
        <f t="shared" si="30"/>
        <v>503.70394667556297</v>
      </c>
      <c r="T195" s="8">
        <f t="shared" si="31"/>
        <v>4</v>
      </c>
      <c r="U195" s="7">
        <f t="shared" si="25"/>
        <v>1185</v>
      </c>
      <c r="V195"/>
    </row>
    <row r="196" spans="1:22">
      <c r="A196" s="7">
        <v>192</v>
      </c>
      <c r="B196" s="8" t="s">
        <v>47</v>
      </c>
      <c r="C196" s="8" t="s">
        <v>48</v>
      </c>
      <c r="D196" s="8"/>
      <c r="E196" s="8" t="s">
        <v>28</v>
      </c>
      <c r="F196" s="8" t="s">
        <v>29</v>
      </c>
      <c r="G196" s="7"/>
      <c r="H196" s="7" t="s">
        <v>30</v>
      </c>
      <c r="I196" s="7" t="s">
        <v>31</v>
      </c>
      <c r="J196" s="7" t="s">
        <v>32</v>
      </c>
      <c r="K196" s="7" t="s">
        <v>33</v>
      </c>
      <c r="L196" s="7">
        <v>44.336007209999998</v>
      </c>
      <c r="M196" s="19">
        <v>30</v>
      </c>
      <c r="N196" s="8">
        <f t="shared" si="26"/>
        <v>6</v>
      </c>
      <c r="O196" s="7">
        <f t="shared" si="27"/>
        <v>2.5</v>
      </c>
      <c r="P196" s="8">
        <f t="shared" si="28"/>
        <v>-1.4</v>
      </c>
      <c r="Q196" s="7" t="s">
        <v>34</v>
      </c>
      <c r="R196" s="8" t="str">
        <f t="shared" si="29"/>
        <v>No</v>
      </c>
      <c r="S196" s="7">
        <f t="shared" si="30"/>
        <v>135.33018369427498</v>
      </c>
      <c r="T196" s="8">
        <f t="shared" si="31"/>
        <v>2</v>
      </c>
      <c r="U196" s="7">
        <f t="shared" si="25"/>
        <v>2273</v>
      </c>
      <c r="V196"/>
    </row>
    <row r="197" spans="1:22">
      <c r="A197" s="7">
        <v>193</v>
      </c>
      <c r="B197" s="8" t="s">
        <v>26</v>
      </c>
      <c r="C197" s="8" t="s">
        <v>27</v>
      </c>
      <c r="D197" s="8"/>
      <c r="E197" s="8" t="s">
        <v>28</v>
      </c>
      <c r="F197" s="8" t="s">
        <v>37</v>
      </c>
      <c r="G197" s="7"/>
      <c r="H197" s="7" t="s">
        <v>30</v>
      </c>
      <c r="I197" s="7" t="s">
        <v>31</v>
      </c>
      <c r="J197" s="7" t="s">
        <v>68</v>
      </c>
      <c r="K197" s="7" t="s">
        <v>33</v>
      </c>
      <c r="L197" s="7">
        <v>12.528219959999999</v>
      </c>
      <c r="M197" s="19">
        <v>30</v>
      </c>
      <c r="N197" s="8">
        <f t="shared" si="26"/>
        <v>6</v>
      </c>
      <c r="O197" s="7">
        <f t="shared" si="27"/>
        <v>2.5</v>
      </c>
      <c r="P197" s="8">
        <f t="shared" si="28"/>
        <v>-1.4</v>
      </c>
      <c r="Q197" s="7" t="s">
        <v>34</v>
      </c>
      <c r="R197" s="8" t="str">
        <f t="shared" si="29"/>
        <v>No</v>
      </c>
      <c r="S197" s="7">
        <f t="shared" si="30"/>
        <v>478.9187944621624</v>
      </c>
      <c r="T197" s="8">
        <f t="shared" si="31"/>
        <v>3</v>
      </c>
      <c r="U197" s="7">
        <f t="shared" si="25"/>
        <v>1239</v>
      </c>
      <c r="V197"/>
    </row>
    <row r="198" spans="1:22">
      <c r="A198" s="7">
        <v>194</v>
      </c>
      <c r="B198" s="8" t="s">
        <v>26</v>
      </c>
      <c r="C198" s="8" t="s">
        <v>35</v>
      </c>
      <c r="D198" s="8"/>
      <c r="E198" s="8" t="s">
        <v>28</v>
      </c>
      <c r="F198" s="8" t="s">
        <v>53</v>
      </c>
      <c r="G198" s="7"/>
      <c r="H198" s="7" t="s">
        <v>30</v>
      </c>
      <c r="I198" s="7" t="s">
        <v>31</v>
      </c>
      <c r="J198" s="7" t="s">
        <v>55</v>
      </c>
      <c r="K198" s="7" t="s">
        <v>33</v>
      </c>
      <c r="L198" s="7">
        <v>33.26782111</v>
      </c>
      <c r="M198" s="19">
        <v>30</v>
      </c>
      <c r="N198" s="8">
        <f t="shared" si="26"/>
        <v>6</v>
      </c>
      <c r="O198" s="7">
        <f t="shared" si="27"/>
        <v>2.5</v>
      </c>
      <c r="P198" s="8">
        <f t="shared" si="28"/>
        <v>-1.4</v>
      </c>
      <c r="Q198" s="7" t="s">
        <v>34</v>
      </c>
      <c r="R198" s="8" t="str">
        <f t="shared" si="29"/>
        <v>No</v>
      </c>
      <c r="S198" s="7">
        <f t="shared" si="30"/>
        <v>180.35446265509873</v>
      </c>
      <c r="T198" s="8">
        <f t="shared" si="31"/>
        <v>2</v>
      </c>
      <c r="U198" s="7">
        <f t="shared" ref="U198:U261" si="32">RANK(S198,S$5:S$2646)</f>
        <v>2107</v>
      </c>
      <c r="V198"/>
    </row>
    <row r="199" spans="1:22">
      <c r="A199" s="7">
        <v>195</v>
      </c>
      <c r="B199" s="8" t="s">
        <v>44</v>
      </c>
      <c r="C199" s="8" t="s">
        <v>54</v>
      </c>
      <c r="D199" s="8"/>
      <c r="E199" s="8" t="s">
        <v>28</v>
      </c>
      <c r="F199" s="8" t="s">
        <v>57</v>
      </c>
      <c r="G199" s="7"/>
      <c r="H199" s="7" t="s">
        <v>30</v>
      </c>
      <c r="I199" s="7" t="s">
        <v>31</v>
      </c>
      <c r="J199" s="7" t="s">
        <v>31</v>
      </c>
      <c r="K199" s="7" t="s">
        <v>33</v>
      </c>
      <c r="L199" s="7">
        <v>73.727835659999997</v>
      </c>
      <c r="M199" s="19">
        <v>30</v>
      </c>
      <c r="N199" s="8">
        <f t="shared" si="26"/>
        <v>6</v>
      </c>
      <c r="O199" s="7">
        <f t="shared" si="27"/>
        <v>2.5</v>
      </c>
      <c r="P199" s="8">
        <f t="shared" si="28"/>
        <v>-1.4</v>
      </c>
      <c r="Q199" s="7" t="s">
        <v>34</v>
      </c>
      <c r="R199" s="8" t="str">
        <f t="shared" si="29"/>
        <v>No</v>
      </c>
      <c r="S199" s="7">
        <f t="shared" si="30"/>
        <v>81.380389730539946</v>
      </c>
      <c r="T199" s="8">
        <f t="shared" si="31"/>
        <v>1</v>
      </c>
      <c r="U199" s="7">
        <f t="shared" si="32"/>
        <v>2448</v>
      </c>
      <c r="V199"/>
    </row>
    <row r="200" spans="1:22">
      <c r="A200" s="7">
        <v>196</v>
      </c>
      <c r="B200" s="8" t="s">
        <v>44</v>
      </c>
      <c r="C200" s="8" t="s">
        <v>41</v>
      </c>
      <c r="D200" s="8"/>
      <c r="E200" s="8" t="s">
        <v>28</v>
      </c>
      <c r="F200" s="8" t="s">
        <v>73</v>
      </c>
      <c r="G200" s="7"/>
      <c r="H200" s="7" t="s">
        <v>30</v>
      </c>
      <c r="I200" s="7" t="s">
        <v>31</v>
      </c>
      <c r="J200" s="7" t="s">
        <v>31</v>
      </c>
      <c r="K200" s="7" t="s">
        <v>33</v>
      </c>
      <c r="L200" s="7">
        <v>12.30239078</v>
      </c>
      <c r="M200" s="19">
        <v>30</v>
      </c>
      <c r="N200" s="8">
        <f t="shared" si="26"/>
        <v>6</v>
      </c>
      <c r="O200" s="7">
        <f t="shared" si="27"/>
        <v>2.5</v>
      </c>
      <c r="P200" s="8">
        <f t="shared" si="28"/>
        <v>-1.4</v>
      </c>
      <c r="Q200" s="7" t="s">
        <v>34</v>
      </c>
      <c r="R200" s="8" t="str">
        <f t="shared" si="29"/>
        <v>No</v>
      </c>
      <c r="S200" s="7">
        <f t="shared" si="30"/>
        <v>487.71008069051112</v>
      </c>
      <c r="T200" s="8">
        <f t="shared" si="31"/>
        <v>3</v>
      </c>
      <c r="U200" s="7">
        <f t="shared" si="32"/>
        <v>1217</v>
      </c>
      <c r="V200"/>
    </row>
    <row r="201" spans="1:22">
      <c r="A201" s="7">
        <v>197</v>
      </c>
      <c r="B201" s="8" t="s">
        <v>44</v>
      </c>
      <c r="C201" s="8" t="s">
        <v>54</v>
      </c>
      <c r="D201" s="8"/>
      <c r="E201" s="8" t="s">
        <v>28</v>
      </c>
      <c r="F201" s="8" t="s">
        <v>42</v>
      </c>
      <c r="G201" s="7"/>
      <c r="H201" s="7" t="s">
        <v>30</v>
      </c>
      <c r="I201" s="7" t="s">
        <v>31</v>
      </c>
      <c r="J201" s="7" t="s">
        <v>31</v>
      </c>
      <c r="K201" s="7" t="s">
        <v>33</v>
      </c>
      <c r="L201" s="7">
        <v>74.081221339999999</v>
      </c>
      <c r="M201" s="19">
        <v>30</v>
      </c>
      <c r="N201" s="8">
        <f t="shared" si="26"/>
        <v>6</v>
      </c>
      <c r="O201" s="7">
        <f t="shared" si="27"/>
        <v>2.5</v>
      </c>
      <c r="P201" s="8">
        <f t="shared" si="28"/>
        <v>-1.4</v>
      </c>
      <c r="Q201" s="7" t="s">
        <v>34</v>
      </c>
      <c r="R201" s="8" t="str">
        <f t="shared" si="29"/>
        <v>No</v>
      </c>
      <c r="S201" s="7">
        <f t="shared" si="30"/>
        <v>80.992185218743316</v>
      </c>
      <c r="T201" s="8">
        <f t="shared" si="31"/>
        <v>1</v>
      </c>
      <c r="U201" s="7">
        <f t="shared" si="32"/>
        <v>2450</v>
      </c>
      <c r="V201"/>
    </row>
    <row r="202" spans="1:22">
      <c r="A202" s="7">
        <v>198</v>
      </c>
      <c r="B202" s="8" t="s">
        <v>44</v>
      </c>
      <c r="C202" s="8" t="s">
        <v>41</v>
      </c>
      <c r="D202" s="8"/>
      <c r="E202" s="8" t="s">
        <v>28</v>
      </c>
      <c r="F202" s="8" t="s">
        <v>42</v>
      </c>
      <c r="G202" s="7"/>
      <c r="H202" s="7" t="s">
        <v>30</v>
      </c>
      <c r="I202" s="7" t="s">
        <v>31</v>
      </c>
      <c r="J202" s="7" t="s">
        <v>31</v>
      </c>
      <c r="K202" s="7" t="s">
        <v>46</v>
      </c>
      <c r="L202" s="7">
        <v>5.4067053679999999</v>
      </c>
      <c r="M202" s="19">
        <v>30</v>
      </c>
      <c r="N202" s="8">
        <f t="shared" si="26"/>
        <v>6</v>
      </c>
      <c r="O202" s="7">
        <f t="shared" si="27"/>
        <v>2.5</v>
      </c>
      <c r="P202" s="8">
        <f t="shared" si="28"/>
        <v>-1.4</v>
      </c>
      <c r="Q202" s="7" t="s">
        <v>34</v>
      </c>
      <c r="R202" s="8" t="str">
        <f t="shared" si="29"/>
        <v>No</v>
      </c>
      <c r="S202" s="7">
        <f t="shared" si="30"/>
        <v>1109.7331168647472</v>
      </c>
      <c r="T202" s="8">
        <f t="shared" si="31"/>
        <v>5</v>
      </c>
      <c r="U202" s="7">
        <f t="shared" si="32"/>
        <v>511</v>
      </c>
      <c r="V202"/>
    </row>
    <row r="203" spans="1:22">
      <c r="A203" s="7">
        <v>199</v>
      </c>
      <c r="B203" s="8" t="s">
        <v>47</v>
      </c>
      <c r="C203" s="8" t="s">
        <v>54</v>
      </c>
      <c r="D203" s="8"/>
      <c r="E203" s="8" t="s">
        <v>28</v>
      </c>
      <c r="F203" s="8" t="s">
        <v>53</v>
      </c>
      <c r="G203" s="7"/>
      <c r="H203" s="7" t="s">
        <v>30</v>
      </c>
      <c r="I203" s="7" t="s">
        <v>31</v>
      </c>
      <c r="J203" s="7" t="s">
        <v>31</v>
      </c>
      <c r="K203" s="7" t="s">
        <v>46</v>
      </c>
      <c r="L203" s="7">
        <v>71.805906250000007</v>
      </c>
      <c r="M203" s="19">
        <v>30</v>
      </c>
      <c r="N203" s="8">
        <f t="shared" si="26"/>
        <v>6</v>
      </c>
      <c r="O203" s="7">
        <f t="shared" si="27"/>
        <v>2.5</v>
      </c>
      <c r="P203" s="8">
        <f t="shared" si="28"/>
        <v>-1.4</v>
      </c>
      <c r="Q203" s="7" t="s">
        <v>34</v>
      </c>
      <c r="R203" s="8" t="str">
        <f t="shared" si="29"/>
        <v>No</v>
      </c>
      <c r="S203" s="7">
        <f t="shared" si="30"/>
        <v>83.558586101682948</v>
      </c>
      <c r="T203" s="8">
        <f t="shared" si="31"/>
        <v>1</v>
      </c>
      <c r="U203" s="7">
        <f t="shared" si="32"/>
        <v>2444</v>
      </c>
      <c r="V203"/>
    </row>
    <row r="204" spans="1:22">
      <c r="A204" s="7">
        <v>200</v>
      </c>
      <c r="B204" s="8" t="s">
        <v>26</v>
      </c>
      <c r="C204" s="8" t="s">
        <v>27</v>
      </c>
      <c r="D204" s="8"/>
      <c r="E204" s="8" t="s">
        <v>28</v>
      </c>
      <c r="F204" s="8" t="s">
        <v>29</v>
      </c>
      <c r="G204" s="7"/>
      <c r="H204" s="7" t="s">
        <v>30</v>
      </c>
      <c r="I204" s="7" t="s">
        <v>31</v>
      </c>
      <c r="J204" s="7" t="s">
        <v>31</v>
      </c>
      <c r="K204" s="7" t="s">
        <v>90</v>
      </c>
      <c r="L204" s="7">
        <v>28.765105269999999</v>
      </c>
      <c r="M204" s="19">
        <v>30</v>
      </c>
      <c r="N204" s="8">
        <f t="shared" si="26"/>
        <v>6</v>
      </c>
      <c r="O204" s="7">
        <f t="shared" si="27"/>
        <v>2.5</v>
      </c>
      <c r="P204" s="8">
        <f t="shared" si="28"/>
        <v>-1.4</v>
      </c>
      <c r="Q204" s="7" t="s">
        <v>34</v>
      </c>
      <c r="R204" s="8" t="str">
        <f t="shared" si="29"/>
        <v>No</v>
      </c>
      <c r="S204" s="7">
        <f t="shared" si="30"/>
        <v>208.58606091240631</v>
      </c>
      <c r="T204" s="8">
        <f t="shared" si="31"/>
        <v>2</v>
      </c>
      <c r="U204" s="7">
        <f t="shared" si="32"/>
        <v>1988</v>
      </c>
      <c r="V204"/>
    </row>
    <row r="205" spans="1:22">
      <c r="A205" s="7">
        <v>201</v>
      </c>
      <c r="B205" s="8" t="s">
        <v>26</v>
      </c>
      <c r="C205" s="8" t="s">
        <v>27</v>
      </c>
      <c r="D205" s="8"/>
      <c r="E205" s="8" t="s">
        <v>28</v>
      </c>
      <c r="F205" s="8" t="s">
        <v>29</v>
      </c>
      <c r="G205" s="7"/>
      <c r="H205" s="7" t="s">
        <v>30</v>
      </c>
      <c r="I205" s="7" t="s">
        <v>91</v>
      </c>
      <c r="J205" s="7" t="s">
        <v>36</v>
      </c>
      <c r="K205" s="7" t="s">
        <v>33</v>
      </c>
      <c r="L205" s="7">
        <v>11.351148139999999</v>
      </c>
      <c r="M205" s="19">
        <v>29</v>
      </c>
      <c r="N205" s="8">
        <f t="shared" si="26"/>
        <v>5.8</v>
      </c>
      <c r="O205" s="7">
        <f t="shared" si="27"/>
        <v>2.5</v>
      </c>
      <c r="P205" s="8">
        <f t="shared" si="28"/>
        <v>-1.3199999999999998</v>
      </c>
      <c r="Q205" s="7" t="s">
        <v>34</v>
      </c>
      <c r="R205" s="8" t="str">
        <f t="shared" si="29"/>
        <v>No</v>
      </c>
      <c r="S205" s="7">
        <f t="shared" si="30"/>
        <v>510.96152816132661</v>
      </c>
      <c r="T205" s="8">
        <f t="shared" si="31"/>
        <v>4</v>
      </c>
      <c r="U205" s="7">
        <f t="shared" si="32"/>
        <v>1171</v>
      </c>
      <c r="V205"/>
    </row>
    <row r="206" spans="1:22">
      <c r="A206" s="7">
        <v>202</v>
      </c>
      <c r="B206" s="8" t="s">
        <v>56</v>
      </c>
      <c r="C206" s="8" t="s">
        <v>48</v>
      </c>
      <c r="D206" s="8"/>
      <c r="E206" s="8" t="s">
        <v>28</v>
      </c>
      <c r="F206" s="8" t="s">
        <v>53</v>
      </c>
      <c r="G206" s="7"/>
      <c r="H206" s="7" t="s">
        <v>30</v>
      </c>
      <c r="I206" s="7" t="s">
        <v>31</v>
      </c>
      <c r="J206" s="7" t="s">
        <v>32</v>
      </c>
      <c r="K206" s="7" t="s">
        <v>33</v>
      </c>
      <c r="L206" s="7">
        <v>93.240152969999997</v>
      </c>
      <c r="M206" s="19">
        <v>29</v>
      </c>
      <c r="N206" s="8">
        <f t="shared" si="26"/>
        <v>5.8</v>
      </c>
      <c r="O206" s="7">
        <f t="shared" si="27"/>
        <v>2.5</v>
      </c>
      <c r="P206" s="8">
        <f t="shared" si="28"/>
        <v>-1.3199999999999998</v>
      </c>
      <c r="Q206" s="7" t="s">
        <v>34</v>
      </c>
      <c r="R206" s="8" t="str">
        <f t="shared" si="29"/>
        <v>No</v>
      </c>
      <c r="S206" s="7">
        <f t="shared" si="30"/>
        <v>62.204960151300355</v>
      </c>
      <c r="T206" s="8">
        <f t="shared" si="31"/>
        <v>1</v>
      </c>
      <c r="U206" s="7">
        <f t="shared" si="32"/>
        <v>2507</v>
      </c>
      <c r="V206"/>
    </row>
    <row r="207" spans="1:22">
      <c r="A207" s="7">
        <v>203</v>
      </c>
      <c r="B207" s="8" t="s">
        <v>26</v>
      </c>
      <c r="C207" s="8" t="s">
        <v>27</v>
      </c>
      <c r="D207" s="8"/>
      <c r="E207" s="8" t="s">
        <v>28</v>
      </c>
      <c r="F207" s="8" t="s">
        <v>29</v>
      </c>
      <c r="G207" s="7"/>
      <c r="H207" s="7" t="s">
        <v>30</v>
      </c>
      <c r="I207" s="7" t="s">
        <v>31</v>
      </c>
      <c r="J207" s="7" t="s">
        <v>82</v>
      </c>
      <c r="K207" s="7" t="s">
        <v>33</v>
      </c>
      <c r="L207" s="7">
        <v>19.308665420000001</v>
      </c>
      <c r="M207" s="19">
        <v>29</v>
      </c>
      <c r="N207" s="8">
        <f t="shared" si="26"/>
        <v>5.8</v>
      </c>
      <c r="O207" s="7">
        <f t="shared" si="27"/>
        <v>2.5</v>
      </c>
      <c r="P207" s="8">
        <f t="shared" si="28"/>
        <v>-1.3199999999999998</v>
      </c>
      <c r="Q207" s="7" t="s">
        <v>34</v>
      </c>
      <c r="R207" s="8" t="str">
        <f t="shared" si="29"/>
        <v>No</v>
      </c>
      <c r="S207" s="7">
        <f t="shared" si="30"/>
        <v>300.38326698604112</v>
      </c>
      <c r="T207" s="8">
        <f t="shared" si="31"/>
        <v>3</v>
      </c>
      <c r="U207" s="7">
        <f t="shared" si="32"/>
        <v>1662</v>
      </c>
      <c r="V207"/>
    </row>
    <row r="208" spans="1:22">
      <c r="A208" s="7">
        <v>204</v>
      </c>
      <c r="B208" s="8" t="s">
        <v>26</v>
      </c>
      <c r="C208" s="8" t="s">
        <v>35</v>
      </c>
      <c r="D208" s="8"/>
      <c r="E208" s="8" t="s">
        <v>28</v>
      </c>
      <c r="F208" s="8" t="s">
        <v>29</v>
      </c>
      <c r="G208" s="7"/>
      <c r="H208" s="7" t="s">
        <v>30</v>
      </c>
      <c r="I208" s="7" t="s">
        <v>31</v>
      </c>
      <c r="J208" s="7" t="s">
        <v>69</v>
      </c>
      <c r="K208" s="7" t="s">
        <v>33</v>
      </c>
      <c r="L208" s="7">
        <v>35.139576269999999</v>
      </c>
      <c r="M208" s="19">
        <v>29</v>
      </c>
      <c r="N208" s="8">
        <f t="shared" si="26"/>
        <v>5.8</v>
      </c>
      <c r="O208" s="7">
        <f t="shared" si="27"/>
        <v>2.5</v>
      </c>
      <c r="P208" s="8">
        <f t="shared" si="28"/>
        <v>-1.3199999999999998</v>
      </c>
      <c r="Q208" s="7" t="s">
        <v>34</v>
      </c>
      <c r="R208" s="8" t="str">
        <f t="shared" si="29"/>
        <v>No</v>
      </c>
      <c r="S208" s="7">
        <f t="shared" si="30"/>
        <v>165.05605973830941</v>
      </c>
      <c r="T208" s="8">
        <f t="shared" si="31"/>
        <v>2</v>
      </c>
      <c r="U208" s="7">
        <f t="shared" si="32"/>
        <v>2171</v>
      </c>
      <c r="V208"/>
    </row>
    <row r="209" spans="1:22">
      <c r="A209" s="7">
        <v>205</v>
      </c>
      <c r="B209" s="8" t="s">
        <v>26</v>
      </c>
      <c r="C209" s="8" t="s">
        <v>35</v>
      </c>
      <c r="D209" s="8"/>
      <c r="E209" s="8" t="s">
        <v>28</v>
      </c>
      <c r="F209" s="8" t="s">
        <v>53</v>
      </c>
      <c r="G209" s="7"/>
      <c r="H209" s="7" t="s">
        <v>30</v>
      </c>
      <c r="I209" s="7" t="s">
        <v>31</v>
      </c>
      <c r="J209" s="7" t="s">
        <v>36</v>
      </c>
      <c r="K209" s="7" t="s">
        <v>33</v>
      </c>
      <c r="L209" s="7">
        <v>50.756939600000003</v>
      </c>
      <c r="M209" s="19">
        <v>29</v>
      </c>
      <c r="N209" s="8">
        <f t="shared" si="26"/>
        <v>5.8</v>
      </c>
      <c r="O209" s="7">
        <f t="shared" si="27"/>
        <v>2.5</v>
      </c>
      <c r="P209" s="8">
        <f t="shared" si="28"/>
        <v>-1.3199999999999998</v>
      </c>
      <c r="Q209" s="7" t="s">
        <v>34</v>
      </c>
      <c r="R209" s="8" t="str">
        <f t="shared" si="29"/>
        <v>No</v>
      </c>
      <c r="S209" s="7">
        <f t="shared" si="30"/>
        <v>114.27008889243589</v>
      </c>
      <c r="T209" s="8">
        <f t="shared" si="31"/>
        <v>1</v>
      </c>
      <c r="U209" s="7">
        <f t="shared" si="32"/>
        <v>2340</v>
      </c>
      <c r="V209"/>
    </row>
    <row r="210" spans="1:22">
      <c r="A210" s="7">
        <v>206</v>
      </c>
      <c r="B210" s="8" t="s">
        <v>26</v>
      </c>
      <c r="C210" s="8" t="s">
        <v>27</v>
      </c>
      <c r="D210" s="8"/>
      <c r="E210" s="8" t="s">
        <v>28</v>
      </c>
      <c r="F210" s="8" t="s">
        <v>53</v>
      </c>
      <c r="G210" s="7"/>
      <c r="H210" s="7" t="s">
        <v>30</v>
      </c>
      <c r="I210" s="7" t="s">
        <v>31</v>
      </c>
      <c r="J210" s="7" t="s">
        <v>55</v>
      </c>
      <c r="K210" s="7" t="s">
        <v>33</v>
      </c>
      <c r="L210" s="7">
        <v>30.507869329999998</v>
      </c>
      <c r="M210" s="19">
        <v>29</v>
      </c>
      <c r="N210" s="8">
        <f t="shared" si="26"/>
        <v>5.8</v>
      </c>
      <c r="O210" s="7">
        <f t="shared" si="27"/>
        <v>2.5</v>
      </c>
      <c r="P210" s="8">
        <f t="shared" si="28"/>
        <v>-1.3199999999999998</v>
      </c>
      <c r="Q210" s="7" t="s">
        <v>34</v>
      </c>
      <c r="R210" s="8" t="str">
        <f t="shared" si="29"/>
        <v>No</v>
      </c>
      <c r="S210" s="7">
        <f t="shared" si="30"/>
        <v>190.11488272950459</v>
      </c>
      <c r="T210" s="8">
        <f t="shared" si="31"/>
        <v>2</v>
      </c>
      <c r="U210" s="7">
        <f t="shared" si="32"/>
        <v>2068</v>
      </c>
      <c r="V210"/>
    </row>
    <row r="211" spans="1:22">
      <c r="A211" s="7">
        <v>207</v>
      </c>
      <c r="B211" s="8" t="s">
        <v>26</v>
      </c>
      <c r="C211" s="8" t="s">
        <v>27</v>
      </c>
      <c r="D211" s="8"/>
      <c r="E211" s="8" t="s">
        <v>28</v>
      </c>
      <c r="F211" s="8" t="s">
        <v>29</v>
      </c>
      <c r="G211" s="7"/>
      <c r="H211" s="7" t="s">
        <v>30</v>
      </c>
      <c r="I211" s="7" t="s">
        <v>31</v>
      </c>
      <c r="J211" s="7" t="s">
        <v>85</v>
      </c>
      <c r="K211" s="7" t="s">
        <v>33</v>
      </c>
      <c r="L211" s="7">
        <v>26.64255309</v>
      </c>
      <c r="M211" s="19">
        <v>29</v>
      </c>
      <c r="N211" s="8">
        <f t="shared" si="26"/>
        <v>5.8</v>
      </c>
      <c r="O211" s="7">
        <f t="shared" si="27"/>
        <v>2.5</v>
      </c>
      <c r="P211" s="8">
        <f t="shared" si="28"/>
        <v>-1.3199999999999998</v>
      </c>
      <c r="Q211" s="7" t="s">
        <v>34</v>
      </c>
      <c r="R211" s="8" t="str">
        <f t="shared" si="29"/>
        <v>No</v>
      </c>
      <c r="S211" s="7">
        <f t="shared" si="30"/>
        <v>217.6968543670452</v>
      </c>
      <c r="T211" s="8">
        <f t="shared" si="31"/>
        <v>2</v>
      </c>
      <c r="U211" s="7">
        <f t="shared" si="32"/>
        <v>1951</v>
      </c>
      <c r="V211"/>
    </row>
    <row r="212" spans="1:22">
      <c r="A212" s="7">
        <v>208</v>
      </c>
      <c r="B212" s="8" t="s">
        <v>26</v>
      </c>
      <c r="C212" s="8" t="s">
        <v>66</v>
      </c>
      <c r="D212" s="8"/>
      <c r="E212" s="8" t="s">
        <v>28</v>
      </c>
      <c r="F212" s="8" t="s">
        <v>29</v>
      </c>
      <c r="G212" s="7"/>
      <c r="H212" s="7" t="s">
        <v>30</v>
      </c>
      <c r="I212" s="7" t="s">
        <v>31</v>
      </c>
      <c r="J212" s="7" t="s">
        <v>39</v>
      </c>
      <c r="K212" s="7" t="s">
        <v>33</v>
      </c>
      <c r="L212" s="7">
        <v>12.31177578</v>
      </c>
      <c r="M212" s="19">
        <v>29</v>
      </c>
      <c r="N212" s="8">
        <f t="shared" si="26"/>
        <v>5.8</v>
      </c>
      <c r="O212" s="7">
        <f t="shared" si="27"/>
        <v>2.5</v>
      </c>
      <c r="P212" s="8">
        <f t="shared" si="28"/>
        <v>-1.3199999999999998</v>
      </c>
      <c r="Q212" s="7" t="s">
        <v>34</v>
      </c>
      <c r="R212" s="8" t="str">
        <f t="shared" si="29"/>
        <v>No</v>
      </c>
      <c r="S212" s="7">
        <f t="shared" si="30"/>
        <v>471.09369953129544</v>
      </c>
      <c r="T212" s="8">
        <f t="shared" si="31"/>
        <v>3</v>
      </c>
      <c r="U212" s="7">
        <f t="shared" si="32"/>
        <v>1253</v>
      </c>
      <c r="V212"/>
    </row>
    <row r="213" spans="1:22">
      <c r="A213" s="7">
        <v>209</v>
      </c>
      <c r="B213" s="8" t="s">
        <v>26</v>
      </c>
      <c r="C213" s="8" t="s">
        <v>35</v>
      </c>
      <c r="D213" s="8"/>
      <c r="E213" s="8" t="s">
        <v>28</v>
      </c>
      <c r="F213" s="8" t="s">
        <v>37</v>
      </c>
      <c r="G213" s="7"/>
      <c r="H213" s="7" t="s">
        <v>30</v>
      </c>
      <c r="I213" s="7" t="s">
        <v>31</v>
      </c>
      <c r="J213" s="7" t="s">
        <v>31</v>
      </c>
      <c r="K213" s="7" t="s">
        <v>33</v>
      </c>
      <c r="L213" s="7">
        <v>25.1290327</v>
      </c>
      <c r="M213" s="19">
        <v>29</v>
      </c>
      <c r="N213" s="8">
        <f t="shared" si="26"/>
        <v>5.8</v>
      </c>
      <c r="O213" s="7">
        <f t="shared" si="27"/>
        <v>2.5</v>
      </c>
      <c r="P213" s="8">
        <f t="shared" si="28"/>
        <v>-1.3199999999999998</v>
      </c>
      <c r="Q213" s="7" t="s">
        <v>34</v>
      </c>
      <c r="R213" s="8" t="str">
        <f t="shared" si="29"/>
        <v>No</v>
      </c>
      <c r="S213" s="7">
        <f t="shared" si="30"/>
        <v>230.80872508077078</v>
      </c>
      <c r="T213" s="8">
        <f t="shared" si="31"/>
        <v>2</v>
      </c>
      <c r="U213" s="7">
        <f t="shared" si="32"/>
        <v>1899</v>
      </c>
      <c r="V213"/>
    </row>
    <row r="214" spans="1:22">
      <c r="A214" s="7">
        <v>210</v>
      </c>
      <c r="B214" s="8" t="s">
        <v>26</v>
      </c>
      <c r="C214" s="8" t="s">
        <v>35</v>
      </c>
      <c r="D214" s="8"/>
      <c r="E214" s="8" t="s">
        <v>28</v>
      </c>
      <c r="F214" s="8" t="s">
        <v>29</v>
      </c>
      <c r="G214" s="7"/>
      <c r="H214" s="7" t="s">
        <v>30</v>
      </c>
      <c r="I214" s="7" t="s">
        <v>92</v>
      </c>
      <c r="J214" s="7" t="s">
        <v>55</v>
      </c>
      <c r="K214" s="7" t="s">
        <v>33</v>
      </c>
      <c r="L214" s="7">
        <v>8.5395721929999997</v>
      </c>
      <c r="M214" s="19">
        <v>29</v>
      </c>
      <c r="N214" s="8">
        <f t="shared" si="26"/>
        <v>5.8</v>
      </c>
      <c r="O214" s="7">
        <f t="shared" si="27"/>
        <v>2.5</v>
      </c>
      <c r="P214" s="8">
        <f t="shared" si="28"/>
        <v>-1.3199999999999998</v>
      </c>
      <c r="Q214" s="7" t="s">
        <v>34</v>
      </c>
      <c r="R214" s="8" t="str">
        <f t="shared" si="29"/>
        <v>No</v>
      </c>
      <c r="S214" s="7">
        <f t="shared" si="30"/>
        <v>679.19093239288225</v>
      </c>
      <c r="T214" s="8">
        <f t="shared" si="31"/>
        <v>4</v>
      </c>
      <c r="U214" s="7">
        <f t="shared" si="32"/>
        <v>877</v>
      </c>
      <c r="V214"/>
    </row>
    <row r="215" spans="1:22">
      <c r="A215" s="7">
        <v>211</v>
      </c>
      <c r="B215" s="8" t="s">
        <v>26</v>
      </c>
      <c r="C215" s="8" t="s">
        <v>65</v>
      </c>
      <c r="D215" s="8"/>
      <c r="E215" s="8" t="s">
        <v>28</v>
      </c>
      <c r="F215" s="8" t="s">
        <v>29</v>
      </c>
      <c r="G215" s="7"/>
      <c r="H215" s="7" t="s">
        <v>30</v>
      </c>
      <c r="I215" s="7" t="s">
        <v>93</v>
      </c>
      <c r="J215" s="7" t="s">
        <v>32</v>
      </c>
      <c r="K215" s="7" t="s">
        <v>33</v>
      </c>
      <c r="L215" s="7">
        <v>5.7115180460000001</v>
      </c>
      <c r="M215" s="19">
        <v>28</v>
      </c>
      <c r="N215" s="8">
        <f t="shared" si="26"/>
        <v>5.6</v>
      </c>
      <c r="O215" s="7">
        <f t="shared" si="27"/>
        <v>2.5</v>
      </c>
      <c r="P215" s="8">
        <f t="shared" si="28"/>
        <v>-1.2399999999999998</v>
      </c>
      <c r="Q215" s="7" t="s">
        <v>34</v>
      </c>
      <c r="R215" s="8" t="str">
        <f t="shared" si="29"/>
        <v>No</v>
      </c>
      <c r="S215" s="7">
        <f t="shared" si="30"/>
        <v>980.47488511778386</v>
      </c>
      <c r="T215" s="8">
        <f t="shared" si="31"/>
        <v>4</v>
      </c>
      <c r="U215" s="7">
        <f t="shared" si="32"/>
        <v>588</v>
      </c>
      <c r="V215"/>
    </row>
    <row r="216" spans="1:22">
      <c r="A216" s="7">
        <v>212</v>
      </c>
      <c r="B216" s="8" t="s">
        <v>26</v>
      </c>
      <c r="C216" s="8" t="s">
        <v>27</v>
      </c>
      <c r="D216" s="8"/>
      <c r="E216" s="8" t="s">
        <v>28</v>
      </c>
      <c r="F216" s="8" t="s">
        <v>29</v>
      </c>
      <c r="G216" s="7"/>
      <c r="H216" s="7" t="s">
        <v>30</v>
      </c>
      <c r="I216" s="7" t="s">
        <v>31</v>
      </c>
      <c r="J216" s="7" t="s">
        <v>76</v>
      </c>
      <c r="K216" s="7" t="s">
        <v>33</v>
      </c>
      <c r="L216" s="7">
        <v>42.127351130000001</v>
      </c>
      <c r="M216" s="19">
        <v>28</v>
      </c>
      <c r="N216" s="8">
        <f t="shared" si="26"/>
        <v>5.6</v>
      </c>
      <c r="O216" s="7">
        <f t="shared" si="27"/>
        <v>2.5</v>
      </c>
      <c r="P216" s="8">
        <f t="shared" si="28"/>
        <v>-1.2399999999999998</v>
      </c>
      <c r="Q216" s="7" t="s">
        <v>34</v>
      </c>
      <c r="R216" s="8" t="str">
        <f t="shared" si="29"/>
        <v>No</v>
      </c>
      <c r="S216" s="7">
        <f t="shared" si="30"/>
        <v>132.93026619972056</v>
      </c>
      <c r="T216" s="8">
        <f t="shared" si="31"/>
        <v>2</v>
      </c>
      <c r="U216" s="7">
        <f t="shared" si="32"/>
        <v>2278</v>
      </c>
      <c r="V216"/>
    </row>
    <row r="217" spans="1:22">
      <c r="A217" s="7">
        <v>213</v>
      </c>
      <c r="B217" s="8" t="s">
        <v>44</v>
      </c>
      <c r="C217" s="8" t="s">
        <v>41</v>
      </c>
      <c r="D217" s="8"/>
      <c r="E217" s="8" t="s">
        <v>28</v>
      </c>
      <c r="F217" s="8" t="s">
        <v>42</v>
      </c>
      <c r="G217" s="7"/>
      <c r="H217" s="7" t="s">
        <v>30</v>
      </c>
      <c r="I217" s="7" t="s">
        <v>31</v>
      </c>
      <c r="J217" s="7" t="s">
        <v>32</v>
      </c>
      <c r="K217" s="7" t="s">
        <v>33</v>
      </c>
      <c r="L217" s="7">
        <v>2.1284748580000001</v>
      </c>
      <c r="M217" s="19">
        <v>28</v>
      </c>
      <c r="N217" s="8">
        <f t="shared" si="26"/>
        <v>5.6</v>
      </c>
      <c r="O217" s="7">
        <f t="shared" si="27"/>
        <v>2.5</v>
      </c>
      <c r="P217" s="8">
        <f t="shared" si="28"/>
        <v>-1.2399999999999998</v>
      </c>
      <c r="Q217" s="7" t="s">
        <v>34</v>
      </c>
      <c r="R217" s="8" t="str">
        <f t="shared" si="29"/>
        <v>No</v>
      </c>
      <c r="S217" s="7">
        <f t="shared" si="30"/>
        <v>2630.9918479666626</v>
      </c>
      <c r="T217" s="8">
        <f t="shared" si="31"/>
        <v>5</v>
      </c>
      <c r="U217" s="7">
        <f t="shared" si="32"/>
        <v>206</v>
      </c>
      <c r="V217"/>
    </row>
    <row r="218" spans="1:22">
      <c r="A218" s="7">
        <v>214</v>
      </c>
      <c r="B218" s="8" t="s">
        <v>49</v>
      </c>
      <c r="C218" s="8" t="s">
        <v>27</v>
      </c>
      <c r="D218" s="8"/>
      <c r="E218" s="8" t="s">
        <v>28</v>
      </c>
      <c r="F218" s="8" t="s">
        <v>37</v>
      </c>
      <c r="G218" s="7"/>
      <c r="H218" s="7" t="s">
        <v>30</v>
      </c>
      <c r="I218" s="7" t="s">
        <v>31</v>
      </c>
      <c r="J218" s="7" t="s">
        <v>68</v>
      </c>
      <c r="K218" s="7" t="s">
        <v>33</v>
      </c>
      <c r="L218" s="7">
        <v>6.1342896319999998</v>
      </c>
      <c r="M218" s="19">
        <v>28</v>
      </c>
      <c r="N218" s="8">
        <f t="shared" si="26"/>
        <v>5.6</v>
      </c>
      <c r="O218" s="7">
        <f t="shared" si="27"/>
        <v>2.5</v>
      </c>
      <c r="P218" s="8">
        <f t="shared" si="28"/>
        <v>-1.2399999999999998</v>
      </c>
      <c r="Q218" s="7" t="s">
        <v>34</v>
      </c>
      <c r="R218" s="8" t="str">
        <f t="shared" si="29"/>
        <v>No</v>
      </c>
      <c r="S218" s="7">
        <f t="shared" si="30"/>
        <v>912.90114030272775</v>
      </c>
      <c r="T218" s="8">
        <f t="shared" si="31"/>
        <v>4</v>
      </c>
      <c r="U218" s="7">
        <f t="shared" si="32"/>
        <v>642</v>
      </c>
      <c r="V218"/>
    </row>
    <row r="219" spans="1:22">
      <c r="A219" s="7">
        <v>215</v>
      </c>
      <c r="B219" s="8" t="s">
        <v>49</v>
      </c>
      <c r="C219" s="8" t="s">
        <v>27</v>
      </c>
      <c r="D219" s="8"/>
      <c r="E219" s="8" t="s">
        <v>28</v>
      </c>
      <c r="F219" s="8" t="s">
        <v>29</v>
      </c>
      <c r="G219" s="7"/>
      <c r="H219" s="7" t="s">
        <v>30</v>
      </c>
      <c r="I219" s="7" t="s">
        <v>31</v>
      </c>
      <c r="J219" s="7" t="s">
        <v>78</v>
      </c>
      <c r="K219" s="7" t="s">
        <v>33</v>
      </c>
      <c r="L219" s="7">
        <v>27.213727540000001</v>
      </c>
      <c r="M219" s="19">
        <v>28</v>
      </c>
      <c r="N219" s="8">
        <f t="shared" ref="N219:N282" si="33">M219/5</f>
        <v>5.6</v>
      </c>
      <c r="O219" s="7">
        <f t="shared" ref="O219:O282" si="34">IF(E219="≤320mm",2.5,1)</f>
        <v>2.5</v>
      </c>
      <c r="P219" s="8">
        <f t="shared" ref="P219:P282" si="35">1-(N219/O219)</f>
        <v>-1.2399999999999998</v>
      </c>
      <c r="Q219" s="7" t="s">
        <v>34</v>
      </c>
      <c r="R219" s="8" t="str">
        <f t="shared" ref="R219:R282" si="36">IF(AND(P219&lt;0.5,P219&gt;-0.5),"Yes","No")</f>
        <v>No</v>
      </c>
      <c r="S219" s="7">
        <f t="shared" ref="S219:S282" si="37">N219/(L219/1000)</f>
        <v>205.77849880244665</v>
      </c>
      <c r="T219" s="8">
        <f t="shared" ref="T219:T282" si="38">IF(S219&lt;=125,1,IF(S219&lt;250,2,IF(S219&lt;500,3,IF(S219&lt;1000,4,5))))</f>
        <v>2</v>
      </c>
      <c r="U219" s="7">
        <f t="shared" si="32"/>
        <v>2001</v>
      </c>
      <c r="V219"/>
    </row>
    <row r="220" spans="1:22">
      <c r="A220" s="7">
        <v>216</v>
      </c>
      <c r="B220" s="8" t="s">
        <v>49</v>
      </c>
      <c r="C220" s="8" t="s">
        <v>27</v>
      </c>
      <c r="D220" s="8"/>
      <c r="E220" s="8" t="s">
        <v>28</v>
      </c>
      <c r="F220" s="8" t="s">
        <v>37</v>
      </c>
      <c r="G220" s="7"/>
      <c r="H220" s="7" t="s">
        <v>30</v>
      </c>
      <c r="I220" s="7" t="s">
        <v>31</v>
      </c>
      <c r="J220" s="7" t="s">
        <v>78</v>
      </c>
      <c r="K220" s="7" t="s">
        <v>33</v>
      </c>
      <c r="L220" s="7">
        <v>12.332601820000001</v>
      </c>
      <c r="M220" s="19">
        <v>28</v>
      </c>
      <c r="N220" s="8">
        <f t="shared" si="33"/>
        <v>5.6</v>
      </c>
      <c r="O220" s="7">
        <f t="shared" si="34"/>
        <v>2.5</v>
      </c>
      <c r="P220" s="8">
        <f t="shared" si="35"/>
        <v>-1.2399999999999998</v>
      </c>
      <c r="Q220" s="7" t="s">
        <v>34</v>
      </c>
      <c r="R220" s="8" t="str">
        <f t="shared" si="36"/>
        <v>No</v>
      </c>
      <c r="S220" s="7">
        <f t="shared" si="37"/>
        <v>454.08098645643287</v>
      </c>
      <c r="T220" s="8">
        <f t="shared" si="38"/>
        <v>3</v>
      </c>
      <c r="U220" s="7">
        <f t="shared" si="32"/>
        <v>1287</v>
      </c>
      <c r="V220"/>
    </row>
    <row r="221" spans="1:22">
      <c r="A221" s="7">
        <v>217</v>
      </c>
      <c r="B221" s="8" t="s">
        <v>26</v>
      </c>
      <c r="C221" s="8" t="s">
        <v>65</v>
      </c>
      <c r="D221" s="8"/>
      <c r="E221" s="8" t="s">
        <v>28</v>
      </c>
      <c r="F221" s="8" t="s">
        <v>29</v>
      </c>
      <c r="G221" s="7"/>
      <c r="H221" s="7" t="s">
        <v>30</v>
      </c>
      <c r="I221" s="7" t="s">
        <v>31</v>
      </c>
      <c r="J221" s="7" t="s">
        <v>83</v>
      </c>
      <c r="K221" s="7" t="s">
        <v>33</v>
      </c>
      <c r="L221" s="7">
        <v>27.354768790000001</v>
      </c>
      <c r="M221" s="19">
        <v>28</v>
      </c>
      <c r="N221" s="8">
        <f t="shared" si="33"/>
        <v>5.6</v>
      </c>
      <c r="O221" s="7">
        <f t="shared" si="34"/>
        <v>2.5</v>
      </c>
      <c r="P221" s="8">
        <f t="shared" si="35"/>
        <v>-1.2399999999999998</v>
      </c>
      <c r="Q221" s="7" t="s">
        <v>34</v>
      </c>
      <c r="R221" s="8" t="str">
        <f t="shared" si="36"/>
        <v>No</v>
      </c>
      <c r="S221" s="7">
        <f t="shared" si="37"/>
        <v>204.71750439532775</v>
      </c>
      <c r="T221" s="8">
        <f t="shared" si="38"/>
        <v>2</v>
      </c>
      <c r="U221" s="7">
        <f t="shared" si="32"/>
        <v>2005</v>
      </c>
      <c r="V221"/>
    </row>
    <row r="222" spans="1:22">
      <c r="A222" s="7">
        <v>218</v>
      </c>
      <c r="B222" s="8" t="s">
        <v>26</v>
      </c>
      <c r="C222" s="8" t="s">
        <v>35</v>
      </c>
      <c r="D222" s="8"/>
      <c r="E222" s="8" t="s">
        <v>28</v>
      </c>
      <c r="F222" s="8" t="s">
        <v>29</v>
      </c>
      <c r="G222" s="7"/>
      <c r="H222" s="7" t="s">
        <v>30</v>
      </c>
      <c r="I222" s="7" t="s">
        <v>31</v>
      </c>
      <c r="J222" s="7" t="s">
        <v>85</v>
      </c>
      <c r="K222" s="7" t="s">
        <v>33</v>
      </c>
      <c r="L222" s="7">
        <v>16.568072879999999</v>
      </c>
      <c r="M222" s="19">
        <v>28</v>
      </c>
      <c r="N222" s="8">
        <f t="shared" si="33"/>
        <v>5.6</v>
      </c>
      <c r="O222" s="7">
        <f t="shared" si="34"/>
        <v>2.5</v>
      </c>
      <c r="P222" s="8">
        <f t="shared" si="35"/>
        <v>-1.2399999999999998</v>
      </c>
      <c r="Q222" s="7" t="s">
        <v>34</v>
      </c>
      <c r="R222" s="8" t="str">
        <f t="shared" si="36"/>
        <v>No</v>
      </c>
      <c r="S222" s="7">
        <f t="shared" si="37"/>
        <v>337.99947891103193</v>
      </c>
      <c r="T222" s="8">
        <f t="shared" si="38"/>
        <v>3</v>
      </c>
      <c r="U222" s="7">
        <f t="shared" si="32"/>
        <v>1559</v>
      </c>
      <c r="V222"/>
    </row>
    <row r="223" spans="1:22">
      <c r="A223" s="7">
        <v>219</v>
      </c>
      <c r="B223" s="8" t="s">
        <v>26</v>
      </c>
      <c r="C223" s="8" t="s">
        <v>35</v>
      </c>
      <c r="D223" s="8"/>
      <c r="E223" s="8" t="s">
        <v>28</v>
      </c>
      <c r="F223" s="8" t="s">
        <v>53</v>
      </c>
      <c r="G223" s="7"/>
      <c r="H223" s="7" t="s">
        <v>30</v>
      </c>
      <c r="I223" s="7" t="s">
        <v>31</v>
      </c>
      <c r="J223" s="7" t="s">
        <v>39</v>
      </c>
      <c r="K223" s="7" t="s">
        <v>33</v>
      </c>
      <c r="L223" s="7">
        <v>26.691068019999999</v>
      </c>
      <c r="M223" s="19">
        <v>28</v>
      </c>
      <c r="N223" s="8">
        <f t="shared" si="33"/>
        <v>5.6</v>
      </c>
      <c r="O223" s="7">
        <f t="shared" si="34"/>
        <v>2.5</v>
      </c>
      <c r="P223" s="8">
        <f t="shared" si="35"/>
        <v>-1.2399999999999998</v>
      </c>
      <c r="Q223" s="7" t="s">
        <v>34</v>
      </c>
      <c r="R223" s="8" t="str">
        <f t="shared" si="36"/>
        <v>No</v>
      </c>
      <c r="S223" s="7">
        <f t="shared" si="37"/>
        <v>209.80801501850129</v>
      </c>
      <c r="T223" s="8">
        <f t="shared" si="38"/>
        <v>2</v>
      </c>
      <c r="U223" s="7">
        <f t="shared" si="32"/>
        <v>1984</v>
      </c>
      <c r="V223"/>
    </row>
    <row r="224" spans="1:22">
      <c r="A224" s="7">
        <v>220</v>
      </c>
      <c r="B224" s="8" t="s">
        <v>26</v>
      </c>
      <c r="C224" s="8" t="s">
        <v>27</v>
      </c>
      <c r="D224" s="8"/>
      <c r="E224" s="8" t="s">
        <v>28</v>
      </c>
      <c r="F224" s="8" t="s">
        <v>29</v>
      </c>
      <c r="G224" s="7"/>
      <c r="H224" s="7" t="s">
        <v>30</v>
      </c>
      <c r="I224" s="7" t="s">
        <v>94</v>
      </c>
      <c r="J224" s="7" t="s">
        <v>95</v>
      </c>
      <c r="K224" s="7" t="s">
        <v>33</v>
      </c>
      <c r="L224" s="7">
        <v>13.343680900000001</v>
      </c>
      <c r="M224" s="19">
        <v>27</v>
      </c>
      <c r="N224" s="8">
        <f t="shared" si="33"/>
        <v>5.4</v>
      </c>
      <c r="O224" s="7">
        <f t="shared" si="34"/>
        <v>2.5</v>
      </c>
      <c r="P224" s="8">
        <f t="shared" si="35"/>
        <v>-1.1600000000000001</v>
      </c>
      <c r="Q224" s="7" t="s">
        <v>34</v>
      </c>
      <c r="R224" s="8" t="str">
        <f t="shared" si="36"/>
        <v>No</v>
      </c>
      <c r="S224" s="7">
        <f t="shared" si="37"/>
        <v>404.68593639705523</v>
      </c>
      <c r="T224" s="8">
        <f t="shared" si="38"/>
        <v>3</v>
      </c>
      <c r="U224" s="7">
        <f t="shared" si="32"/>
        <v>1412</v>
      </c>
      <c r="V224"/>
    </row>
    <row r="225" spans="1:22">
      <c r="A225" s="7">
        <v>221</v>
      </c>
      <c r="B225" s="8" t="s">
        <v>26</v>
      </c>
      <c r="C225" s="8" t="s">
        <v>35</v>
      </c>
      <c r="D225" s="8"/>
      <c r="E225" s="8" t="s">
        <v>28</v>
      </c>
      <c r="F225" s="8" t="s">
        <v>29</v>
      </c>
      <c r="G225" s="7"/>
      <c r="H225" s="7" t="s">
        <v>30</v>
      </c>
      <c r="I225" s="7" t="s">
        <v>96</v>
      </c>
      <c r="J225" s="7" t="s">
        <v>36</v>
      </c>
      <c r="K225" s="7" t="s">
        <v>33</v>
      </c>
      <c r="L225" s="7">
        <v>7.3777381999999996</v>
      </c>
      <c r="M225" s="19">
        <v>27</v>
      </c>
      <c r="N225" s="8">
        <f t="shared" si="33"/>
        <v>5.4</v>
      </c>
      <c r="O225" s="7">
        <f t="shared" si="34"/>
        <v>2.5</v>
      </c>
      <c r="P225" s="8">
        <f t="shared" si="35"/>
        <v>-1.1600000000000001</v>
      </c>
      <c r="Q225" s="7" t="s">
        <v>34</v>
      </c>
      <c r="R225" s="8" t="str">
        <f t="shared" si="36"/>
        <v>No</v>
      </c>
      <c r="S225" s="7">
        <f t="shared" si="37"/>
        <v>731.93163725977706</v>
      </c>
      <c r="T225" s="8">
        <f t="shared" si="38"/>
        <v>4</v>
      </c>
      <c r="U225" s="7">
        <f t="shared" si="32"/>
        <v>817</v>
      </c>
      <c r="V225"/>
    </row>
    <row r="226" spans="1:22">
      <c r="A226" s="7">
        <v>222</v>
      </c>
      <c r="B226" s="8" t="s">
        <v>26</v>
      </c>
      <c r="C226" s="8" t="s">
        <v>35</v>
      </c>
      <c r="D226" s="8"/>
      <c r="E226" s="8" t="s">
        <v>28</v>
      </c>
      <c r="F226" s="8" t="s">
        <v>29</v>
      </c>
      <c r="G226" s="7"/>
      <c r="H226" s="7" t="s">
        <v>30</v>
      </c>
      <c r="I226" s="7" t="s">
        <v>31</v>
      </c>
      <c r="J226" s="7" t="s">
        <v>75</v>
      </c>
      <c r="K226" s="7" t="s">
        <v>33</v>
      </c>
      <c r="L226" s="7">
        <v>23.243315370000001</v>
      </c>
      <c r="M226" s="19">
        <v>27</v>
      </c>
      <c r="N226" s="8">
        <f t="shared" si="33"/>
        <v>5.4</v>
      </c>
      <c r="O226" s="7">
        <f t="shared" si="34"/>
        <v>2.5</v>
      </c>
      <c r="P226" s="8">
        <f t="shared" si="35"/>
        <v>-1.1600000000000001</v>
      </c>
      <c r="Q226" s="7" t="s">
        <v>34</v>
      </c>
      <c r="R226" s="8" t="str">
        <f t="shared" si="36"/>
        <v>No</v>
      </c>
      <c r="S226" s="7">
        <f t="shared" si="37"/>
        <v>232.32486046159087</v>
      </c>
      <c r="T226" s="8">
        <f t="shared" si="38"/>
        <v>2</v>
      </c>
      <c r="U226" s="7">
        <f t="shared" si="32"/>
        <v>1895</v>
      </c>
      <c r="V226"/>
    </row>
    <row r="227" spans="1:22">
      <c r="A227" s="7">
        <v>223</v>
      </c>
      <c r="B227" s="8" t="s">
        <v>44</v>
      </c>
      <c r="C227" s="8" t="s">
        <v>41</v>
      </c>
      <c r="D227" s="8"/>
      <c r="E227" s="8" t="s">
        <v>28</v>
      </c>
      <c r="F227" s="8" t="s">
        <v>53</v>
      </c>
      <c r="G227" s="7"/>
      <c r="H227" s="7" t="s">
        <v>30</v>
      </c>
      <c r="I227" s="7" t="s">
        <v>31</v>
      </c>
      <c r="J227" s="7" t="s">
        <v>32</v>
      </c>
      <c r="K227" s="7" t="s">
        <v>33</v>
      </c>
      <c r="L227" s="7">
        <v>1.3839906479999999</v>
      </c>
      <c r="M227" s="19">
        <v>27</v>
      </c>
      <c r="N227" s="8">
        <f t="shared" si="33"/>
        <v>5.4</v>
      </c>
      <c r="O227" s="7">
        <f t="shared" si="34"/>
        <v>2.5</v>
      </c>
      <c r="P227" s="8">
        <f t="shared" si="35"/>
        <v>-1.1600000000000001</v>
      </c>
      <c r="Q227" s="7" t="s">
        <v>34</v>
      </c>
      <c r="R227" s="8" t="str">
        <f t="shared" si="36"/>
        <v>No</v>
      </c>
      <c r="S227" s="7">
        <f t="shared" si="37"/>
        <v>3901.760469121321</v>
      </c>
      <c r="T227" s="8">
        <f t="shared" si="38"/>
        <v>5</v>
      </c>
      <c r="U227" s="7">
        <f t="shared" si="32"/>
        <v>136</v>
      </c>
      <c r="V227"/>
    </row>
    <row r="228" spans="1:22">
      <c r="A228" s="7">
        <v>224</v>
      </c>
      <c r="B228" s="8" t="s">
        <v>26</v>
      </c>
      <c r="C228" s="8" t="s">
        <v>35</v>
      </c>
      <c r="D228" s="8"/>
      <c r="E228" s="8" t="s">
        <v>28</v>
      </c>
      <c r="F228" s="8" t="s">
        <v>29</v>
      </c>
      <c r="G228" s="7"/>
      <c r="H228" s="7" t="s">
        <v>30</v>
      </c>
      <c r="I228" s="7" t="s">
        <v>31</v>
      </c>
      <c r="J228" s="7" t="s">
        <v>68</v>
      </c>
      <c r="K228" s="7" t="s">
        <v>33</v>
      </c>
      <c r="L228" s="7">
        <v>18.904759370000001</v>
      </c>
      <c r="M228" s="19">
        <v>27</v>
      </c>
      <c r="N228" s="8">
        <f t="shared" si="33"/>
        <v>5.4</v>
      </c>
      <c r="O228" s="7">
        <f t="shared" si="34"/>
        <v>2.5</v>
      </c>
      <c r="P228" s="8">
        <f t="shared" si="35"/>
        <v>-1.1600000000000001</v>
      </c>
      <c r="Q228" s="7" t="s">
        <v>34</v>
      </c>
      <c r="R228" s="8" t="str">
        <f t="shared" si="36"/>
        <v>No</v>
      </c>
      <c r="S228" s="7">
        <f t="shared" si="37"/>
        <v>285.64235567945241</v>
      </c>
      <c r="T228" s="8">
        <f t="shared" si="38"/>
        <v>3</v>
      </c>
      <c r="U228" s="7">
        <f t="shared" si="32"/>
        <v>1714</v>
      </c>
      <c r="V228"/>
    </row>
    <row r="229" spans="1:22">
      <c r="A229" s="7">
        <v>225</v>
      </c>
      <c r="B229" s="8" t="s">
        <v>26</v>
      </c>
      <c r="C229" s="8" t="s">
        <v>27</v>
      </c>
      <c r="D229" s="8"/>
      <c r="E229" s="8" t="s">
        <v>28</v>
      </c>
      <c r="F229" s="8" t="s">
        <v>53</v>
      </c>
      <c r="G229" s="7"/>
      <c r="H229" s="7" t="s">
        <v>30</v>
      </c>
      <c r="I229" s="7" t="s">
        <v>31</v>
      </c>
      <c r="J229" s="7" t="s">
        <v>68</v>
      </c>
      <c r="K229" s="7" t="s">
        <v>33</v>
      </c>
      <c r="L229" s="7">
        <v>19.162345049999999</v>
      </c>
      <c r="M229" s="19">
        <v>27</v>
      </c>
      <c r="N229" s="8">
        <f t="shared" si="33"/>
        <v>5.4</v>
      </c>
      <c r="O229" s="7">
        <f t="shared" si="34"/>
        <v>2.5</v>
      </c>
      <c r="P229" s="8">
        <f t="shared" si="35"/>
        <v>-1.1600000000000001</v>
      </c>
      <c r="Q229" s="7" t="s">
        <v>34</v>
      </c>
      <c r="R229" s="8" t="str">
        <f t="shared" si="36"/>
        <v>No</v>
      </c>
      <c r="S229" s="7">
        <f t="shared" si="37"/>
        <v>281.80267007560229</v>
      </c>
      <c r="T229" s="8">
        <f t="shared" si="38"/>
        <v>3</v>
      </c>
      <c r="U229" s="7">
        <f t="shared" si="32"/>
        <v>1722</v>
      </c>
      <c r="V229"/>
    </row>
    <row r="230" spans="1:22">
      <c r="A230" s="7">
        <v>226</v>
      </c>
      <c r="B230" s="8" t="s">
        <v>26</v>
      </c>
      <c r="C230" s="8" t="s">
        <v>27</v>
      </c>
      <c r="D230" s="8"/>
      <c r="E230" s="8" t="s">
        <v>28</v>
      </c>
      <c r="F230" s="8" t="s">
        <v>29</v>
      </c>
      <c r="G230" s="7"/>
      <c r="H230" s="7" t="s">
        <v>30</v>
      </c>
      <c r="I230" s="7" t="s">
        <v>31</v>
      </c>
      <c r="J230" s="7" t="s">
        <v>86</v>
      </c>
      <c r="K230" s="7" t="s">
        <v>33</v>
      </c>
      <c r="L230" s="7">
        <v>30.423613679999999</v>
      </c>
      <c r="M230" s="19">
        <v>27</v>
      </c>
      <c r="N230" s="8">
        <f t="shared" si="33"/>
        <v>5.4</v>
      </c>
      <c r="O230" s="7">
        <f t="shared" si="34"/>
        <v>2.5</v>
      </c>
      <c r="P230" s="8">
        <f t="shared" si="35"/>
        <v>-1.1600000000000001</v>
      </c>
      <c r="Q230" s="7" t="s">
        <v>34</v>
      </c>
      <c r="R230" s="8" t="str">
        <f t="shared" si="36"/>
        <v>No</v>
      </c>
      <c r="S230" s="7">
        <f t="shared" si="37"/>
        <v>177.49370790721926</v>
      </c>
      <c r="T230" s="8">
        <f t="shared" si="38"/>
        <v>2</v>
      </c>
      <c r="U230" s="7">
        <f t="shared" si="32"/>
        <v>2124</v>
      </c>
      <c r="V230"/>
    </row>
    <row r="231" spans="1:22">
      <c r="A231" s="7">
        <v>227</v>
      </c>
      <c r="B231" s="8" t="s">
        <v>44</v>
      </c>
      <c r="C231" s="8" t="s">
        <v>54</v>
      </c>
      <c r="D231" s="8"/>
      <c r="E231" s="8" t="s">
        <v>28</v>
      </c>
      <c r="F231" s="8" t="s">
        <v>42</v>
      </c>
      <c r="G231" s="7"/>
      <c r="H231" s="7" t="s">
        <v>30</v>
      </c>
      <c r="I231" s="7" t="s">
        <v>31</v>
      </c>
      <c r="J231" s="7" t="s">
        <v>51</v>
      </c>
      <c r="K231" s="7" t="s">
        <v>33</v>
      </c>
      <c r="L231" s="7">
        <v>35.915027180000003</v>
      </c>
      <c r="M231" s="19">
        <v>27</v>
      </c>
      <c r="N231" s="8">
        <f t="shared" si="33"/>
        <v>5.4</v>
      </c>
      <c r="O231" s="7">
        <f t="shared" si="34"/>
        <v>2.5</v>
      </c>
      <c r="P231" s="8">
        <f t="shared" si="35"/>
        <v>-1.1600000000000001</v>
      </c>
      <c r="Q231" s="7" t="s">
        <v>34</v>
      </c>
      <c r="R231" s="8" t="str">
        <f t="shared" si="36"/>
        <v>No</v>
      </c>
      <c r="S231" s="7">
        <f t="shared" si="37"/>
        <v>150.3548910860103</v>
      </c>
      <c r="T231" s="8">
        <f t="shared" si="38"/>
        <v>2</v>
      </c>
      <c r="U231" s="7">
        <f t="shared" si="32"/>
        <v>2231</v>
      </c>
      <c r="V231"/>
    </row>
    <row r="232" spans="1:22">
      <c r="A232" s="7">
        <v>228</v>
      </c>
      <c r="B232" s="8" t="s">
        <v>26</v>
      </c>
      <c r="C232" s="8" t="s">
        <v>27</v>
      </c>
      <c r="D232" s="8"/>
      <c r="E232" s="8" t="s">
        <v>28</v>
      </c>
      <c r="F232" s="8" t="s">
        <v>53</v>
      </c>
      <c r="G232" s="7"/>
      <c r="H232" s="7" t="s">
        <v>30</v>
      </c>
      <c r="I232" s="7" t="s">
        <v>31</v>
      </c>
      <c r="J232" s="7" t="s">
        <v>74</v>
      </c>
      <c r="K232" s="7" t="s">
        <v>33</v>
      </c>
      <c r="L232" s="7">
        <v>34.128033559999999</v>
      </c>
      <c r="M232" s="19">
        <v>27</v>
      </c>
      <c r="N232" s="8">
        <f t="shared" si="33"/>
        <v>5.4</v>
      </c>
      <c r="O232" s="7">
        <f t="shared" si="34"/>
        <v>2.5</v>
      </c>
      <c r="P232" s="8">
        <f t="shared" si="35"/>
        <v>-1.1600000000000001</v>
      </c>
      <c r="Q232" s="7" t="s">
        <v>34</v>
      </c>
      <c r="R232" s="8" t="str">
        <f t="shared" si="36"/>
        <v>No</v>
      </c>
      <c r="S232" s="7">
        <f t="shared" si="37"/>
        <v>158.2276925069925</v>
      </c>
      <c r="T232" s="8">
        <f t="shared" si="38"/>
        <v>2</v>
      </c>
      <c r="U232" s="7">
        <f t="shared" si="32"/>
        <v>2198</v>
      </c>
      <c r="V232"/>
    </row>
    <row r="233" spans="1:22">
      <c r="A233" s="7">
        <v>229</v>
      </c>
      <c r="B233" s="8" t="s">
        <v>47</v>
      </c>
      <c r="C233" s="8" t="s">
        <v>41</v>
      </c>
      <c r="D233" s="8"/>
      <c r="E233" s="8" t="s">
        <v>28</v>
      </c>
      <c r="F233" s="8" t="s">
        <v>29</v>
      </c>
      <c r="G233" s="7"/>
      <c r="H233" s="7" t="s">
        <v>30</v>
      </c>
      <c r="I233" s="7" t="s">
        <v>31</v>
      </c>
      <c r="J233" s="7" t="s">
        <v>78</v>
      </c>
      <c r="K233" s="7" t="s">
        <v>33</v>
      </c>
      <c r="L233" s="7">
        <v>1.9995312139999999</v>
      </c>
      <c r="M233" s="19">
        <v>27</v>
      </c>
      <c r="N233" s="8">
        <f t="shared" si="33"/>
        <v>5.4</v>
      </c>
      <c r="O233" s="7">
        <f t="shared" si="34"/>
        <v>2.5</v>
      </c>
      <c r="P233" s="8">
        <f t="shared" si="35"/>
        <v>-1.1600000000000001</v>
      </c>
      <c r="Q233" s="7" t="s">
        <v>34</v>
      </c>
      <c r="R233" s="8" t="str">
        <f t="shared" si="36"/>
        <v>No</v>
      </c>
      <c r="S233" s="7">
        <f t="shared" si="37"/>
        <v>2700.6330094729901</v>
      </c>
      <c r="T233" s="8">
        <f t="shared" si="38"/>
        <v>5</v>
      </c>
      <c r="U233" s="7">
        <f t="shared" si="32"/>
        <v>200</v>
      </c>
      <c r="V233"/>
    </row>
    <row r="234" spans="1:22">
      <c r="A234" s="7">
        <v>230</v>
      </c>
      <c r="B234" s="8" t="s">
        <v>26</v>
      </c>
      <c r="C234" s="8" t="s">
        <v>66</v>
      </c>
      <c r="D234" s="8"/>
      <c r="E234" s="8" t="s">
        <v>28</v>
      </c>
      <c r="F234" s="8" t="s">
        <v>37</v>
      </c>
      <c r="G234" s="7"/>
      <c r="H234" s="7" t="s">
        <v>30</v>
      </c>
      <c r="I234" s="7" t="s">
        <v>31</v>
      </c>
      <c r="J234" s="7" t="s">
        <v>38</v>
      </c>
      <c r="K234" s="7" t="s">
        <v>33</v>
      </c>
      <c r="L234" s="7">
        <v>25.874709809999999</v>
      </c>
      <c r="M234" s="19">
        <v>27</v>
      </c>
      <c r="N234" s="8">
        <f t="shared" si="33"/>
        <v>5.4</v>
      </c>
      <c r="O234" s="7">
        <f t="shared" si="34"/>
        <v>2.5</v>
      </c>
      <c r="P234" s="8">
        <f t="shared" si="35"/>
        <v>-1.1600000000000001</v>
      </c>
      <c r="Q234" s="7" t="s">
        <v>34</v>
      </c>
      <c r="R234" s="8" t="str">
        <f t="shared" si="36"/>
        <v>No</v>
      </c>
      <c r="S234" s="7">
        <f t="shared" si="37"/>
        <v>208.69799273702463</v>
      </c>
      <c r="T234" s="8">
        <f t="shared" si="38"/>
        <v>2</v>
      </c>
      <c r="U234" s="7">
        <f t="shared" si="32"/>
        <v>1986</v>
      </c>
      <c r="V234"/>
    </row>
    <row r="235" spans="1:22">
      <c r="A235" s="7">
        <v>231</v>
      </c>
      <c r="B235" s="8" t="s">
        <v>26</v>
      </c>
      <c r="C235" s="8" t="s">
        <v>65</v>
      </c>
      <c r="D235" s="8"/>
      <c r="E235" s="8" t="s">
        <v>28</v>
      </c>
      <c r="F235" s="8" t="s">
        <v>37</v>
      </c>
      <c r="G235" s="7"/>
      <c r="H235" s="7" t="s">
        <v>30</v>
      </c>
      <c r="I235" s="7" t="s">
        <v>31</v>
      </c>
      <c r="J235" s="7" t="s">
        <v>31</v>
      </c>
      <c r="K235" s="7" t="s">
        <v>33</v>
      </c>
      <c r="L235" s="7">
        <v>11.76832068</v>
      </c>
      <c r="M235" s="19">
        <v>27</v>
      </c>
      <c r="N235" s="8">
        <f t="shared" si="33"/>
        <v>5.4</v>
      </c>
      <c r="O235" s="7">
        <f t="shared" si="34"/>
        <v>2.5</v>
      </c>
      <c r="P235" s="8">
        <f t="shared" si="35"/>
        <v>-1.1600000000000001</v>
      </c>
      <c r="Q235" s="7" t="s">
        <v>34</v>
      </c>
      <c r="R235" s="8" t="str">
        <f t="shared" si="36"/>
        <v>No</v>
      </c>
      <c r="S235" s="7">
        <f t="shared" si="37"/>
        <v>458.8590119894659</v>
      </c>
      <c r="T235" s="8">
        <f t="shared" si="38"/>
        <v>3</v>
      </c>
      <c r="U235" s="7">
        <f t="shared" si="32"/>
        <v>1280</v>
      </c>
      <c r="V235"/>
    </row>
    <row r="236" spans="1:22">
      <c r="A236" s="7">
        <v>232</v>
      </c>
      <c r="B236" s="8" t="s">
        <v>26</v>
      </c>
      <c r="C236" s="8" t="s">
        <v>54</v>
      </c>
      <c r="D236" s="8"/>
      <c r="E236" s="8" t="s">
        <v>28</v>
      </c>
      <c r="F236" s="8" t="s">
        <v>37</v>
      </c>
      <c r="G236" s="7"/>
      <c r="H236" s="7" t="s">
        <v>30</v>
      </c>
      <c r="I236" s="7" t="s">
        <v>31</v>
      </c>
      <c r="J236" s="7" t="s">
        <v>31</v>
      </c>
      <c r="K236" s="7" t="s">
        <v>33</v>
      </c>
      <c r="L236" s="7">
        <v>23.63810904</v>
      </c>
      <c r="M236" s="19">
        <v>27</v>
      </c>
      <c r="N236" s="8">
        <f t="shared" si="33"/>
        <v>5.4</v>
      </c>
      <c r="O236" s="7">
        <f t="shared" si="34"/>
        <v>2.5</v>
      </c>
      <c r="P236" s="8">
        <f t="shared" si="35"/>
        <v>-1.1600000000000001</v>
      </c>
      <c r="Q236" s="7" t="s">
        <v>34</v>
      </c>
      <c r="R236" s="8" t="str">
        <f t="shared" si="36"/>
        <v>No</v>
      </c>
      <c r="S236" s="7">
        <f t="shared" si="37"/>
        <v>228.44466919338655</v>
      </c>
      <c r="T236" s="8">
        <f t="shared" si="38"/>
        <v>2</v>
      </c>
      <c r="U236" s="7">
        <f t="shared" si="32"/>
        <v>1910</v>
      </c>
      <c r="V236"/>
    </row>
    <row r="237" spans="1:22">
      <c r="A237" s="7">
        <v>233</v>
      </c>
      <c r="B237" s="8" t="s">
        <v>40</v>
      </c>
      <c r="C237" s="8" t="s">
        <v>48</v>
      </c>
      <c r="D237" s="8"/>
      <c r="E237" s="8" t="s">
        <v>28</v>
      </c>
      <c r="F237" s="8" t="s">
        <v>42</v>
      </c>
      <c r="G237" s="7"/>
      <c r="H237" s="7" t="s">
        <v>30</v>
      </c>
      <c r="I237" s="7" t="s">
        <v>31</v>
      </c>
      <c r="J237" s="7" t="s">
        <v>31</v>
      </c>
      <c r="K237" s="7" t="s">
        <v>33</v>
      </c>
      <c r="L237" s="7">
        <v>130.4335466</v>
      </c>
      <c r="M237" s="19">
        <v>27</v>
      </c>
      <c r="N237" s="8">
        <f t="shared" si="33"/>
        <v>5.4</v>
      </c>
      <c r="O237" s="7">
        <f t="shared" si="34"/>
        <v>2.5</v>
      </c>
      <c r="P237" s="8">
        <f t="shared" si="35"/>
        <v>-1.1600000000000001</v>
      </c>
      <c r="Q237" s="7" t="s">
        <v>34</v>
      </c>
      <c r="R237" s="8" t="str">
        <f t="shared" si="36"/>
        <v>No</v>
      </c>
      <c r="S237" s="7">
        <f t="shared" si="37"/>
        <v>41.400392312877585</v>
      </c>
      <c r="T237" s="8">
        <f t="shared" si="38"/>
        <v>1</v>
      </c>
      <c r="U237" s="7">
        <f t="shared" si="32"/>
        <v>2577</v>
      </c>
      <c r="V237"/>
    </row>
    <row r="238" spans="1:22">
      <c r="A238" s="7">
        <v>234</v>
      </c>
      <c r="B238" s="8" t="s">
        <v>56</v>
      </c>
      <c r="C238" s="8" t="s">
        <v>41</v>
      </c>
      <c r="D238" s="8"/>
      <c r="E238" s="8" t="s">
        <v>28</v>
      </c>
      <c r="F238" s="8" t="s">
        <v>29</v>
      </c>
      <c r="G238" s="7"/>
      <c r="H238" s="7" t="s">
        <v>30</v>
      </c>
      <c r="I238" s="7" t="s">
        <v>31</v>
      </c>
      <c r="J238" s="7" t="s">
        <v>31</v>
      </c>
      <c r="K238" s="7" t="s">
        <v>33</v>
      </c>
      <c r="L238" s="7">
        <v>9.6867892060000003</v>
      </c>
      <c r="M238" s="19">
        <v>27</v>
      </c>
      <c r="N238" s="8">
        <f t="shared" si="33"/>
        <v>5.4</v>
      </c>
      <c r="O238" s="7">
        <f t="shared" si="34"/>
        <v>2.5</v>
      </c>
      <c r="P238" s="8">
        <f t="shared" si="35"/>
        <v>-1.1600000000000001</v>
      </c>
      <c r="Q238" s="7" t="s">
        <v>34</v>
      </c>
      <c r="R238" s="8" t="str">
        <f t="shared" si="36"/>
        <v>No</v>
      </c>
      <c r="S238" s="7">
        <f t="shared" si="37"/>
        <v>557.46025697093103</v>
      </c>
      <c r="T238" s="8">
        <f t="shared" si="38"/>
        <v>4</v>
      </c>
      <c r="U238" s="7">
        <f t="shared" si="32"/>
        <v>1082</v>
      </c>
      <c r="V238"/>
    </row>
    <row r="239" spans="1:22">
      <c r="A239" s="7">
        <v>235</v>
      </c>
      <c r="B239" s="8" t="s">
        <v>49</v>
      </c>
      <c r="C239" s="8" t="s">
        <v>54</v>
      </c>
      <c r="D239" s="8"/>
      <c r="E239" s="8" t="s">
        <v>28</v>
      </c>
      <c r="F239" s="8" t="s">
        <v>64</v>
      </c>
      <c r="G239" s="7"/>
      <c r="H239" s="7" t="s">
        <v>30</v>
      </c>
      <c r="I239" s="7" t="s">
        <v>97</v>
      </c>
      <c r="J239" s="7" t="s">
        <v>98</v>
      </c>
      <c r="K239" s="7" t="s">
        <v>46</v>
      </c>
      <c r="L239" s="7">
        <v>5.0196681349999999</v>
      </c>
      <c r="M239" s="19">
        <v>26</v>
      </c>
      <c r="N239" s="8">
        <f t="shared" si="33"/>
        <v>5.2</v>
      </c>
      <c r="O239" s="7">
        <f t="shared" si="34"/>
        <v>2.5</v>
      </c>
      <c r="P239" s="8">
        <f t="shared" si="35"/>
        <v>-1.08</v>
      </c>
      <c r="Q239" s="7" t="s">
        <v>34</v>
      </c>
      <c r="R239" s="8" t="str">
        <f t="shared" si="36"/>
        <v>No</v>
      </c>
      <c r="S239" s="7">
        <f t="shared" si="37"/>
        <v>1035.9250572249236</v>
      </c>
      <c r="T239" s="8">
        <f t="shared" si="38"/>
        <v>5</v>
      </c>
      <c r="U239" s="7">
        <f t="shared" si="32"/>
        <v>554</v>
      </c>
      <c r="V239"/>
    </row>
    <row r="240" spans="1:22">
      <c r="A240" s="7">
        <v>236</v>
      </c>
      <c r="B240" s="8" t="s">
        <v>26</v>
      </c>
      <c r="C240" s="8" t="s">
        <v>27</v>
      </c>
      <c r="D240" s="8"/>
      <c r="E240" s="8" t="s">
        <v>28</v>
      </c>
      <c r="F240" s="8" t="s">
        <v>37</v>
      </c>
      <c r="G240" s="7"/>
      <c r="H240" s="7" t="s">
        <v>30</v>
      </c>
      <c r="I240" s="7" t="s">
        <v>99</v>
      </c>
      <c r="J240" s="7" t="s">
        <v>45</v>
      </c>
      <c r="K240" s="7" t="s">
        <v>33</v>
      </c>
      <c r="L240" s="7">
        <v>10.385826160000001</v>
      </c>
      <c r="M240" s="19">
        <v>26</v>
      </c>
      <c r="N240" s="8">
        <f t="shared" si="33"/>
        <v>5.2</v>
      </c>
      <c r="O240" s="7">
        <f t="shared" si="34"/>
        <v>2.5</v>
      </c>
      <c r="P240" s="8">
        <f t="shared" si="35"/>
        <v>-1.08</v>
      </c>
      <c r="Q240" s="7" t="s">
        <v>34</v>
      </c>
      <c r="R240" s="8" t="str">
        <f t="shared" si="36"/>
        <v>No</v>
      </c>
      <c r="S240" s="7">
        <f t="shared" si="37"/>
        <v>500.68236458908729</v>
      </c>
      <c r="T240" s="8">
        <f t="shared" si="38"/>
        <v>4</v>
      </c>
      <c r="U240" s="7">
        <f t="shared" si="32"/>
        <v>1189</v>
      </c>
      <c r="V240"/>
    </row>
    <row r="241" spans="1:22">
      <c r="A241" s="7">
        <v>237</v>
      </c>
      <c r="B241" s="8" t="s">
        <v>40</v>
      </c>
      <c r="C241" s="8" t="s">
        <v>41</v>
      </c>
      <c r="D241" s="8"/>
      <c r="E241" s="8" t="s">
        <v>28</v>
      </c>
      <c r="F241" s="8" t="s">
        <v>42</v>
      </c>
      <c r="G241" s="7"/>
      <c r="H241" s="7" t="s">
        <v>30</v>
      </c>
      <c r="I241" s="7" t="s">
        <v>31</v>
      </c>
      <c r="J241" s="7" t="s">
        <v>32</v>
      </c>
      <c r="K241" s="7" t="s">
        <v>33</v>
      </c>
      <c r="L241" s="7">
        <v>43.499570980000001</v>
      </c>
      <c r="M241" s="19">
        <v>26</v>
      </c>
      <c r="N241" s="8">
        <f t="shared" si="33"/>
        <v>5.2</v>
      </c>
      <c r="O241" s="7">
        <f t="shared" si="34"/>
        <v>2.5</v>
      </c>
      <c r="P241" s="8">
        <f t="shared" si="35"/>
        <v>-1.08</v>
      </c>
      <c r="Q241" s="7" t="s">
        <v>34</v>
      </c>
      <c r="R241" s="8" t="str">
        <f t="shared" si="36"/>
        <v>No</v>
      </c>
      <c r="S241" s="7">
        <f t="shared" si="37"/>
        <v>119.54140886563751</v>
      </c>
      <c r="T241" s="8">
        <f t="shared" si="38"/>
        <v>1</v>
      </c>
      <c r="U241" s="7">
        <f t="shared" si="32"/>
        <v>2325</v>
      </c>
      <c r="V241"/>
    </row>
    <row r="242" spans="1:22">
      <c r="A242" s="7">
        <v>238</v>
      </c>
      <c r="B242" s="8" t="s">
        <v>26</v>
      </c>
      <c r="C242" s="8" t="s">
        <v>54</v>
      </c>
      <c r="D242" s="8"/>
      <c r="E242" s="8" t="s">
        <v>28</v>
      </c>
      <c r="F242" s="8" t="s">
        <v>29</v>
      </c>
      <c r="G242" s="7"/>
      <c r="H242" s="7" t="s">
        <v>30</v>
      </c>
      <c r="I242" s="7" t="s">
        <v>31</v>
      </c>
      <c r="J242" s="7" t="s">
        <v>68</v>
      </c>
      <c r="K242" s="7" t="s">
        <v>33</v>
      </c>
      <c r="L242" s="7">
        <v>13.13289065</v>
      </c>
      <c r="M242" s="19">
        <v>26</v>
      </c>
      <c r="N242" s="8">
        <f t="shared" si="33"/>
        <v>5.2</v>
      </c>
      <c r="O242" s="7">
        <f t="shared" si="34"/>
        <v>2.5</v>
      </c>
      <c r="P242" s="8">
        <f t="shared" si="35"/>
        <v>-1.08</v>
      </c>
      <c r="Q242" s="7" t="s">
        <v>34</v>
      </c>
      <c r="R242" s="8" t="str">
        <f t="shared" si="36"/>
        <v>No</v>
      </c>
      <c r="S242" s="7">
        <f t="shared" si="37"/>
        <v>395.95243260477469</v>
      </c>
      <c r="T242" s="8">
        <f t="shared" si="38"/>
        <v>3</v>
      </c>
      <c r="U242" s="7">
        <f t="shared" si="32"/>
        <v>1432</v>
      </c>
      <c r="V242"/>
    </row>
    <row r="243" spans="1:22">
      <c r="A243" s="7">
        <v>239</v>
      </c>
      <c r="B243" s="8" t="s">
        <v>26</v>
      </c>
      <c r="C243" s="8" t="s">
        <v>27</v>
      </c>
      <c r="D243" s="8"/>
      <c r="E243" s="8" t="s">
        <v>28</v>
      </c>
      <c r="F243" s="8" t="s">
        <v>37</v>
      </c>
      <c r="G243" s="7"/>
      <c r="H243" s="7" t="s">
        <v>30</v>
      </c>
      <c r="I243" s="7" t="s">
        <v>31</v>
      </c>
      <c r="J243" s="7" t="s">
        <v>95</v>
      </c>
      <c r="K243" s="7" t="s">
        <v>33</v>
      </c>
      <c r="L243" s="7">
        <v>26.41786467</v>
      </c>
      <c r="M243" s="19">
        <v>26</v>
      </c>
      <c r="N243" s="8">
        <f t="shared" si="33"/>
        <v>5.2</v>
      </c>
      <c r="O243" s="7">
        <f t="shared" si="34"/>
        <v>2.5</v>
      </c>
      <c r="P243" s="8">
        <f t="shared" si="35"/>
        <v>-1.08</v>
      </c>
      <c r="Q243" s="7" t="s">
        <v>34</v>
      </c>
      <c r="R243" s="8" t="str">
        <f t="shared" si="36"/>
        <v>No</v>
      </c>
      <c r="S243" s="7">
        <f t="shared" si="37"/>
        <v>196.83649927638155</v>
      </c>
      <c r="T243" s="8">
        <f t="shared" si="38"/>
        <v>2</v>
      </c>
      <c r="U243" s="7">
        <f t="shared" si="32"/>
        <v>2036</v>
      </c>
      <c r="V243"/>
    </row>
    <row r="244" spans="1:22">
      <c r="A244" s="7">
        <v>240</v>
      </c>
      <c r="B244" s="8" t="s">
        <v>26</v>
      </c>
      <c r="C244" s="8" t="s">
        <v>27</v>
      </c>
      <c r="D244" s="8"/>
      <c r="E244" s="8" t="s">
        <v>28</v>
      </c>
      <c r="F244" s="8" t="s">
        <v>37</v>
      </c>
      <c r="G244" s="7"/>
      <c r="H244" s="7" t="s">
        <v>30</v>
      </c>
      <c r="I244" s="7" t="s">
        <v>31</v>
      </c>
      <c r="J244" s="7" t="s">
        <v>84</v>
      </c>
      <c r="K244" s="7" t="s">
        <v>33</v>
      </c>
      <c r="L244" s="7">
        <v>10.148737130000001</v>
      </c>
      <c r="M244" s="19">
        <v>26</v>
      </c>
      <c r="N244" s="8">
        <f t="shared" si="33"/>
        <v>5.2</v>
      </c>
      <c r="O244" s="7">
        <f t="shared" si="34"/>
        <v>2.5</v>
      </c>
      <c r="P244" s="8">
        <f t="shared" si="35"/>
        <v>-1.08</v>
      </c>
      <c r="Q244" s="7" t="s">
        <v>34</v>
      </c>
      <c r="R244" s="8" t="str">
        <f t="shared" si="36"/>
        <v>No</v>
      </c>
      <c r="S244" s="7">
        <f t="shared" si="37"/>
        <v>512.37902148717887</v>
      </c>
      <c r="T244" s="8">
        <f t="shared" si="38"/>
        <v>4</v>
      </c>
      <c r="U244" s="7">
        <f t="shared" si="32"/>
        <v>1167</v>
      </c>
      <c r="V244"/>
    </row>
    <row r="245" spans="1:22">
      <c r="A245" s="7">
        <v>241</v>
      </c>
      <c r="B245" s="8" t="s">
        <v>26</v>
      </c>
      <c r="C245" s="8" t="s">
        <v>100</v>
      </c>
      <c r="D245" s="8"/>
      <c r="E245" s="8" t="s">
        <v>28</v>
      </c>
      <c r="F245" s="8" t="s">
        <v>29</v>
      </c>
      <c r="G245" s="7"/>
      <c r="H245" s="7" t="s">
        <v>30</v>
      </c>
      <c r="I245" s="7" t="s">
        <v>31</v>
      </c>
      <c r="J245" s="7" t="s">
        <v>101</v>
      </c>
      <c r="K245" s="7" t="s">
        <v>33</v>
      </c>
      <c r="L245" s="7">
        <v>7.9402660049999998</v>
      </c>
      <c r="M245" s="19">
        <v>26</v>
      </c>
      <c r="N245" s="8">
        <f t="shared" si="33"/>
        <v>5.2</v>
      </c>
      <c r="O245" s="7">
        <f t="shared" si="34"/>
        <v>2.5</v>
      </c>
      <c r="P245" s="8">
        <f t="shared" si="35"/>
        <v>-1.08</v>
      </c>
      <c r="Q245" s="7" t="s">
        <v>34</v>
      </c>
      <c r="R245" s="8" t="str">
        <f t="shared" si="36"/>
        <v>No</v>
      </c>
      <c r="S245" s="7">
        <f t="shared" si="37"/>
        <v>654.88989874212666</v>
      </c>
      <c r="T245" s="8">
        <f t="shared" si="38"/>
        <v>4</v>
      </c>
      <c r="U245" s="7">
        <f t="shared" si="32"/>
        <v>915</v>
      </c>
      <c r="V245"/>
    </row>
    <row r="246" spans="1:22">
      <c r="A246" s="7">
        <v>242</v>
      </c>
      <c r="B246" s="8" t="s">
        <v>26</v>
      </c>
      <c r="C246" s="8" t="s">
        <v>27</v>
      </c>
      <c r="D246" s="8"/>
      <c r="E246" s="8" t="s">
        <v>28</v>
      </c>
      <c r="F246" s="8" t="s">
        <v>37</v>
      </c>
      <c r="G246" s="7"/>
      <c r="H246" s="7" t="s">
        <v>30</v>
      </c>
      <c r="I246" s="7" t="s">
        <v>31</v>
      </c>
      <c r="J246" s="7" t="s">
        <v>102</v>
      </c>
      <c r="K246" s="7" t="s">
        <v>33</v>
      </c>
      <c r="L246" s="7">
        <v>26.146769849999998</v>
      </c>
      <c r="M246" s="19">
        <v>26</v>
      </c>
      <c r="N246" s="8">
        <f t="shared" si="33"/>
        <v>5.2</v>
      </c>
      <c r="O246" s="7">
        <f t="shared" si="34"/>
        <v>2.5</v>
      </c>
      <c r="P246" s="8">
        <f t="shared" si="35"/>
        <v>-1.08</v>
      </c>
      <c r="Q246" s="7" t="s">
        <v>34</v>
      </c>
      <c r="R246" s="8" t="str">
        <f t="shared" si="36"/>
        <v>No</v>
      </c>
      <c r="S246" s="7">
        <f t="shared" si="37"/>
        <v>198.87733857113523</v>
      </c>
      <c r="T246" s="8">
        <f t="shared" si="38"/>
        <v>2</v>
      </c>
      <c r="U246" s="7">
        <f t="shared" si="32"/>
        <v>2026</v>
      </c>
      <c r="V246"/>
    </row>
    <row r="247" spans="1:22">
      <c r="A247" s="7">
        <v>243</v>
      </c>
      <c r="B247" s="8" t="s">
        <v>26</v>
      </c>
      <c r="C247" s="8" t="s">
        <v>35</v>
      </c>
      <c r="D247" s="8"/>
      <c r="E247" s="8" t="s">
        <v>28</v>
      </c>
      <c r="F247" s="8" t="s">
        <v>29</v>
      </c>
      <c r="G247" s="7"/>
      <c r="H247" s="7" t="s">
        <v>30</v>
      </c>
      <c r="I247" s="7" t="s">
        <v>31</v>
      </c>
      <c r="J247" s="7" t="s">
        <v>67</v>
      </c>
      <c r="K247" s="7" t="s">
        <v>33</v>
      </c>
      <c r="L247" s="7">
        <v>23.401831659999999</v>
      </c>
      <c r="M247" s="19">
        <v>26</v>
      </c>
      <c r="N247" s="8">
        <f t="shared" si="33"/>
        <v>5.2</v>
      </c>
      <c r="O247" s="7">
        <f t="shared" si="34"/>
        <v>2.5</v>
      </c>
      <c r="P247" s="8">
        <f t="shared" si="35"/>
        <v>-1.08</v>
      </c>
      <c r="Q247" s="7" t="s">
        <v>34</v>
      </c>
      <c r="R247" s="8" t="str">
        <f t="shared" si="36"/>
        <v>No</v>
      </c>
      <c r="S247" s="7">
        <f t="shared" si="37"/>
        <v>222.20482890184161</v>
      </c>
      <c r="T247" s="8">
        <f t="shared" si="38"/>
        <v>2</v>
      </c>
      <c r="U247" s="7">
        <f t="shared" si="32"/>
        <v>1931</v>
      </c>
      <c r="V247"/>
    </row>
    <row r="248" spans="1:22">
      <c r="A248" s="7">
        <v>244</v>
      </c>
      <c r="B248" s="8" t="s">
        <v>44</v>
      </c>
      <c r="C248" s="8" t="s">
        <v>54</v>
      </c>
      <c r="D248" s="8"/>
      <c r="E248" s="8" t="s">
        <v>28</v>
      </c>
      <c r="F248" s="8" t="s">
        <v>53</v>
      </c>
      <c r="G248" s="7"/>
      <c r="H248" s="7" t="s">
        <v>30</v>
      </c>
      <c r="I248" s="7" t="s">
        <v>31</v>
      </c>
      <c r="J248" s="7" t="s">
        <v>45</v>
      </c>
      <c r="K248" s="7" t="s">
        <v>33</v>
      </c>
      <c r="L248" s="7">
        <v>8.1389495719999996</v>
      </c>
      <c r="M248" s="19">
        <v>26</v>
      </c>
      <c r="N248" s="8">
        <f t="shared" si="33"/>
        <v>5.2</v>
      </c>
      <c r="O248" s="7">
        <f t="shared" si="34"/>
        <v>2.5</v>
      </c>
      <c r="P248" s="8">
        <f t="shared" si="35"/>
        <v>-1.08</v>
      </c>
      <c r="Q248" s="7" t="s">
        <v>34</v>
      </c>
      <c r="R248" s="8" t="str">
        <f t="shared" si="36"/>
        <v>No</v>
      </c>
      <c r="S248" s="7">
        <f t="shared" si="37"/>
        <v>638.90308620282985</v>
      </c>
      <c r="T248" s="8">
        <f t="shared" si="38"/>
        <v>4</v>
      </c>
      <c r="U248" s="7">
        <f t="shared" si="32"/>
        <v>939</v>
      </c>
      <c r="V248"/>
    </row>
    <row r="249" spans="1:22">
      <c r="A249" s="7">
        <v>245</v>
      </c>
      <c r="B249" s="8" t="s">
        <v>44</v>
      </c>
      <c r="C249" s="8" t="s">
        <v>54</v>
      </c>
      <c r="D249" s="8"/>
      <c r="E249" s="8" t="s">
        <v>28</v>
      </c>
      <c r="F249" s="8" t="s">
        <v>42</v>
      </c>
      <c r="G249" s="7"/>
      <c r="H249" s="7" t="s">
        <v>30</v>
      </c>
      <c r="I249" s="7" t="s">
        <v>31</v>
      </c>
      <c r="J249" s="7" t="s">
        <v>45</v>
      </c>
      <c r="K249" s="7" t="s">
        <v>33</v>
      </c>
      <c r="L249" s="7">
        <v>21.08149556</v>
      </c>
      <c r="M249" s="19">
        <v>26</v>
      </c>
      <c r="N249" s="8">
        <f t="shared" si="33"/>
        <v>5.2</v>
      </c>
      <c r="O249" s="7">
        <f t="shared" si="34"/>
        <v>2.5</v>
      </c>
      <c r="P249" s="8">
        <f t="shared" si="35"/>
        <v>-1.08</v>
      </c>
      <c r="Q249" s="7" t="s">
        <v>34</v>
      </c>
      <c r="R249" s="8" t="str">
        <f t="shared" si="36"/>
        <v>No</v>
      </c>
      <c r="S249" s="7">
        <f t="shared" si="37"/>
        <v>246.66181700440993</v>
      </c>
      <c r="T249" s="8">
        <f t="shared" si="38"/>
        <v>2</v>
      </c>
      <c r="U249" s="7">
        <f t="shared" si="32"/>
        <v>1855</v>
      </c>
      <c r="V249"/>
    </row>
    <row r="250" spans="1:22">
      <c r="A250" s="7">
        <v>246</v>
      </c>
      <c r="B250" s="8" t="s">
        <v>26</v>
      </c>
      <c r="C250" s="8" t="s">
        <v>100</v>
      </c>
      <c r="D250" s="8"/>
      <c r="E250" s="8" t="s">
        <v>28</v>
      </c>
      <c r="F250" s="8" t="s">
        <v>29</v>
      </c>
      <c r="G250" s="7"/>
      <c r="H250" s="7" t="s">
        <v>30</v>
      </c>
      <c r="I250" s="7" t="s">
        <v>31</v>
      </c>
      <c r="J250" s="7" t="s">
        <v>31</v>
      </c>
      <c r="K250" s="7" t="s">
        <v>33</v>
      </c>
      <c r="L250" s="7">
        <v>12.37253114</v>
      </c>
      <c r="M250" s="19">
        <v>26</v>
      </c>
      <c r="N250" s="8">
        <f t="shared" si="33"/>
        <v>5.2</v>
      </c>
      <c r="O250" s="7">
        <f t="shared" si="34"/>
        <v>2.5</v>
      </c>
      <c r="P250" s="8">
        <f t="shared" si="35"/>
        <v>-1.08</v>
      </c>
      <c r="Q250" s="7" t="s">
        <v>34</v>
      </c>
      <c r="R250" s="8" t="str">
        <f t="shared" si="36"/>
        <v>No</v>
      </c>
      <c r="S250" s="7">
        <f t="shared" si="37"/>
        <v>420.28586884607347</v>
      </c>
      <c r="T250" s="8">
        <f t="shared" si="38"/>
        <v>3</v>
      </c>
      <c r="U250" s="7">
        <f t="shared" si="32"/>
        <v>1359</v>
      </c>
      <c r="V250"/>
    </row>
    <row r="251" spans="1:22">
      <c r="A251" s="7">
        <v>247</v>
      </c>
      <c r="B251" s="8" t="s">
        <v>26</v>
      </c>
      <c r="C251" s="8" t="s">
        <v>27</v>
      </c>
      <c r="D251" s="8"/>
      <c r="E251" s="8" t="s">
        <v>28</v>
      </c>
      <c r="F251" s="8" t="s">
        <v>29</v>
      </c>
      <c r="G251" s="7"/>
      <c r="H251" s="7" t="s">
        <v>30</v>
      </c>
      <c r="I251" s="7" t="s">
        <v>103</v>
      </c>
      <c r="J251" s="7" t="s">
        <v>52</v>
      </c>
      <c r="K251" s="7" t="s">
        <v>33</v>
      </c>
      <c r="L251" s="7">
        <v>12.72898144</v>
      </c>
      <c r="M251" s="19">
        <v>25</v>
      </c>
      <c r="N251" s="8">
        <f t="shared" si="33"/>
        <v>5</v>
      </c>
      <c r="O251" s="7">
        <f t="shared" si="34"/>
        <v>2.5</v>
      </c>
      <c r="P251" s="8">
        <f t="shared" si="35"/>
        <v>-1</v>
      </c>
      <c r="Q251" s="7" t="s">
        <v>34</v>
      </c>
      <c r="R251" s="8" t="str">
        <f t="shared" si="36"/>
        <v>No</v>
      </c>
      <c r="S251" s="7">
        <f t="shared" si="37"/>
        <v>392.8044065087426</v>
      </c>
      <c r="T251" s="8">
        <f t="shared" si="38"/>
        <v>3</v>
      </c>
      <c r="U251" s="7">
        <f t="shared" si="32"/>
        <v>1443</v>
      </c>
      <c r="V251"/>
    </row>
    <row r="252" spans="1:22">
      <c r="A252" s="7">
        <v>248</v>
      </c>
      <c r="B252" s="8" t="s">
        <v>49</v>
      </c>
      <c r="C252" s="8" t="s">
        <v>54</v>
      </c>
      <c r="D252" s="8"/>
      <c r="E252" s="8" t="s">
        <v>28</v>
      </c>
      <c r="F252" s="8" t="s">
        <v>37</v>
      </c>
      <c r="G252" s="7"/>
      <c r="H252" s="7" t="s">
        <v>30</v>
      </c>
      <c r="I252" s="7" t="s">
        <v>31</v>
      </c>
      <c r="J252" s="7">
        <v>45139</v>
      </c>
      <c r="K252" s="7" t="s">
        <v>33</v>
      </c>
      <c r="L252" s="7">
        <v>11.94573151</v>
      </c>
      <c r="M252" s="19">
        <v>25</v>
      </c>
      <c r="N252" s="8">
        <f t="shared" si="33"/>
        <v>5</v>
      </c>
      <c r="O252" s="7">
        <f t="shared" si="34"/>
        <v>2.5</v>
      </c>
      <c r="P252" s="8">
        <f t="shared" si="35"/>
        <v>-1</v>
      </c>
      <c r="Q252" s="7" t="s">
        <v>34</v>
      </c>
      <c r="R252" s="8" t="str">
        <f t="shared" si="36"/>
        <v>No</v>
      </c>
      <c r="S252" s="7">
        <f t="shared" si="37"/>
        <v>418.55954956081212</v>
      </c>
      <c r="T252" s="8">
        <f t="shared" si="38"/>
        <v>3</v>
      </c>
      <c r="U252" s="7">
        <f t="shared" si="32"/>
        <v>1364</v>
      </c>
      <c r="V252"/>
    </row>
    <row r="253" spans="1:22">
      <c r="A253" s="7">
        <v>249</v>
      </c>
      <c r="B253" s="8" t="s">
        <v>26</v>
      </c>
      <c r="C253" s="8" t="s">
        <v>66</v>
      </c>
      <c r="D253" s="8"/>
      <c r="E253" s="8" t="s">
        <v>28</v>
      </c>
      <c r="F253" s="8" t="s">
        <v>53</v>
      </c>
      <c r="G253" s="7"/>
      <c r="H253" s="7" t="s">
        <v>30</v>
      </c>
      <c r="I253" s="7" t="s">
        <v>31</v>
      </c>
      <c r="J253" s="7" t="s">
        <v>32</v>
      </c>
      <c r="K253" s="7" t="s">
        <v>33</v>
      </c>
      <c r="L253" s="7">
        <v>18.479189850000001</v>
      </c>
      <c r="M253" s="19">
        <v>25</v>
      </c>
      <c r="N253" s="8">
        <f t="shared" si="33"/>
        <v>5</v>
      </c>
      <c r="O253" s="7">
        <f t="shared" si="34"/>
        <v>2.5</v>
      </c>
      <c r="P253" s="8">
        <f t="shared" si="35"/>
        <v>-1</v>
      </c>
      <c r="Q253" s="7" t="s">
        <v>34</v>
      </c>
      <c r="R253" s="8" t="str">
        <f t="shared" si="36"/>
        <v>No</v>
      </c>
      <c r="S253" s="7">
        <f t="shared" si="37"/>
        <v>270.57463236138568</v>
      </c>
      <c r="T253" s="8">
        <f t="shared" si="38"/>
        <v>3</v>
      </c>
      <c r="U253" s="7">
        <f t="shared" si="32"/>
        <v>1758</v>
      </c>
      <c r="V253"/>
    </row>
    <row r="254" spans="1:22">
      <c r="A254" s="7">
        <v>250</v>
      </c>
      <c r="B254" s="8" t="s">
        <v>26</v>
      </c>
      <c r="C254" s="8" t="s">
        <v>35</v>
      </c>
      <c r="D254" s="8"/>
      <c r="E254" s="8" t="s">
        <v>28</v>
      </c>
      <c r="F254" s="8" t="s">
        <v>29</v>
      </c>
      <c r="G254" s="7"/>
      <c r="H254" s="7" t="s">
        <v>30</v>
      </c>
      <c r="I254" s="7" t="s">
        <v>31</v>
      </c>
      <c r="J254" s="7" t="s">
        <v>82</v>
      </c>
      <c r="K254" s="7" t="s">
        <v>33</v>
      </c>
      <c r="L254" s="7">
        <v>11.227764219999999</v>
      </c>
      <c r="M254" s="19">
        <v>25</v>
      </c>
      <c r="N254" s="8">
        <f t="shared" si="33"/>
        <v>5</v>
      </c>
      <c r="O254" s="7">
        <f t="shared" si="34"/>
        <v>2.5</v>
      </c>
      <c r="P254" s="8">
        <f t="shared" si="35"/>
        <v>-1</v>
      </c>
      <c r="Q254" s="7" t="s">
        <v>34</v>
      </c>
      <c r="R254" s="8" t="str">
        <f t="shared" si="36"/>
        <v>No</v>
      </c>
      <c r="S254" s="7">
        <f t="shared" si="37"/>
        <v>445.32463472055355</v>
      </c>
      <c r="T254" s="8">
        <f t="shared" si="38"/>
        <v>3</v>
      </c>
      <c r="U254" s="7">
        <f t="shared" si="32"/>
        <v>1307</v>
      </c>
      <c r="V254"/>
    </row>
    <row r="255" spans="1:22">
      <c r="A255" s="7">
        <v>251</v>
      </c>
      <c r="B255" s="8" t="s">
        <v>44</v>
      </c>
      <c r="C255" s="8" t="s">
        <v>48</v>
      </c>
      <c r="D255" s="8"/>
      <c r="E255" s="8" t="s">
        <v>28</v>
      </c>
      <c r="F255" s="8" t="s">
        <v>42</v>
      </c>
      <c r="G255" s="7"/>
      <c r="H255" s="7" t="s">
        <v>30</v>
      </c>
      <c r="I255" s="7" t="s">
        <v>31</v>
      </c>
      <c r="J255" s="7" t="s">
        <v>68</v>
      </c>
      <c r="K255" s="7" t="s">
        <v>33</v>
      </c>
      <c r="L255" s="7">
        <v>21.544981780000001</v>
      </c>
      <c r="M255" s="19">
        <v>25</v>
      </c>
      <c r="N255" s="8">
        <f t="shared" si="33"/>
        <v>5</v>
      </c>
      <c r="O255" s="7">
        <f t="shared" si="34"/>
        <v>2.5</v>
      </c>
      <c r="P255" s="8">
        <f t="shared" si="35"/>
        <v>-1</v>
      </c>
      <c r="Q255" s="7" t="s">
        <v>34</v>
      </c>
      <c r="R255" s="8" t="str">
        <f t="shared" si="36"/>
        <v>No</v>
      </c>
      <c r="S255" s="7">
        <f t="shared" si="37"/>
        <v>232.07260284812364</v>
      </c>
      <c r="T255" s="8">
        <f t="shared" si="38"/>
        <v>2</v>
      </c>
      <c r="U255" s="7">
        <f t="shared" si="32"/>
        <v>1896</v>
      </c>
      <c r="V255"/>
    </row>
    <row r="256" spans="1:22">
      <c r="A256" s="7">
        <v>252</v>
      </c>
      <c r="B256" s="8" t="s">
        <v>49</v>
      </c>
      <c r="C256" s="8" t="s">
        <v>54</v>
      </c>
      <c r="D256" s="8"/>
      <c r="E256" s="8" t="s">
        <v>28</v>
      </c>
      <c r="F256" s="8" t="s">
        <v>42</v>
      </c>
      <c r="G256" s="7"/>
      <c r="H256" s="7" t="s">
        <v>30</v>
      </c>
      <c r="I256" s="7" t="s">
        <v>31</v>
      </c>
      <c r="J256" s="7" t="s">
        <v>59</v>
      </c>
      <c r="K256" s="7" t="s">
        <v>33</v>
      </c>
      <c r="L256" s="7">
        <v>11.36799686</v>
      </c>
      <c r="M256" s="19">
        <v>25</v>
      </c>
      <c r="N256" s="8">
        <f t="shared" si="33"/>
        <v>5</v>
      </c>
      <c r="O256" s="7">
        <f t="shared" si="34"/>
        <v>2.5</v>
      </c>
      <c r="P256" s="8">
        <f t="shared" si="35"/>
        <v>-1</v>
      </c>
      <c r="Q256" s="7" t="s">
        <v>34</v>
      </c>
      <c r="R256" s="8" t="str">
        <f t="shared" si="36"/>
        <v>No</v>
      </c>
      <c r="S256" s="7">
        <f t="shared" si="37"/>
        <v>439.83122634324866</v>
      </c>
      <c r="T256" s="8">
        <f t="shared" si="38"/>
        <v>3</v>
      </c>
      <c r="U256" s="7">
        <f t="shared" si="32"/>
        <v>1318</v>
      </c>
      <c r="V256"/>
    </row>
    <row r="257" spans="1:22">
      <c r="A257" s="7">
        <v>253</v>
      </c>
      <c r="B257" s="8" t="s">
        <v>44</v>
      </c>
      <c r="C257" s="8" t="s">
        <v>41</v>
      </c>
      <c r="D257" s="8"/>
      <c r="E257" s="8" t="s">
        <v>28</v>
      </c>
      <c r="F257" s="8" t="s">
        <v>37</v>
      </c>
      <c r="G257" s="7"/>
      <c r="H257" s="7" t="s">
        <v>30</v>
      </c>
      <c r="I257" s="7" t="s">
        <v>31</v>
      </c>
      <c r="J257" s="7" t="s">
        <v>59</v>
      </c>
      <c r="K257" s="7" t="s">
        <v>33</v>
      </c>
      <c r="L257" s="7">
        <v>0.396320328</v>
      </c>
      <c r="M257" s="19">
        <v>25</v>
      </c>
      <c r="N257" s="8">
        <f t="shared" si="33"/>
        <v>5</v>
      </c>
      <c r="O257" s="7">
        <f t="shared" si="34"/>
        <v>2.5</v>
      </c>
      <c r="P257" s="8">
        <f t="shared" si="35"/>
        <v>-1</v>
      </c>
      <c r="Q257" s="7" t="s">
        <v>34</v>
      </c>
      <c r="R257" s="8" t="str">
        <f t="shared" si="36"/>
        <v>No</v>
      </c>
      <c r="S257" s="7">
        <f t="shared" si="37"/>
        <v>12616.057382754285</v>
      </c>
      <c r="T257" s="8">
        <f t="shared" si="38"/>
        <v>5</v>
      </c>
      <c r="U257" s="7">
        <f t="shared" si="32"/>
        <v>62</v>
      </c>
      <c r="V257"/>
    </row>
    <row r="258" spans="1:22">
      <c r="A258" s="7">
        <v>254</v>
      </c>
      <c r="B258" s="8" t="s">
        <v>26</v>
      </c>
      <c r="C258" s="8" t="s">
        <v>35</v>
      </c>
      <c r="D258" s="8"/>
      <c r="E258" s="8" t="s">
        <v>28</v>
      </c>
      <c r="F258" s="8" t="s">
        <v>37</v>
      </c>
      <c r="G258" s="7"/>
      <c r="H258" s="7" t="s">
        <v>30</v>
      </c>
      <c r="I258" s="7" t="s">
        <v>31</v>
      </c>
      <c r="J258" s="7" t="s">
        <v>62</v>
      </c>
      <c r="K258" s="7" t="s">
        <v>33</v>
      </c>
      <c r="L258" s="7">
        <v>27.47197482</v>
      </c>
      <c r="M258" s="19">
        <v>25</v>
      </c>
      <c r="N258" s="8">
        <f t="shared" si="33"/>
        <v>5</v>
      </c>
      <c r="O258" s="7">
        <f t="shared" si="34"/>
        <v>2.5</v>
      </c>
      <c r="P258" s="8">
        <f t="shared" si="35"/>
        <v>-1</v>
      </c>
      <c r="Q258" s="7" t="s">
        <v>34</v>
      </c>
      <c r="R258" s="8" t="str">
        <f t="shared" si="36"/>
        <v>No</v>
      </c>
      <c r="S258" s="7">
        <f t="shared" si="37"/>
        <v>182.00366128611645</v>
      </c>
      <c r="T258" s="8">
        <f t="shared" si="38"/>
        <v>2</v>
      </c>
      <c r="U258" s="7">
        <f t="shared" si="32"/>
        <v>2098</v>
      </c>
      <c r="V258"/>
    </row>
    <row r="259" spans="1:22">
      <c r="A259" s="7">
        <v>255</v>
      </c>
      <c r="B259" s="8" t="s">
        <v>26</v>
      </c>
      <c r="C259" s="8" t="s">
        <v>100</v>
      </c>
      <c r="D259" s="8"/>
      <c r="E259" s="8" t="s">
        <v>28</v>
      </c>
      <c r="F259" s="8" t="s">
        <v>29</v>
      </c>
      <c r="G259" s="7"/>
      <c r="H259" s="7" t="s">
        <v>30</v>
      </c>
      <c r="I259" s="7" t="s">
        <v>31</v>
      </c>
      <c r="J259" s="7" t="s">
        <v>55</v>
      </c>
      <c r="K259" s="7" t="s">
        <v>33</v>
      </c>
      <c r="L259" s="7">
        <v>9.2114227569999994</v>
      </c>
      <c r="M259" s="19">
        <v>25</v>
      </c>
      <c r="N259" s="8">
        <f t="shared" si="33"/>
        <v>5</v>
      </c>
      <c r="O259" s="7">
        <f t="shared" si="34"/>
        <v>2.5</v>
      </c>
      <c r="P259" s="8">
        <f t="shared" si="35"/>
        <v>-1</v>
      </c>
      <c r="Q259" s="7" t="s">
        <v>34</v>
      </c>
      <c r="R259" s="8" t="str">
        <f t="shared" si="36"/>
        <v>No</v>
      </c>
      <c r="S259" s="7">
        <f t="shared" si="37"/>
        <v>542.80431285171119</v>
      </c>
      <c r="T259" s="8">
        <f t="shared" si="38"/>
        <v>4</v>
      </c>
      <c r="U259" s="7">
        <f t="shared" si="32"/>
        <v>1114</v>
      </c>
      <c r="V259"/>
    </row>
    <row r="260" spans="1:22">
      <c r="A260" s="7">
        <v>256</v>
      </c>
      <c r="B260" s="8" t="s">
        <v>26</v>
      </c>
      <c r="C260" s="8" t="s">
        <v>100</v>
      </c>
      <c r="D260" s="8"/>
      <c r="E260" s="8" t="s">
        <v>28</v>
      </c>
      <c r="F260" s="8" t="s">
        <v>53</v>
      </c>
      <c r="G260" s="7"/>
      <c r="H260" s="7" t="s">
        <v>30</v>
      </c>
      <c r="I260" s="7" t="s">
        <v>31</v>
      </c>
      <c r="J260" s="7" t="s">
        <v>55</v>
      </c>
      <c r="K260" s="7" t="s">
        <v>33</v>
      </c>
      <c r="L260" s="7">
        <v>7.5301448119999996</v>
      </c>
      <c r="M260" s="19">
        <v>25</v>
      </c>
      <c r="N260" s="8">
        <f t="shared" si="33"/>
        <v>5</v>
      </c>
      <c r="O260" s="7">
        <f t="shared" si="34"/>
        <v>2.5</v>
      </c>
      <c r="P260" s="8">
        <f t="shared" si="35"/>
        <v>-1</v>
      </c>
      <c r="Q260" s="7" t="s">
        <v>34</v>
      </c>
      <c r="R260" s="8" t="str">
        <f t="shared" si="36"/>
        <v>No</v>
      </c>
      <c r="S260" s="7">
        <f t="shared" si="37"/>
        <v>663.99785460062151</v>
      </c>
      <c r="T260" s="8">
        <f t="shared" si="38"/>
        <v>4</v>
      </c>
      <c r="U260" s="7">
        <f t="shared" si="32"/>
        <v>904</v>
      </c>
      <c r="V260"/>
    </row>
    <row r="261" spans="1:22">
      <c r="A261" s="7">
        <v>257</v>
      </c>
      <c r="B261" s="8" t="s">
        <v>44</v>
      </c>
      <c r="C261" s="8" t="s">
        <v>54</v>
      </c>
      <c r="D261" s="8"/>
      <c r="E261" s="8" t="s">
        <v>28</v>
      </c>
      <c r="F261" s="8" t="s">
        <v>42</v>
      </c>
      <c r="G261" s="7"/>
      <c r="H261" s="7" t="s">
        <v>30</v>
      </c>
      <c r="I261" s="7" t="s">
        <v>31</v>
      </c>
      <c r="J261" s="7" t="s">
        <v>50</v>
      </c>
      <c r="K261" s="7" t="s">
        <v>33</v>
      </c>
      <c r="L261" s="7">
        <v>10.67799795</v>
      </c>
      <c r="M261" s="19">
        <v>25</v>
      </c>
      <c r="N261" s="8">
        <f t="shared" si="33"/>
        <v>5</v>
      </c>
      <c r="O261" s="7">
        <f t="shared" si="34"/>
        <v>2.5</v>
      </c>
      <c r="P261" s="8">
        <f t="shared" si="35"/>
        <v>-1</v>
      </c>
      <c r="Q261" s="7" t="s">
        <v>34</v>
      </c>
      <c r="R261" s="8" t="str">
        <f t="shared" si="36"/>
        <v>No</v>
      </c>
      <c r="S261" s="7">
        <f t="shared" si="37"/>
        <v>468.25257163492898</v>
      </c>
      <c r="T261" s="8">
        <f t="shared" si="38"/>
        <v>3</v>
      </c>
      <c r="U261" s="7">
        <f t="shared" si="32"/>
        <v>1261</v>
      </c>
      <c r="V261"/>
    </row>
    <row r="262" spans="1:22">
      <c r="A262" s="7">
        <v>258</v>
      </c>
      <c r="B262" s="8" t="s">
        <v>44</v>
      </c>
      <c r="C262" s="8" t="s">
        <v>48</v>
      </c>
      <c r="D262" s="8"/>
      <c r="E262" s="8" t="s">
        <v>28</v>
      </c>
      <c r="F262" s="8" t="s">
        <v>42</v>
      </c>
      <c r="G262" s="7"/>
      <c r="H262" s="7" t="s">
        <v>30</v>
      </c>
      <c r="I262" s="7" t="s">
        <v>31</v>
      </c>
      <c r="J262" s="7" t="s">
        <v>39</v>
      </c>
      <c r="K262" s="7" t="s">
        <v>33</v>
      </c>
      <c r="L262" s="7">
        <v>43.239619640000001</v>
      </c>
      <c r="M262" s="19">
        <v>25</v>
      </c>
      <c r="N262" s="8">
        <f t="shared" si="33"/>
        <v>5</v>
      </c>
      <c r="O262" s="7">
        <f t="shared" si="34"/>
        <v>2.5</v>
      </c>
      <c r="P262" s="8">
        <f t="shared" si="35"/>
        <v>-1</v>
      </c>
      <c r="Q262" s="7" t="s">
        <v>34</v>
      </c>
      <c r="R262" s="8" t="str">
        <f t="shared" si="36"/>
        <v>No</v>
      </c>
      <c r="S262" s="7">
        <f t="shared" si="37"/>
        <v>115.6346897042224</v>
      </c>
      <c r="T262" s="8">
        <f t="shared" si="38"/>
        <v>1</v>
      </c>
      <c r="U262" s="7">
        <f t="shared" ref="U262:U325" si="39">RANK(S262,S$5:S$2646)</f>
        <v>2337</v>
      </c>
      <c r="V262"/>
    </row>
    <row r="263" spans="1:22">
      <c r="A263" s="7">
        <v>259</v>
      </c>
      <c r="B263" s="8" t="s">
        <v>26</v>
      </c>
      <c r="C263" s="8" t="s">
        <v>35</v>
      </c>
      <c r="D263" s="8"/>
      <c r="E263" s="8" t="s">
        <v>28</v>
      </c>
      <c r="F263" s="8" t="s">
        <v>29</v>
      </c>
      <c r="G263" s="7"/>
      <c r="H263" s="7" t="s">
        <v>30</v>
      </c>
      <c r="I263" s="7" t="s">
        <v>31</v>
      </c>
      <c r="J263" s="7" t="s">
        <v>31</v>
      </c>
      <c r="K263" s="7" t="s">
        <v>33</v>
      </c>
      <c r="L263" s="7">
        <v>31.669548469999999</v>
      </c>
      <c r="M263" s="19">
        <v>25</v>
      </c>
      <c r="N263" s="8">
        <f t="shared" si="33"/>
        <v>5</v>
      </c>
      <c r="O263" s="7">
        <f t="shared" si="34"/>
        <v>2.5</v>
      </c>
      <c r="P263" s="8">
        <f t="shared" si="35"/>
        <v>-1</v>
      </c>
      <c r="Q263" s="7" t="s">
        <v>34</v>
      </c>
      <c r="R263" s="8" t="str">
        <f t="shared" si="36"/>
        <v>No</v>
      </c>
      <c r="S263" s="7">
        <f t="shared" si="37"/>
        <v>157.88036904714355</v>
      </c>
      <c r="T263" s="8">
        <f t="shared" si="38"/>
        <v>2</v>
      </c>
      <c r="U263" s="7">
        <f t="shared" si="39"/>
        <v>2201</v>
      </c>
      <c r="V263"/>
    </row>
    <row r="264" spans="1:22">
      <c r="A264" s="7">
        <v>260</v>
      </c>
      <c r="B264" s="8" t="s">
        <v>26</v>
      </c>
      <c r="C264" s="8" t="s">
        <v>66</v>
      </c>
      <c r="D264" s="8"/>
      <c r="E264" s="8" t="s">
        <v>28</v>
      </c>
      <c r="F264" s="8" t="s">
        <v>37</v>
      </c>
      <c r="G264" s="7"/>
      <c r="H264" s="7" t="s">
        <v>30</v>
      </c>
      <c r="I264" s="7" t="s">
        <v>31</v>
      </c>
      <c r="J264" s="7" t="s">
        <v>31</v>
      </c>
      <c r="K264" s="7" t="s">
        <v>33</v>
      </c>
      <c r="L264" s="7">
        <v>24.60087729</v>
      </c>
      <c r="M264" s="19">
        <v>25</v>
      </c>
      <c r="N264" s="8">
        <f t="shared" si="33"/>
        <v>5</v>
      </c>
      <c r="O264" s="7">
        <f t="shared" si="34"/>
        <v>2.5</v>
      </c>
      <c r="P264" s="8">
        <f t="shared" si="35"/>
        <v>-1</v>
      </c>
      <c r="Q264" s="7" t="s">
        <v>34</v>
      </c>
      <c r="R264" s="8" t="str">
        <f t="shared" si="36"/>
        <v>No</v>
      </c>
      <c r="S264" s="7">
        <f t="shared" si="37"/>
        <v>203.24478436516765</v>
      </c>
      <c r="T264" s="8">
        <f t="shared" si="38"/>
        <v>2</v>
      </c>
      <c r="U264" s="7">
        <f t="shared" si="39"/>
        <v>2011</v>
      </c>
      <c r="V264"/>
    </row>
    <row r="265" spans="1:22">
      <c r="A265" s="7">
        <v>261</v>
      </c>
      <c r="B265" s="8" t="s">
        <v>40</v>
      </c>
      <c r="C265" s="8" t="s">
        <v>41</v>
      </c>
      <c r="D265" s="8"/>
      <c r="E265" s="8" t="s">
        <v>28</v>
      </c>
      <c r="F265" s="8" t="s">
        <v>57</v>
      </c>
      <c r="G265" s="7"/>
      <c r="H265" s="7" t="s">
        <v>30</v>
      </c>
      <c r="I265" s="7" t="s">
        <v>31</v>
      </c>
      <c r="J265" s="7" t="s">
        <v>31</v>
      </c>
      <c r="K265" s="7" t="s">
        <v>33</v>
      </c>
      <c r="L265" s="7">
        <v>116.3860868</v>
      </c>
      <c r="M265" s="19">
        <v>25</v>
      </c>
      <c r="N265" s="8">
        <f t="shared" si="33"/>
        <v>5</v>
      </c>
      <c r="O265" s="7">
        <f t="shared" si="34"/>
        <v>2.5</v>
      </c>
      <c r="P265" s="8">
        <f t="shared" si="35"/>
        <v>-1</v>
      </c>
      <c r="Q265" s="7" t="s">
        <v>34</v>
      </c>
      <c r="R265" s="8" t="str">
        <f t="shared" si="36"/>
        <v>No</v>
      </c>
      <c r="S265" s="7">
        <f t="shared" si="37"/>
        <v>42.960461490488058</v>
      </c>
      <c r="T265" s="8">
        <f t="shared" si="38"/>
        <v>1</v>
      </c>
      <c r="U265" s="7">
        <f t="shared" si="39"/>
        <v>2569</v>
      </c>
      <c r="V265"/>
    </row>
    <row r="266" spans="1:22">
      <c r="A266" s="7">
        <v>262</v>
      </c>
      <c r="B266" s="8" t="s">
        <v>47</v>
      </c>
      <c r="C266" s="8" t="s">
        <v>41</v>
      </c>
      <c r="D266" s="8"/>
      <c r="E266" s="8" t="s">
        <v>28</v>
      </c>
      <c r="F266" s="8" t="s">
        <v>64</v>
      </c>
      <c r="G266" s="7"/>
      <c r="H266" s="7" t="s">
        <v>30</v>
      </c>
      <c r="I266" s="7" t="s">
        <v>31</v>
      </c>
      <c r="J266" s="7" t="s">
        <v>31</v>
      </c>
      <c r="K266" s="7" t="s">
        <v>33</v>
      </c>
      <c r="L266" s="7">
        <v>8.7486066840000003</v>
      </c>
      <c r="M266" s="19">
        <v>25</v>
      </c>
      <c r="N266" s="8">
        <f t="shared" si="33"/>
        <v>5</v>
      </c>
      <c r="O266" s="7">
        <f t="shared" si="34"/>
        <v>2.5</v>
      </c>
      <c r="P266" s="8">
        <f t="shared" si="35"/>
        <v>-1</v>
      </c>
      <c r="Q266" s="7" t="s">
        <v>34</v>
      </c>
      <c r="R266" s="8" t="str">
        <f t="shared" si="36"/>
        <v>No</v>
      </c>
      <c r="S266" s="7">
        <f t="shared" si="37"/>
        <v>571.51957798540809</v>
      </c>
      <c r="T266" s="8">
        <f t="shared" si="38"/>
        <v>4</v>
      </c>
      <c r="U266" s="7">
        <f t="shared" si="39"/>
        <v>1050</v>
      </c>
      <c r="V266"/>
    </row>
    <row r="267" spans="1:22">
      <c r="A267" s="7">
        <v>263</v>
      </c>
      <c r="B267" s="8" t="s">
        <v>47</v>
      </c>
      <c r="C267" s="8" t="s">
        <v>41</v>
      </c>
      <c r="D267" s="8"/>
      <c r="E267" s="8" t="s">
        <v>28</v>
      </c>
      <c r="F267" s="8" t="s">
        <v>42</v>
      </c>
      <c r="G267" s="7"/>
      <c r="H267" s="7" t="s">
        <v>30</v>
      </c>
      <c r="I267" s="7" t="s">
        <v>31</v>
      </c>
      <c r="J267" s="7" t="s">
        <v>31</v>
      </c>
      <c r="K267" s="7" t="s">
        <v>33</v>
      </c>
      <c r="L267" s="7">
        <v>24.262235520000001</v>
      </c>
      <c r="M267" s="19">
        <v>25</v>
      </c>
      <c r="N267" s="8">
        <f t="shared" si="33"/>
        <v>5</v>
      </c>
      <c r="O267" s="7">
        <f t="shared" si="34"/>
        <v>2.5</v>
      </c>
      <c r="P267" s="8">
        <f t="shared" si="35"/>
        <v>-1</v>
      </c>
      <c r="Q267" s="7" t="s">
        <v>34</v>
      </c>
      <c r="R267" s="8" t="str">
        <f t="shared" si="36"/>
        <v>No</v>
      </c>
      <c r="S267" s="7">
        <f t="shared" si="37"/>
        <v>206.08158699466782</v>
      </c>
      <c r="T267" s="8">
        <f t="shared" si="38"/>
        <v>2</v>
      </c>
      <c r="U267" s="7">
        <f t="shared" si="39"/>
        <v>2000</v>
      </c>
      <c r="V267"/>
    </row>
    <row r="268" spans="1:22">
      <c r="A268" s="7">
        <v>264</v>
      </c>
      <c r="B268" s="8" t="s">
        <v>44</v>
      </c>
      <c r="C268" s="8" t="s">
        <v>54</v>
      </c>
      <c r="D268" s="8"/>
      <c r="E268" s="8" t="s">
        <v>28</v>
      </c>
      <c r="F268" s="8" t="s">
        <v>42</v>
      </c>
      <c r="G268" s="7"/>
      <c r="H268" s="7" t="s">
        <v>30</v>
      </c>
      <c r="I268" s="7" t="s">
        <v>31</v>
      </c>
      <c r="J268" s="7" t="s">
        <v>31</v>
      </c>
      <c r="K268" s="7" t="s">
        <v>46</v>
      </c>
      <c r="L268" s="7">
        <v>45.448835760000001</v>
      </c>
      <c r="M268" s="19">
        <v>25</v>
      </c>
      <c r="N268" s="8">
        <f t="shared" si="33"/>
        <v>5</v>
      </c>
      <c r="O268" s="7">
        <f t="shared" si="34"/>
        <v>2.5</v>
      </c>
      <c r="P268" s="8">
        <f t="shared" si="35"/>
        <v>-1</v>
      </c>
      <c r="Q268" s="7" t="s">
        <v>34</v>
      </c>
      <c r="R268" s="8" t="str">
        <f t="shared" si="36"/>
        <v>No</v>
      </c>
      <c r="S268" s="7">
        <f t="shared" si="37"/>
        <v>110.01381919667462</v>
      </c>
      <c r="T268" s="8">
        <f t="shared" si="38"/>
        <v>1</v>
      </c>
      <c r="U268" s="7">
        <f t="shared" si="39"/>
        <v>2358</v>
      </c>
      <c r="V268"/>
    </row>
    <row r="269" spans="1:22">
      <c r="A269" s="7">
        <v>265</v>
      </c>
      <c r="B269" s="8" t="s">
        <v>26</v>
      </c>
      <c r="C269" s="8" t="s">
        <v>35</v>
      </c>
      <c r="D269" s="8"/>
      <c r="E269" s="8" t="s">
        <v>28</v>
      </c>
      <c r="F269" s="8" t="s">
        <v>29</v>
      </c>
      <c r="G269" s="7"/>
      <c r="H269" s="7" t="s">
        <v>30</v>
      </c>
      <c r="I269" s="7" t="s">
        <v>104</v>
      </c>
      <c r="J269" s="7" t="s">
        <v>36</v>
      </c>
      <c r="K269" s="7" t="s">
        <v>33</v>
      </c>
      <c r="L269" s="7">
        <v>7.5649049149999996</v>
      </c>
      <c r="M269" s="19">
        <v>24</v>
      </c>
      <c r="N269" s="8">
        <f t="shared" si="33"/>
        <v>4.8</v>
      </c>
      <c r="O269" s="7">
        <f t="shared" si="34"/>
        <v>2.5</v>
      </c>
      <c r="P269" s="8">
        <f t="shared" si="35"/>
        <v>-0.91999999999999993</v>
      </c>
      <c r="Q269" s="7" t="s">
        <v>34</v>
      </c>
      <c r="R269" s="8" t="str">
        <f t="shared" si="36"/>
        <v>No</v>
      </c>
      <c r="S269" s="7">
        <f t="shared" si="37"/>
        <v>634.5089665941955</v>
      </c>
      <c r="T269" s="8">
        <f t="shared" si="38"/>
        <v>4</v>
      </c>
      <c r="U269" s="7">
        <f t="shared" si="39"/>
        <v>945</v>
      </c>
      <c r="V269"/>
    </row>
    <row r="270" spans="1:22">
      <c r="A270" s="7">
        <v>266</v>
      </c>
      <c r="B270" s="8" t="s">
        <v>26</v>
      </c>
      <c r="C270" s="8" t="s">
        <v>35</v>
      </c>
      <c r="D270" s="8"/>
      <c r="E270" s="8" t="s">
        <v>28</v>
      </c>
      <c r="F270" s="8" t="s">
        <v>37</v>
      </c>
      <c r="G270" s="7"/>
      <c r="H270" s="7" t="s">
        <v>30</v>
      </c>
      <c r="I270" s="7" t="s">
        <v>31</v>
      </c>
      <c r="J270" s="7" t="s">
        <v>89</v>
      </c>
      <c r="K270" s="7" t="s">
        <v>33</v>
      </c>
      <c r="L270" s="7">
        <v>15.596636119999999</v>
      </c>
      <c r="M270" s="19">
        <v>24</v>
      </c>
      <c r="N270" s="8">
        <f t="shared" si="33"/>
        <v>4.8</v>
      </c>
      <c r="O270" s="7">
        <f t="shared" si="34"/>
        <v>2.5</v>
      </c>
      <c r="P270" s="8">
        <f t="shared" si="35"/>
        <v>-0.91999999999999993</v>
      </c>
      <c r="Q270" s="7" t="s">
        <v>34</v>
      </c>
      <c r="R270" s="8" t="str">
        <f t="shared" si="36"/>
        <v>No</v>
      </c>
      <c r="S270" s="7">
        <f t="shared" si="37"/>
        <v>307.75867072033736</v>
      </c>
      <c r="T270" s="8">
        <f t="shared" si="38"/>
        <v>3</v>
      </c>
      <c r="U270" s="7">
        <f t="shared" si="39"/>
        <v>1634</v>
      </c>
      <c r="V270"/>
    </row>
    <row r="271" spans="1:22">
      <c r="A271" s="7">
        <v>267</v>
      </c>
      <c r="B271" s="8" t="s">
        <v>44</v>
      </c>
      <c r="C271" s="8" t="s">
        <v>48</v>
      </c>
      <c r="D271" s="8"/>
      <c r="E271" s="8" t="s">
        <v>28</v>
      </c>
      <c r="F271" s="8" t="s">
        <v>53</v>
      </c>
      <c r="G271" s="7"/>
      <c r="H271" s="7" t="s">
        <v>30</v>
      </c>
      <c r="I271" s="7" t="s">
        <v>31</v>
      </c>
      <c r="J271" s="7" t="s">
        <v>32</v>
      </c>
      <c r="K271" s="7" t="s">
        <v>33</v>
      </c>
      <c r="L271" s="7">
        <v>26.929357249999999</v>
      </c>
      <c r="M271" s="19">
        <v>24</v>
      </c>
      <c r="N271" s="8">
        <f t="shared" si="33"/>
        <v>4.8</v>
      </c>
      <c r="O271" s="7">
        <f t="shared" si="34"/>
        <v>2.5</v>
      </c>
      <c r="P271" s="8">
        <f t="shared" si="35"/>
        <v>-0.91999999999999993</v>
      </c>
      <c r="Q271" s="7" t="s">
        <v>34</v>
      </c>
      <c r="R271" s="8" t="str">
        <f t="shared" si="36"/>
        <v>No</v>
      </c>
      <c r="S271" s="7">
        <f t="shared" si="37"/>
        <v>178.24413540356593</v>
      </c>
      <c r="T271" s="8">
        <f t="shared" si="38"/>
        <v>2</v>
      </c>
      <c r="U271" s="7">
        <f t="shared" si="39"/>
        <v>2118</v>
      </c>
      <c r="V271"/>
    </row>
    <row r="272" spans="1:22">
      <c r="A272" s="7">
        <v>268</v>
      </c>
      <c r="B272" s="8" t="s">
        <v>26</v>
      </c>
      <c r="C272" s="8" t="s">
        <v>54</v>
      </c>
      <c r="D272" s="8"/>
      <c r="E272" s="8" t="s">
        <v>28</v>
      </c>
      <c r="F272" s="8" t="s">
        <v>29</v>
      </c>
      <c r="G272" s="7"/>
      <c r="H272" s="7" t="s">
        <v>30</v>
      </c>
      <c r="I272" s="7" t="s">
        <v>31</v>
      </c>
      <c r="J272" s="7" t="s">
        <v>86</v>
      </c>
      <c r="K272" s="7" t="s">
        <v>33</v>
      </c>
      <c r="L272" s="7">
        <v>15.610198260000001</v>
      </c>
      <c r="M272" s="19">
        <v>24</v>
      </c>
      <c r="N272" s="8">
        <f t="shared" si="33"/>
        <v>4.8</v>
      </c>
      <c r="O272" s="7">
        <f t="shared" si="34"/>
        <v>2.5</v>
      </c>
      <c r="P272" s="8">
        <f t="shared" si="35"/>
        <v>-0.91999999999999993</v>
      </c>
      <c r="Q272" s="7" t="s">
        <v>34</v>
      </c>
      <c r="R272" s="8" t="str">
        <f t="shared" si="36"/>
        <v>No</v>
      </c>
      <c r="S272" s="7">
        <f t="shared" si="37"/>
        <v>307.49128999211052</v>
      </c>
      <c r="T272" s="8">
        <f t="shared" si="38"/>
        <v>3</v>
      </c>
      <c r="U272" s="7">
        <f t="shared" si="39"/>
        <v>1635</v>
      </c>
      <c r="V272"/>
    </row>
    <row r="273" spans="1:22">
      <c r="A273" s="7">
        <v>269</v>
      </c>
      <c r="B273" s="8" t="s">
        <v>26</v>
      </c>
      <c r="C273" s="8" t="s">
        <v>35</v>
      </c>
      <c r="D273" s="8"/>
      <c r="E273" s="8" t="s">
        <v>28</v>
      </c>
      <c r="F273" s="8" t="s">
        <v>37</v>
      </c>
      <c r="G273" s="7"/>
      <c r="H273" s="7" t="s">
        <v>30</v>
      </c>
      <c r="I273" s="7" t="s">
        <v>31</v>
      </c>
      <c r="J273" s="7" t="s">
        <v>86</v>
      </c>
      <c r="K273" s="7" t="s">
        <v>33</v>
      </c>
      <c r="L273" s="7">
        <v>12.76833733</v>
      </c>
      <c r="M273" s="19">
        <v>24</v>
      </c>
      <c r="N273" s="8">
        <f t="shared" si="33"/>
        <v>4.8</v>
      </c>
      <c r="O273" s="7">
        <f t="shared" si="34"/>
        <v>2.5</v>
      </c>
      <c r="P273" s="8">
        <f t="shared" si="35"/>
        <v>-0.91999999999999993</v>
      </c>
      <c r="Q273" s="7" t="s">
        <v>34</v>
      </c>
      <c r="R273" s="8" t="str">
        <f t="shared" si="36"/>
        <v>No</v>
      </c>
      <c r="S273" s="7">
        <f t="shared" si="37"/>
        <v>375.92991757212604</v>
      </c>
      <c r="T273" s="8">
        <f t="shared" si="38"/>
        <v>3</v>
      </c>
      <c r="U273" s="7">
        <f t="shared" si="39"/>
        <v>1484</v>
      </c>
      <c r="V273"/>
    </row>
    <row r="274" spans="1:22">
      <c r="A274" s="7">
        <v>270</v>
      </c>
      <c r="B274" s="8" t="s">
        <v>26</v>
      </c>
      <c r="C274" s="8" t="s">
        <v>54</v>
      </c>
      <c r="D274" s="8"/>
      <c r="E274" s="8" t="s">
        <v>28</v>
      </c>
      <c r="F274" s="8" t="s">
        <v>29</v>
      </c>
      <c r="G274" s="7"/>
      <c r="H274" s="7" t="s">
        <v>30</v>
      </c>
      <c r="I274" s="7" t="s">
        <v>31</v>
      </c>
      <c r="J274" s="7" t="s">
        <v>51</v>
      </c>
      <c r="K274" s="7" t="s">
        <v>33</v>
      </c>
      <c r="L274" s="7">
        <v>13.53000716</v>
      </c>
      <c r="M274" s="19">
        <v>24</v>
      </c>
      <c r="N274" s="8">
        <f t="shared" si="33"/>
        <v>4.8</v>
      </c>
      <c r="O274" s="7">
        <f t="shared" si="34"/>
        <v>2.5</v>
      </c>
      <c r="P274" s="8">
        <f t="shared" si="35"/>
        <v>-0.91999999999999993</v>
      </c>
      <c r="Q274" s="7" t="s">
        <v>34</v>
      </c>
      <c r="R274" s="8" t="str">
        <f t="shared" si="36"/>
        <v>No</v>
      </c>
      <c r="S274" s="7">
        <f t="shared" si="37"/>
        <v>354.76699629477508</v>
      </c>
      <c r="T274" s="8">
        <f t="shared" si="38"/>
        <v>3</v>
      </c>
      <c r="U274" s="7">
        <f t="shared" si="39"/>
        <v>1526</v>
      </c>
      <c r="V274"/>
    </row>
    <row r="275" spans="1:22">
      <c r="A275" s="7">
        <v>271</v>
      </c>
      <c r="B275" s="8" t="s">
        <v>26</v>
      </c>
      <c r="C275" s="8" t="s">
        <v>35</v>
      </c>
      <c r="D275" s="8"/>
      <c r="E275" s="8" t="s">
        <v>28</v>
      </c>
      <c r="F275" s="8" t="s">
        <v>37</v>
      </c>
      <c r="G275" s="7"/>
      <c r="H275" s="7" t="s">
        <v>30</v>
      </c>
      <c r="I275" s="7" t="s">
        <v>31</v>
      </c>
      <c r="J275" s="7" t="s">
        <v>105</v>
      </c>
      <c r="K275" s="7" t="s">
        <v>33</v>
      </c>
      <c r="L275" s="7">
        <v>17.960538589999999</v>
      </c>
      <c r="M275" s="19">
        <v>24</v>
      </c>
      <c r="N275" s="8">
        <f t="shared" si="33"/>
        <v>4.8</v>
      </c>
      <c r="O275" s="7">
        <f t="shared" si="34"/>
        <v>2.5</v>
      </c>
      <c r="P275" s="8">
        <f t="shared" si="35"/>
        <v>-0.91999999999999993</v>
      </c>
      <c r="Q275" s="7" t="s">
        <v>34</v>
      </c>
      <c r="R275" s="8" t="str">
        <f t="shared" si="36"/>
        <v>No</v>
      </c>
      <c r="S275" s="7">
        <f t="shared" si="37"/>
        <v>267.25256461254043</v>
      </c>
      <c r="T275" s="8">
        <f t="shared" si="38"/>
        <v>3</v>
      </c>
      <c r="U275" s="7">
        <f t="shared" si="39"/>
        <v>1771</v>
      </c>
      <c r="V275"/>
    </row>
    <row r="276" spans="1:22">
      <c r="A276" s="7">
        <v>272</v>
      </c>
      <c r="B276" s="8" t="s">
        <v>26</v>
      </c>
      <c r="C276" s="8" t="s">
        <v>65</v>
      </c>
      <c r="D276" s="8"/>
      <c r="E276" s="8" t="s">
        <v>28</v>
      </c>
      <c r="F276" s="8" t="s">
        <v>37</v>
      </c>
      <c r="G276" s="7"/>
      <c r="H276" s="7" t="s">
        <v>30</v>
      </c>
      <c r="I276" s="7" t="s">
        <v>31</v>
      </c>
      <c r="J276" s="7" t="s">
        <v>38</v>
      </c>
      <c r="K276" s="7" t="s">
        <v>33</v>
      </c>
      <c r="L276" s="7">
        <v>20.128685829999998</v>
      </c>
      <c r="M276" s="19">
        <v>24</v>
      </c>
      <c r="N276" s="8">
        <f t="shared" si="33"/>
        <v>4.8</v>
      </c>
      <c r="O276" s="7">
        <f t="shared" si="34"/>
        <v>2.5</v>
      </c>
      <c r="P276" s="8">
        <f t="shared" si="35"/>
        <v>-0.91999999999999993</v>
      </c>
      <c r="Q276" s="7" t="s">
        <v>34</v>
      </c>
      <c r="R276" s="8" t="str">
        <f t="shared" si="36"/>
        <v>No</v>
      </c>
      <c r="S276" s="7">
        <f t="shared" si="37"/>
        <v>238.46564254314262</v>
      </c>
      <c r="T276" s="8">
        <f t="shared" si="38"/>
        <v>2</v>
      </c>
      <c r="U276" s="7">
        <f t="shared" si="39"/>
        <v>1884</v>
      </c>
      <c r="V276"/>
    </row>
    <row r="277" spans="1:22">
      <c r="A277" s="7">
        <v>273</v>
      </c>
      <c r="B277" s="8" t="s">
        <v>26</v>
      </c>
      <c r="C277" s="8" t="s">
        <v>35</v>
      </c>
      <c r="D277" s="8"/>
      <c r="E277" s="8" t="s">
        <v>28</v>
      </c>
      <c r="F277" s="8" t="s">
        <v>53</v>
      </c>
      <c r="G277" s="7"/>
      <c r="H277" s="7" t="s">
        <v>30</v>
      </c>
      <c r="I277" s="7" t="s">
        <v>31</v>
      </c>
      <c r="J277" s="7" t="s">
        <v>45</v>
      </c>
      <c r="K277" s="7" t="s">
        <v>33</v>
      </c>
      <c r="L277" s="7">
        <v>26.616639200000002</v>
      </c>
      <c r="M277" s="19">
        <v>24</v>
      </c>
      <c r="N277" s="8">
        <f t="shared" si="33"/>
        <v>4.8</v>
      </c>
      <c r="O277" s="7">
        <f t="shared" si="34"/>
        <v>2.5</v>
      </c>
      <c r="P277" s="8">
        <f t="shared" si="35"/>
        <v>-0.91999999999999993</v>
      </c>
      <c r="Q277" s="7" t="s">
        <v>34</v>
      </c>
      <c r="R277" s="8" t="str">
        <f t="shared" si="36"/>
        <v>No</v>
      </c>
      <c r="S277" s="7">
        <f t="shared" si="37"/>
        <v>180.33832009865466</v>
      </c>
      <c r="T277" s="8">
        <f t="shared" si="38"/>
        <v>2</v>
      </c>
      <c r="U277" s="7">
        <f t="shared" si="39"/>
        <v>2108</v>
      </c>
      <c r="V277"/>
    </row>
    <row r="278" spans="1:22">
      <c r="A278" s="7">
        <v>274</v>
      </c>
      <c r="B278" s="8" t="s">
        <v>49</v>
      </c>
      <c r="C278" s="8" t="s">
        <v>54</v>
      </c>
      <c r="D278" s="8"/>
      <c r="E278" s="8" t="s">
        <v>28</v>
      </c>
      <c r="F278" s="8" t="s">
        <v>37</v>
      </c>
      <c r="G278" s="7"/>
      <c r="H278" s="7" t="s">
        <v>30</v>
      </c>
      <c r="I278" s="7" t="s">
        <v>31</v>
      </c>
      <c r="J278" s="7" t="s">
        <v>31</v>
      </c>
      <c r="K278" s="7" t="s">
        <v>33</v>
      </c>
      <c r="L278" s="7">
        <v>7.2699119210000003</v>
      </c>
      <c r="M278" s="19">
        <v>24</v>
      </c>
      <c r="N278" s="8">
        <f t="shared" si="33"/>
        <v>4.8</v>
      </c>
      <c r="O278" s="7">
        <f t="shared" si="34"/>
        <v>2.5</v>
      </c>
      <c r="P278" s="8">
        <f t="shared" si="35"/>
        <v>-0.91999999999999993</v>
      </c>
      <c r="Q278" s="7" t="s">
        <v>34</v>
      </c>
      <c r="R278" s="8" t="str">
        <f t="shared" si="36"/>
        <v>No</v>
      </c>
      <c r="S278" s="7">
        <f t="shared" si="37"/>
        <v>660.25559211173277</v>
      </c>
      <c r="T278" s="8">
        <f t="shared" si="38"/>
        <v>4</v>
      </c>
      <c r="U278" s="7">
        <f t="shared" si="39"/>
        <v>908</v>
      </c>
      <c r="V278"/>
    </row>
    <row r="279" spans="1:22">
      <c r="A279" s="7">
        <v>275</v>
      </c>
      <c r="B279" s="8" t="s">
        <v>26</v>
      </c>
      <c r="C279" s="8" t="s">
        <v>27</v>
      </c>
      <c r="D279" s="8"/>
      <c r="E279" s="8" t="s">
        <v>28</v>
      </c>
      <c r="F279" s="8" t="s">
        <v>37</v>
      </c>
      <c r="G279" s="7"/>
      <c r="H279" s="7" t="s">
        <v>30</v>
      </c>
      <c r="I279" s="7" t="s">
        <v>31</v>
      </c>
      <c r="J279" s="7" t="s">
        <v>31</v>
      </c>
      <c r="K279" s="7" t="s">
        <v>90</v>
      </c>
      <c r="L279" s="7">
        <v>25.83138263</v>
      </c>
      <c r="M279" s="19">
        <v>24</v>
      </c>
      <c r="N279" s="8">
        <f t="shared" si="33"/>
        <v>4.8</v>
      </c>
      <c r="O279" s="7">
        <f t="shared" si="34"/>
        <v>2.5</v>
      </c>
      <c r="P279" s="8">
        <f t="shared" si="35"/>
        <v>-0.91999999999999993</v>
      </c>
      <c r="Q279" s="7" t="s">
        <v>34</v>
      </c>
      <c r="R279" s="8" t="str">
        <f t="shared" si="36"/>
        <v>No</v>
      </c>
      <c r="S279" s="7">
        <f t="shared" si="37"/>
        <v>185.82048312138681</v>
      </c>
      <c r="T279" s="8">
        <f t="shared" si="38"/>
        <v>2</v>
      </c>
      <c r="U279" s="7">
        <f t="shared" si="39"/>
        <v>2086</v>
      </c>
      <c r="V279"/>
    </row>
    <row r="280" spans="1:22">
      <c r="A280" s="7">
        <v>276</v>
      </c>
      <c r="B280" s="8" t="s">
        <v>26</v>
      </c>
      <c r="C280" s="8" t="s">
        <v>27</v>
      </c>
      <c r="D280" s="8"/>
      <c r="E280" s="8" t="s">
        <v>28</v>
      </c>
      <c r="F280" s="8" t="s">
        <v>37</v>
      </c>
      <c r="G280" s="7"/>
      <c r="H280" s="7" t="s">
        <v>30</v>
      </c>
      <c r="I280" s="7" t="s">
        <v>103</v>
      </c>
      <c r="J280" s="7" t="s">
        <v>52</v>
      </c>
      <c r="K280" s="7" t="s">
        <v>33</v>
      </c>
      <c r="L280" s="7">
        <v>5.4584933490000003</v>
      </c>
      <c r="M280" s="19">
        <v>24</v>
      </c>
      <c r="N280" s="8">
        <f t="shared" si="33"/>
        <v>4.8</v>
      </c>
      <c r="O280" s="7">
        <f t="shared" si="34"/>
        <v>2.5</v>
      </c>
      <c r="P280" s="8">
        <f t="shared" si="35"/>
        <v>-0.91999999999999993</v>
      </c>
      <c r="Q280" s="7" t="s">
        <v>34</v>
      </c>
      <c r="R280" s="8" t="str">
        <f t="shared" si="36"/>
        <v>No</v>
      </c>
      <c r="S280" s="7">
        <f t="shared" si="37"/>
        <v>879.36353368999949</v>
      </c>
      <c r="T280" s="8">
        <f t="shared" si="38"/>
        <v>4</v>
      </c>
      <c r="U280" s="7">
        <f t="shared" si="39"/>
        <v>665</v>
      </c>
      <c r="V280"/>
    </row>
    <row r="281" spans="1:22">
      <c r="A281" s="7">
        <v>277</v>
      </c>
      <c r="B281" s="8" t="s">
        <v>26</v>
      </c>
      <c r="C281" s="8" t="s">
        <v>35</v>
      </c>
      <c r="D281" s="8"/>
      <c r="E281" s="8" t="s">
        <v>28</v>
      </c>
      <c r="F281" s="8" t="s">
        <v>53</v>
      </c>
      <c r="G281" s="7"/>
      <c r="H281" s="7" t="s">
        <v>30</v>
      </c>
      <c r="I281" s="7" t="s">
        <v>31</v>
      </c>
      <c r="J281" s="7" t="s">
        <v>31</v>
      </c>
      <c r="K281" s="7" t="s">
        <v>46</v>
      </c>
      <c r="L281" s="7">
        <v>45.55539916</v>
      </c>
      <c r="M281" s="19">
        <v>24</v>
      </c>
      <c r="N281" s="8">
        <f t="shared" si="33"/>
        <v>4.8</v>
      </c>
      <c r="O281" s="7">
        <f t="shared" si="34"/>
        <v>2.5</v>
      </c>
      <c r="P281" s="8">
        <f t="shared" si="35"/>
        <v>-0.91999999999999993</v>
      </c>
      <c r="Q281" s="7" t="s">
        <v>34</v>
      </c>
      <c r="R281" s="8" t="str">
        <f t="shared" si="36"/>
        <v>No</v>
      </c>
      <c r="S281" s="7">
        <f t="shared" si="37"/>
        <v>105.36621538846373</v>
      </c>
      <c r="T281" s="8">
        <f t="shared" si="38"/>
        <v>1</v>
      </c>
      <c r="U281" s="7">
        <f t="shared" si="39"/>
        <v>2379</v>
      </c>
      <c r="V281"/>
    </row>
    <row r="282" spans="1:22">
      <c r="A282" s="7">
        <v>278</v>
      </c>
      <c r="B282" s="8" t="s">
        <v>47</v>
      </c>
      <c r="C282" s="8" t="s">
        <v>54</v>
      </c>
      <c r="D282" s="8"/>
      <c r="E282" s="8" t="s">
        <v>28</v>
      </c>
      <c r="F282" s="8" t="s">
        <v>37</v>
      </c>
      <c r="G282" s="7"/>
      <c r="H282" s="7" t="s">
        <v>30</v>
      </c>
      <c r="I282" s="7" t="s">
        <v>31</v>
      </c>
      <c r="J282" s="7" t="s">
        <v>31</v>
      </c>
      <c r="K282" s="7" t="s">
        <v>46</v>
      </c>
      <c r="L282" s="7">
        <v>33.124418069999997</v>
      </c>
      <c r="M282" s="19">
        <v>24</v>
      </c>
      <c r="N282" s="8">
        <f t="shared" si="33"/>
        <v>4.8</v>
      </c>
      <c r="O282" s="7">
        <f t="shared" si="34"/>
        <v>2.5</v>
      </c>
      <c r="P282" s="8">
        <f t="shared" si="35"/>
        <v>-0.91999999999999993</v>
      </c>
      <c r="Q282" s="7" t="s">
        <v>34</v>
      </c>
      <c r="R282" s="8" t="str">
        <f t="shared" si="36"/>
        <v>No</v>
      </c>
      <c r="S282" s="7">
        <f t="shared" si="37"/>
        <v>144.90820608097707</v>
      </c>
      <c r="T282" s="8">
        <f t="shared" si="38"/>
        <v>2</v>
      </c>
      <c r="U282" s="7">
        <f t="shared" si="39"/>
        <v>2243</v>
      </c>
      <c r="V282"/>
    </row>
    <row r="283" spans="1:22">
      <c r="A283" s="7">
        <v>279</v>
      </c>
      <c r="B283" s="8" t="s">
        <v>26</v>
      </c>
      <c r="C283" s="8" t="s">
        <v>35</v>
      </c>
      <c r="D283" s="8"/>
      <c r="E283" s="8" t="s">
        <v>28</v>
      </c>
      <c r="F283" s="8" t="s">
        <v>29</v>
      </c>
      <c r="G283" s="7"/>
      <c r="H283" s="7" t="s">
        <v>30</v>
      </c>
      <c r="I283" s="7" t="s">
        <v>106</v>
      </c>
      <c r="J283" s="7" t="s">
        <v>55</v>
      </c>
      <c r="K283" s="7" t="s">
        <v>33</v>
      </c>
      <c r="L283" s="7">
        <v>6.6395354290000004</v>
      </c>
      <c r="M283" s="19">
        <v>23</v>
      </c>
      <c r="N283" s="8">
        <f t="shared" ref="N283:N346" si="40">M283/5</f>
        <v>4.5999999999999996</v>
      </c>
      <c r="O283" s="7">
        <f t="shared" ref="O283:O346" si="41">IF(E283="≤320mm",2.5,1)</f>
        <v>2.5</v>
      </c>
      <c r="P283" s="8">
        <f t="shared" ref="P283:P346" si="42">1-(N283/O283)</f>
        <v>-0.83999999999999986</v>
      </c>
      <c r="Q283" s="7" t="s">
        <v>34</v>
      </c>
      <c r="R283" s="8" t="str">
        <f t="shared" ref="R283:R346" si="43">IF(AND(P283&lt;0.5,P283&gt;-0.5),"Yes","No")</f>
        <v>No</v>
      </c>
      <c r="S283" s="7">
        <f t="shared" ref="S283:S346" si="44">N283/(L283/1000)</f>
        <v>692.81955781246859</v>
      </c>
      <c r="T283" s="8">
        <f t="shared" ref="T283:T346" si="45">IF(S283&lt;=125,1,IF(S283&lt;250,2,IF(S283&lt;500,3,IF(S283&lt;1000,4,5))))</f>
        <v>4</v>
      </c>
      <c r="U283" s="7">
        <f t="shared" si="39"/>
        <v>861</v>
      </c>
      <c r="V283"/>
    </row>
    <row r="284" spans="1:22">
      <c r="A284" s="7">
        <v>280</v>
      </c>
      <c r="B284" s="8" t="s">
        <v>26</v>
      </c>
      <c r="C284" s="8" t="s">
        <v>27</v>
      </c>
      <c r="D284" s="8"/>
      <c r="E284" s="8" t="s">
        <v>28</v>
      </c>
      <c r="F284" s="8" t="s">
        <v>53</v>
      </c>
      <c r="G284" s="7"/>
      <c r="H284" s="7" t="s">
        <v>30</v>
      </c>
      <c r="I284" s="7" t="s">
        <v>31</v>
      </c>
      <c r="J284" s="7" t="s">
        <v>76</v>
      </c>
      <c r="K284" s="7" t="s">
        <v>33</v>
      </c>
      <c r="L284" s="7">
        <v>49.328120499999997</v>
      </c>
      <c r="M284" s="19">
        <v>23</v>
      </c>
      <c r="N284" s="8">
        <f t="shared" si="40"/>
        <v>4.5999999999999996</v>
      </c>
      <c r="O284" s="7">
        <f t="shared" si="41"/>
        <v>2.5</v>
      </c>
      <c r="P284" s="8">
        <f t="shared" si="42"/>
        <v>-0.83999999999999986</v>
      </c>
      <c r="Q284" s="7" t="s">
        <v>34</v>
      </c>
      <c r="R284" s="8" t="str">
        <f t="shared" si="43"/>
        <v>No</v>
      </c>
      <c r="S284" s="7">
        <f t="shared" si="44"/>
        <v>93.253096882132368</v>
      </c>
      <c r="T284" s="8">
        <f t="shared" si="45"/>
        <v>1</v>
      </c>
      <c r="U284" s="7">
        <f t="shared" si="39"/>
        <v>2415</v>
      </c>
      <c r="V284"/>
    </row>
    <row r="285" spans="1:22">
      <c r="A285" s="7">
        <v>281</v>
      </c>
      <c r="B285" s="8" t="s">
        <v>26</v>
      </c>
      <c r="C285" s="8" t="s">
        <v>27</v>
      </c>
      <c r="D285" s="8"/>
      <c r="E285" s="8" t="s">
        <v>28</v>
      </c>
      <c r="F285" s="8" t="s">
        <v>37</v>
      </c>
      <c r="G285" s="7"/>
      <c r="H285" s="7" t="s">
        <v>30</v>
      </c>
      <c r="I285" s="7" t="s">
        <v>31</v>
      </c>
      <c r="J285" s="7" t="s">
        <v>107</v>
      </c>
      <c r="K285" s="7" t="s">
        <v>33</v>
      </c>
      <c r="L285" s="7">
        <v>10.232921620000001</v>
      </c>
      <c r="M285" s="19">
        <v>23</v>
      </c>
      <c r="N285" s="8">
        <f t="shared" si="40"/>
        <v>4.5999999999999996</v>
      </c>
      <c r="O285" s="7">
        <f t="shared" si="41"/>
        <v>2.5</v>
      </c>
      <c r="P285" s="8">
        <f t="shared" si="42"/>
        <v>-0.83999999999999986</v>
      </c>
      <c r="Q285" s="7" t="s">
        <v>34</v>
      </c>
      <c r="R285" s="8" t="str">
        <f t="shared" si="43"/>
        <v>No</v>
      </c>
      <c r="S285" s="7">
        <f t="shared" si="44"/>
        <v>449.52948637947247</v>
      </c>
      <c r="T285" s="8">
        <f t="shared" si="45"/>
        <v>3</v>
      </c>
      <c r="U285" s="7">
        <f t="shared" si="39"/>
        <v>1298</v>
      </c>
      <c r="V285"/>
    </row>
    <row r="286" spans="1:22">
      <c r="A286" s="7">
        <v>282</v>
      </c>
      <c r="B286" s="8" t="s">
        <v>26</v>
      </c>
      <c r="C286" s="8" t="s">
        <v>27</v>
      </c>
      <c r="D286" s="8"/>
      <c r="E286" s="8" t="s">
        <v>28</v>
      </c>
      <c r="F286" s="8" t="s">
        <v>37</v>
      </c>
      <c r="G286" s="7"/>
      <c r="H286" s="7" t="s">
        <v>30</v>
      </c>
      <c r="I286" s="7" t="s">
        <v>31</v>
      </c>
      <c r="J286" s="7" t="s">
        <v>81</v>
      </c>
      <c r="K286" s="7" t="s">
        <v>33</v>
      </c>
      <c r="L286" s="7">
        <v>6.068002946</v>
      </c>
      <c r="M286" s="19">
        <v>23</v>
      </c>
      <c r="N286" s="8">
        <f t="shared" si="40"/>
        <v>4.5999999999999996</v>
      </c>
      <c r="O286" s="7">
        <f t="shared" si="41"/>
        <v>2.5</v>
      </c>
      <c r="P286" s="8">
        <f t="shared" si="42"/>
        <v>-0.83999999999999986</v>
      </c>
      <c r="Q286" s="7" t="s">
        <v>34</v>
      </c>
      <c r="R286" s="8" t="str">
        <f t="shared" si="43"/>
        <v>No</v>
      </c>
      <c r="S286" s="7">
        <f t="shared" si="44"/>
        <v>758.07478027549394</v>
      </c>
      <c r="T286" s="8">
        <f t="shared" si="45"/>
        <v>4</v>
      </c>
      <c r="U286" s="7">
        <f t="shared" si="39"/>
        <v>788</v>
      </c>
      <c r="V286"/>
    </row>
    <row r="287" spans="1:22">
      <c r="A287" s="7">
        <v>283</v>
      </c>
      <c r="B287" s="8" t="s">
        <v>26</v>
      </c>
      <c r="C287" s="8" t="s">
        <v>35</v>
      </c>
      <c r="D287" s="8"/>
      <c r="E287" s="8" t="s">
        <v>28</v>
      </c>
      <c r="F287" s="8" t="s">
        <v>29</v>
      </c>
      <c r="G287" s="7"/>
      <c r="H287" s="7" t="s">
        <v>30</v>
      </c>
      <c r="I287" s="7" t="s">
        <v>31</v>
      </c>
      <c r="J287" s="7" t="s">
        <v>95</v>
      </c>
      <c r="K287" s="7" t="s">
        <v>33</v>
      </c>
      <c r="L287" s="7">
        <v>35.316923109999998</v>
      </c>
      <c r="M287" s="19">
        <v>23</v>
      </c>
      <c r="N287" s="8">
        <f t="shared" si="40"/>
        <v>4.5999999999999996</v>
      </c>
      <c r="O287" s="7">
        <f t="shared" si="41"/>
        <v>2.5</v>
      </c>
      <c r="P287" s="8">
        <f t="shared" si="42"/>
        <v>-0.83999999999999986</v>
      </c>
      <c r="Q287" s="7" t="s">
        <v>34</v>
      </c>
      <c r="R287" s="8" t="str">
        <f t="shared" si="43"/>
        <v>No</v>
      </c>
      <c r="S287" s="7">
        <f t="shared" si="44"/>
        <v>130.24917220768614</v>
      </c>
      <c r="T287" s="8">
        <f t="shared" si="45"/>
        <v>2</v>
      </c>
      <c r="U287" s="7">
        <f t="shared" si="39"/>
        <v>2291</v>
      </c>
      <c r="V287"/>
    </row>
    <row r="288" spans="1:22">
      <c r="A288" s="7">
        <v>284</v>
      </c>
      <c r="B288" s="8" t="s">
        <v>26</v>
      </c>
      <c r="C288" s="8" t="s">
        <v>35</v>
      </c>
      <c r="D288" s="8"/>
      <c r="E288" s="8" t="s">
        <v>28</v>
      </c>
      <c r="F288" s="8" t="s">
        <v>37</v>
      </c>
      <c r="G288" s="7"/>
      <c r="H288" s="7" t="s">
        <v>30</v>
      </c>
      <c r="I288" s="7" t="s">
        <v>31</v>
      </c>
      <c r="J288" s="7" t="s">
        <v>95</v>
      </c>
      <c r="K288" s="7" t="s">
        <v>33</v>
      </c>
      <c r="L288" s="7">
        <v>28.382883580000001</v>
      </c>
      <c r="M288" s="19">
        <v>23</v>
      </c>
      <c r="N288" s="8">
        <f t="shared" si="40"/>
        <v>4.5999999999999996</v>
      </c>
      <c r="O288" s="7">
        <f t="shared" si="41"/>
        <v>2.5</v>
      </c>
      <c r="P288" s="8">
        <f t="shared" si="42"/>
        <v>-0.83999999999999986</v>
      </c>
      <c r="Q288" s="7" t="s">
        <v>34</v>
      </c>
      <c r="R288" s="8" t="str">
        <f t="shared" si="43"/>
        <v>No</v>
      </c>
      <c r="S288" s="7">
        <f t="shared" si="44"/>
        <v>162.06950879513136</v>
      </c>
      <c r="T288" s="8">
        <f t="shared" si="45"/>
        <v>2</v>
      </c>
      <c r="U288" s="7">
        <f t="shared" si="39"/>
        <v>2184</v>
      </c>
      <c r="V288"/>
    </row>
    <row r="289" spans="1:22">
      <c r="A289" s="7">
        <v>285</v>
      </c>
      <c r="B289" s="8" t="s">
        <v>26</v>
      </c>
      <c r="C289" s="8" t="s">
        <v>35</v>
      </c>
      <c r="D289" s="8"/>
      <c r="E289" s="8" t="s">
        <v>28</v>
      </c>
      <c r="F289" s="8" t="s">
        <v>29</v>
      </c>
      <c r="G289" s="7"/>
      <c r="H289" s="7" t="s">
        <v>30</v>
      </c>
      <c r="I289" s="7" t="s">
        <v>31</v>
      </c>
      <c r="J289" s="7" t="s">
        <v>74</v>
      </c>
      <c r="K289" s="7" t="s">
        <v>33</v>
      </c>
      <c r="L289" s="7">
        <v>15.177633159999999</v>
      </c>
      <c r="M289" s="19">
        <v>23</v>
      </c>
      <c r="N289" s="8">
        <f t="shared" si="40"/>
        <v>4.5999999999999996</v>
      </c>
      <c r="O289" s="7">
        <f t="shared" si="41"/>
        <v>2.5</v>
      </c>
      <c r="P289" s="8">
        <f t="shared" si="42"/>
        <v>-0.83999999999999986</v>
      </c>
      <c r="Q289" s="7" t="s">
        <v>34</v>
      </c>
      <c r="R289" s="8" t="str">
        <f t="shared" si="43"/>
        <v>No</v>
      </c>
      <c r="S289" s="7">
        <f t="shared" si="44"/>
        <v>303.07755837208549</v>
      </c>
      <c r="T289" s="8">
        <f t="shared" si="45"/>
        <v>3</v>
      </c>
      <c r="U289" s="7">
        <f t="shared" si="39"/>
        <v>1654</v>
      </c>
      <c r="V289"/>
    </row>
    <row r="290" spans="1:22">
      <c r="A290" s="7">
        <v>286</v>
      </c>
      <c r="B290" s="8" t="s">
        <v>26</v>
      </c>
      <c r="C290" s="8" t="s">
        <v>65</v>
      </c>
      <c r="D290" s="8"/>
      <c r="E290" s="8" t="s">
        <v>28</v>
      </c>
      <c r="F290" s="8" t="s">
        <v>53</v>
      </c>
      <c r="G290" s="7"/>
      <c r="H290" s="7" t="s">
        <v>30</v>
      </c>
      <c r="I290" s="7" t="s">
        <v>31</v>
      </c>
      <c r="J290" s="7" t="s">
        <v>55</v>
      </c>
      <c r="K290" s="7" t="s">
        <v>33</v>
      </c>
      <c r="L290" s="7">
        <v>14.518946270000001</v>
      </c>
      <c r="M290" s="19">
        <v>23</v>
      </c>
      <c r="N290" s="8">
        <f t="shared" si="40"/>
        <v>4.5999999999999996</v>
      </c>
      <c r="O290" s="7">
        <f t="shared" si="41"/>
        <v>2.5</v>
      </c>
      <c r="P290" s="8">
        <f t="shared" si="42"/>
        <v>-0.83999999999999986</v>
      </c>
      <c r="Q290" s="7" t="s">
        <v>34</v>
      </c>
      <c r="R290" s="8" t="str">
        <f t="shared" si="43"/>
        <v>No</v>
      </c>
      <c r="S290" s="7">
        <f t="shared" si="44"/>
        <v>316.82740017468217</v>
      </c>
      <c r="T290" s="8">
        <f t="shared" si="45"/>
        <v>3</v>
      </c>
      <c r="U290" s="7">
        <f t="shared" si="39"/>
        <v>1619</v>
      </c>
      <c r="V290"/>
    </row>
    <row r="291" spans="1:22">
      <c r="A291" s="7">
        <v>287</v>
      </c>
      <c r="B291" s="8" t="s">
        <v>26</v>
      </c>
      <c r="C291" s="8" t="s">
        <v>66</v>
      </c>
      <c r="D291" s="8"/>
      <c r="E291" s="8" t="s">
        <v>28</v>
      </c>
      <c r="F291" s="8" t="s">
        <v>37</v>
      </c>
      <c r="G291" s="7"/>
      <c r="H291" s="7" t="s">
        <v>30</v>
      </c>
      <c r="I291" s="7" t="s">
        <v>31</v>
      </c>
      <c r="J291" s="7" t="s">
        <v>55</v>
      </c>
      <c r="K291" s="7" t="s">
        <v>33</v>
      </c>
      <c r="L291" s="7">
        <v>6.8191818749999999</v>
      </c>
      <c r="M291" s="19">
        <v>23</v>
      </c>
      <c r="N291" s="8">
        <f t="shared" si="40"/>
        <v>4.5999999999999996</v>
      </c>
      <c r="O291" s="7">
        <f t="shared" si="41"/>
        <v>2.5</v>
      </c>
      <c r="P291" s="8">
        <f t="shared" si="42"/>
        <v>-0.83999999999999986</v>
      </c>
      <c r="Q291" s="7" t="s">
        <v>34</v>
      </c>
      <c r="R291" s="8" t="str">
        <f t="shared" si="43"/>
        <v>No</v>
      </c>
      <c r="S291" s="7">
        <f t="shared" si="44"/>
        <v>674.56772444568355</v>
      </c>
      <c r="T291" s="8">
        <f t="shared" si="45"/>
        <v>4</v>
      </c>
      <c r="U291" s="7">
        <f t="shared" si="39"/>
        <v>885</v>
      </c>
      <c r="V291"/>
    </row>
    <row r="292" spans="1:22">
      <c r="A292" s="7">
        <v>288</v>
      </c>
      <c r="B292" s="8" t="s">
        <v>44</v>
      </c>
      <c r="C292" s="8" t="s">
        <v>48</v>
      </c>
      <c r="D292" s="8"/>
      <c r="E292" s="8" t="s">
        <v>28</v>
      </c>
      <c r="F292" s="8" t="s">
        <v>42</v>
      </c>
      <c r="G292" s="7"/>
      <c r="H292" s="7" t="s">
        <v>30</v>
      </c>
      <c r="I292" s="7" t="s">
        <v>31</v>
      </c>
      <c r="J292" s="7" t="s">
        <v>50</v>
      </c>
      <c r="K292" s="7" t="s">
        <v>33</v>
      </c>
      <c r="L292" s="7">
        <v>18.24729833</v>
      </c>
      <c r="M292" s="19">
        <v>23</v>
      </c>
      <c r="N292" s="8">
        <f t="shared" si="40"/>
        <v>4.5999999999999996</v>
      </c>
      <c r="O292" s="7">
        <f t="shared" si="41"/>
        <v>2.5</v>
      </c>
      <c r="P292" s="8">
        <f t="shared" si="42"/>
        <v>-0.83999999999999986</v>
      </c>
      <c r="Q292" s="7" t="s">
        <v>34</v>
      </c>
      <c r="R292" s="8" t="str">
        <f t="shared" si="43"/>
        <v>No</v>
      </c>
      <c r="S292" s="7">
        <f t="shared" si="44"/>
        <v>252.09211340822091</v>
      </c>
      <c r="T292" s="8">
        <f t="shared" si="45"/>
        <v>3</v>
      </c>
      <c r="U292" s="7">
        <f t="shared" si="39"/>
        <v>1828</v>
      </c>
      <c r="V292"/>
    </row>
    <row r="293" spans="1:22">
      <c r="A293" s="7">
        <v>289</v>
      </c>
      <c r="B293" s="8" t="s">
        <v>26</v>
      </c>
      <c r="C293" s="8" t="s">
        <v>27</v>
      </c>
      <c r="D293" s="8"/>
      <c r="E293" s="8" t="s">
        <v>28</v>
      </c>
      <c r="F293" s="8" t="s">
        <v>53</v>
      </c>
      <c r="G293" s="7"/>
      <c r="H293" s="7" t="s">
        <v>30</v>
      </c>
      <c r="I293" s="7" t="s">
        <v>31</v>
      </c>
      <c r="J293" s="7" t="s">
        <v>60</v>
      </c>
      <c r="K293" s="7" t="s">
        <v>33</v>
      </c>
      <c r="L293" s="7">
        <v>37.985163569999997</v>
      </c>
      <c r="M293" s="19">
        <v>23</v>
      </c>
      <c r="N293" s="8">
        <f t="shared" si="40"/>
        <v>4.5999999999999996</v>
      </c>
      <c r="O293" s="7">
        <f t="shared" si="41"/>
        <v>2.5</v>
      </c>
      <c r="P293" s="8">
        <f t="shared" si="42"/>
        <v>-0.83999999999999986</v>
      </c>
      <c r="Q293" s="7" t="s">
        <v>34</v>
      </c>
      <c r="R293" s="8" t="str">
        <f t="shared" si="43"/>
        <v>No</v>
      </c>
      <c r="S293" s="7">
        <f t="shared" si="44"/>
        <v>121.09991290475837</v>
      </c>
      <c r="T293" s="8">
        <f t="shared" si="45"/>
        <v>1</v>
      </c>
      <c r="U293" s="7">
        <f t="shared" si="39"/>
        <v>2318</v>
      </c>
      <c r="V293"/>
    </row>
    <row r="294" spans="1:22">
      <c r="A294" s="7">
        <v>290</v>
      </c>
      <c r="B294" s="8" t="s">
        <v>26</v>
      </c>
      <c r="C294" s="8" t="s">
        <v>35</v>
      </c>
      <c r="D294" s="8"/>
      <c r="E294" s="8" t="s">
        <v>28</v>
      </c>
      <c r="F294" s="8" t="s">
        <v>29</v>
      </c>
      <c r="G294" s="7"/>
      <c r="H294" s="7" t="s">
        <v>30</v>
      </c>
      <c r="I294" s="7" t="s">
        <v>31</v>
      </c>
      <c r="J294" s="7" t="s">
        <v>38</v>
      </c>
      <c r="K294" s="7" t="s">
        <v>33</v>
      </c>
      <c r="L294" s="7">
        <v>22.90881276</v>
      </c>
      <c r="M294" s="19">
        <v>23</v>
      </c>
      <c r="N294" s="8">
        <f t="shared" si="40"/>
        <v>4.5999999999999996</v>
      </c>
      <c r="O294" s="7">
        <f t="shared" si="41"/>
        <v>2.5</v>
      </c>
      <c r="P294" s="8">
        <f t="shared" si="42"/>
        <v>-0.83999999999999986</v>
      </c>
      <c r="Q294" s="7" t="s">
        <v>34</v>
      </c>
      <c r="R294" s="8" t="str">
        <f t="shared" si="43"/>
        <v>No</v>
      </c>
      <c r="S294" s="7">
        <f t="shared" si="44"/>
        <v>200.79608874501969</v>
      </c>
      <c r="T294" s="8">
        <f t="shared" si="45"/>
        <v>2</v>
      </c>
      <c r="U294" s="7">
        <f t="shared" si="39"/>
        <v>2019</v>
      </c>
      <c r="V294"/>
    </row>
    <row r="295" spans="1:22">
      <c r="A295" s="7">
        <v>291</v>
      </c>
      <c r="B295" s="8" t="s">
        <v>49</v>
      </c>
      <c r="C295" s="8" t="s">
        <v>27</v>
      </c>
      <c r="D295" s="8"/>
      <c r="E295" s="8" t="s">
        <v>28</v>
      </c>
      <c r="F295" s="8" t="s">
        <v>37</v>
      </c>
      <c r="G295" s="7"/>
      <c r="H295" s="7" t="s">
        <v>30</v>
      </c>
      <c r="I295" s="7" t="s">
        <v>31</v>
      </c>
      <c r="J295" s="7" t="s">
        <v>102</v>
      </c>
      <c r="K295" s="7" t="s">
        <v>33</v>
      </c>
      <c r="L295" s="7">
        <v>8.2835177649999991</v>
      </c>
      <c r="M295" s="19">
        <v>23</v>
      </c>
      <c r="N295" s="8">
        <f t="shared" si="40"/>
        <v>4.5999999999999996</v>
      </c>
      <c r="O295" s="7">
        <f t="shared" si="41"/>
        <v>2.5</v>
      </c>
      <c r="P295" s="8">
        <f t="shared" si="42"/>
        <v>-0.83999999999999986</v>
      </c>
      <c r="Q295" s="7" t="s">
        <v>34</v>
      </c>
      <c r="R295" s="8" t="str">
        <f t="shared" si="43"/>
        <v>No</v>
      </c>
      <c r="S295" s="7">
        <f t="shared" si="44"/>
        <v>555.31962754232109</v>
      </c>
      <c r="T295" s="8">
        <f t="shared" si="45"/>
        <v>4</v>
      </c>
      <c r="U295" s="7">
        <f t="shared" si="39"/>
        <v>1087</v>
      </c>
      <c r="V295"/>
    </row>
    <row r="296" spans="1:22">
      <c r="A296" s="7">
        <v>292</v>
      </c>
      <c r="B296" s="8" t="s">
        <v>49</v>
      </c>
      <c r="C296" s="8" t="s">
        <v>54</v>
      </c>
      <c r="D296" s="8"/>
      <c r="E296" s="8" t="s">
        <v>28</v>
      </c>
      <c r="F296" s="8" t="s">
        <v>53</v>
      </c>
      <c r="G296" s="7"/>
      <c r="H296" s="7" t="s">
        <v>30</v>
      </c>
      <c r="I296" s="7" t="s">
        <v>31</v>
      </c>
      <c r="J296" s="7" t="s">
        <v>31</v>
      </c>
      <c r="K296" s="7" t="s">
        <v>33</v>
      </c>
      <c r="L296" s="7">
        <v>41.34989221</v>
      </c>
      <c r="M296" s="19">
        <v>23</v>
      </c>
      <c r="N296" s="8">
        <f t="shared" si="40"/>
        <v>4.5999999999999996</v>
      </c>
      <c r="O296" s="7">
        <f t="shared" si="41"/>
        <v>2.5</v>
      </c>
      <c r="P296" s="8">
        <f t="shared" si="42"/>
        <v>-0.83999999999999986</v>
      </c>
      <c r="Q296" s="7" t="s">
        <v>34</v>
      </c>
      <c r="R296" s="8" t="str">
        <f t="shared" si="43"/>
        <v>No</v>
      </c>
      <c r="S296" s="7">
        <f t="shared" si="44"/>
        <v>111.24575553035038</v>
      </c>
      <c r="T296" s="8">
        <f t="shared" si="45"/>
        <v>1</v>
      </c>
      <c r="U296" s="7">
        <f t="shared" si="39"/>
        <v>2355</v>
      </c>
      <c r="V296"/>
    </row>
    <row r="297" spans="1:22">
      <c r="A297" s="7">
        <v>293</v>
      </c>
      <c r="B297" s="8" t="s">
        <v>26</v>
      </c>
      <c r="C297" s="8" t="s">
        <v>65</v>
      </c>
      <c r="D297" s="8"/>
      <c r="E297" s="8" t="s">
        <v>28</v>
      </c>
      <c r="F297" s="8" t="s">
        <v>29</v>
      </c>
      <c r="G297" s="7"/>
      <c r="H297" s="7" t="s">
        <v>30</v>
      </c>
      <c r="I297" s="7" t="s">
        <v>31</v>
      </c>
      <c r="J297" s="7" t="s">
        <v>31</v>
      </c>
      <c r="K297" s="7" t="s">
        <v>33</v>
      </c>
      <c r="L297" s="7">
        <v>18.58615769</v>
      </c>
      <c r="M297" s="19">
        <v>23</v>
      </c>
      <c r="N297" s="8">
        <f t="shared" si="40"/>
        <v>4.5999999999999996</v>
      </c>
      <c r="O297" s="7">
        <f t="shared" si="41"/>
        <v>2.5</v>
      </c>
      <c r="P297" s="8">
        <f t="shared" si="42"/>
        <v>-0.83999999999999986</v>
      </c>
      <c r="Q297" s="7" t="s">
        <v>34</v>
      </c>
      <c r="R297" s="8" t="str">
        <f t="shared" si="43"/>
        <v>No</v>
      </c>
      <c r="S297" s="7">
        <f t="shared" si="44"/>
        <v>247.49601702104141</v>
      </c>
      <c r="T297" s="8">
        <f t="shared" si="45"/>
        <v>2</v>
      </c>
      <c r="U297" s="7">
        <f t="shared" si="39"/>
        <v>1851</v>
      </c>
      <c r="V297"/>
    </row>
    <row r="298" spans="1:22">
      <c r="A298" s="7">
        <v>294</v>
      </c>
      <c r="B298" s="8" t="s">
        <v>40</v>
      </c>
      <c r="C298" s="8" t="s">
        <v>41</v>
      </c>
      <c r="D298" s="8"/>
      <c r="E298" s="8" t="s">
        <v>28</v>
      </c>
      <c r="F298" s="8" t="s">
        <v>29</v>
      </c>
      <c r="G298" s="7"/>
      <c r="H298" s="7" t="s">
        <v>30</v>
      </c>
      <c r="I298" s="7" t="s">
        <v>31</v>
      </c>
      <c r="J298" s="7" t="s">
        <v>31</v>
      </c>
      <c r="K298" s="7" t="s">
        <v>46</v>
      </c>
      <c r="L298" s="7">
        <v>149.92057370000001</v>
      </c>
      <c r="M298" s="19">
        <v>23</v>
      </c>
      <c r="N298" s="8">
        <f t="shared" si="40"/>
        <v>4.5999999999999996</v>
      </c>
      <c r="O298" s="7">
        <f t="shared" si="41"/>
        <v>2.5</v>
      </c>
      <c r="P298" s="8">
        <f t="shared" si="42"/>
        <v>-0.83999999999999986</v>
      </c>
      <c r="Q298" s="7" t="s">
        <v>34</v>
      </c>
      <c r="R298" s="8" t="str">
        <f t="shared" si="43"/>
        <v>No</v>
      </c>
      <c r="S298" s="7">
        <f t="shared" si="44"/>
        <v>30.682913535302191</v>
      </c>
      <c r="T298" s="8">
        <f t="shared" si="45"/>
        <v>1</v>
      </c>
      <c r="U298" s="7">
        <f t="shared" si="39"/>
        <v>2606</v>
      </c>
      <c r="V298"/>
    </row>
    <row r="299" spans="1:22">
      <c r="A299" s="7">
        <v>295</v>
      </c>
      <c r="B299" s="8" t="s">
        <v>87</v>
      </c>
      <c r="C299" s="8" t="s">
        <v>41</v>
      </c>
      <c r="D299" s="8"/>
      <c r="E299" s="8" t="s">
        <v>28</v>
      </c>
      <c r="F299" s="8" t="s">
        <v>108</v>
      </c>
      <c r="G299" s="7"/>
      <c r="H299" s="7" t="s">
        <v>31</v>
      </c>
      <c r="I299" s="7" t="s">
        <v>31</v>
      </c>
      <c r="J299" s="7" t="s">
        <v>31</v>
      </c>
      <c r="K299" s="7" t="s">
        <v>31</v>
      </c>
      <c r="L299" s="7">
        <v>117.03398749999999</v>
      </c>
      <c r="M299" s="19">
        <v>23</v>
      </c>
      <c r="N299" s="8">
        <f t="shared" si="40"/>
        <v>4.5999999999999996</v>
      </c>
      <c r="O299" s="7">
        <f t="shared" si="41"/>
        <v>2.5</v>
      </c>
      <c r="P299" s="8">
        <f t="shared" si="42"/>
        <v>-0.83999999999999986</v>
      </c>
      <c r="Q299" s="7" t="s">
        <v>34</v>
      </c>
      <c r="R299" s="8" t="str">
        <f t="shared" si="43"/>
        <v>No</v>
      </c>
      <c r="S299" s="7">
        <f t="shared" si="44"/>
        <v>39.304821601502724</v>
      </c>
      <c r="T299" s="8">
        <f t="shared" si="45"/>
        <v>1</v>
      </c>
      <c r="U299" s="7">
        <f t="shared" si="39"/>
        <v>2583</v>
      </c>
      <c r="V299"/>
    </row>
    <row r="300" spans="1:22">
      <c r="A300" s="7">
        <v>296</v>
      </c>
      <c r="B300" s="8" t="s">
        <v>44</v>
      </c>
      <c r="C300" s="8" t="s">
        <v>41</v>
      </c>
      <c r="D300" s="8"/>
      <c r="E300" s="8" t="s">
        <v>28</v>
      </c>
      <c r="F300" s="8" t="s">
        <v>37</v>
      </c>
      <c r="G300" s="7"/>
      <c r="H300" s="7" t="s">
        <v>30</v>
      </c>
      <c r="I300" s="7" t="s">
        <v>31</v>
      </c>
      <c r="J300" s="7" t="s">
        <v>31</v>
      </c>
      <c r="K300" s="7" t="s">
        <v>46</v>
      </c>
      <c r="L300" s="7">
        <v>4.6538814799999999</v>
      </c>
      <c r="M300" s="19">
        <v>23</v>
      </c>
      <c r="N300" s="8">
        <f t="shared" si="40"/>
        <v>4.5999999999999996</v>
      </c>
      <c r="O300" s="7">
        <f t="shared" si="41"/>
        <v>2.5</v>
      </c>
      <c r="P300" s="8">
        <f t="shared" si="42"/>
        <v>-0.83999999999999986</v>
      </c>
      <c r="Q300" s="7" t="s">
        <v>34</v>
      </c>
      <c r="R300" s="8" t="str">
        <f t="shared" si="43"/>
        <v>No</v>
      </c>
      <c r="S300" s="7">
        <f t="shared" si="44"/>
        <v>988.42224920605406</v>
      </c>
      <c r="T300" s="8">
        <f t="shared" si="45"/>
        <v>4</v>
      </c>
      <c r="U300" s="7">
        <f t="shared" si="39"/>
        <v>581</v>
      </c>
      <c r="V300"/>
    </row>
    <row r="301" spans="1:22">
      <c r="A301" s="7">
        <v>297</v>
      </c>
      <c r="B301" s="8" t="s">
        <v>26</v>
      </c>
      <c r="C301" s="8" t="s">
        <v>35</v>
      </c>
      <c r="D301" s="8"/>
      <c r="E301" s="8" t="s">
        <v>28</v>
      </c>
      <c r="F301" s="8" t="s">
        <v>37</v>
      </c>
      <c r="G301" s="7"/>
      <c r="H301" s="7" t="s">
        <v>30</v>
      </c>
      <c r="I301" s="7" t="s">
        <v>109</v>
      </c>
      <c r="J301" s="7" t="s">
        <v>43</v>
      </c>
      <c r="K301" s="7" t="s">
        <v>33</v>
      </c>
      <c r="L301" s="7">
        <v>3.5053477179999999</v>
      </c>
      <c r="M301" s="19">
        <v>22</v>
      </c>
      <c r="N301" s="8">
        <f t="shared" si="40"/>
        <v>4.4000000000000004</v>
      </c>
      <c r="O301" s="7">
        <f t="shared" si="41"/>
        <v>2.5</v>
      </c>
      <c r="P301" s="8">
        <f t="shared" si="42"/>
        <v>-0.76000000000000023</v>
      </c>
      <c r="Q301" s="7" t="s">
        <v>34</v>
      </c>
      <c r="R301" s="8" t="str">
        <f t="shared" si="43"/>
        <v>No</v>
      </c>
      <c r="S301" s="7">
        <f t="shared" si="44"/>
        <v>1255.2249745170645</v>
      </c>
      <c r="T301" s="8">
        <f t="shared" si="45"/>
        <v>5</v>
      </c>
      <c r="U301" s="7">
        <f t="shared" si="39"/>
        <v>442</v>
      </c>
      <c r="V301"/>
    </row>
    <row r="302" spans="1:22">
      <c r="A302" s="7">
        <v>298</v>
      </c>
      <c r="B302" s="8" t="s">
        <v>26</v>
      </c>
      <c r="C302" s="8" t="s">
        <v>27</v>
      </c>
      <c r="D302" s="8"/>
      <c r="E302" s="8" t="s">
        <v>28</v>
      </c>
      <c r="F302" s="8" t="s">
        <v>29</v>
      </c>
      <c r="G302" s="7"/>
      <c r="H302" s="7" t="s">
        <v>30</v>
      </c>
      <c r="I302" s="7" t="s">
        <v>110</v>
      </c>
      <c r="J302" s="7" t="s">
        <v>36</v>
      </c>
      <c r="K302" s="7" t="s">
        <v>33</v>
      </c>
      <c r="L302" s="7">
        <v>6.8457208290000002</v>
      </c>
      <c r="M302" s="19">
        <v>22</v>
      </c>
      <c r="N302" s="8">
        <f t="shared" si="40"/>
        <v>4.4000000000000004</v>
      </c>
      <c r="O302" s="7">
        <f t="shared" si="41"/>
        <v>2.5</v>
      </c>
      <c r="P302" s="8">
        <f t="shared" si="42"/>
        <v>-0.76000000000000023</v>
      </c>
      <c r="Q302" s="7" t="s">
        <v>34</v>
      </c>
      <c r="R302" s="8" t="str">
        <f t="shared" si="43"/>
        <v>No</v>
      </c>
      <c r="S302" s="7">
        <f t="shared" si="44"/>
        <v>642.73728215159156</v>
      </c>
      <c r="T302" s="8">
        <f t="shared" si="45"/>
        <v>4</v>
      </c>
      <c r="U302" s="7">
        <f t="shared" si="39"/>
        <v>934</v>
      </c>
      <c r="V302"/>
    </row>
    <row r="303" spans="1:22">
      <c r="A303" s="7">
        <v>299</v>
      </c>
      <c r="B303" s="8" t="s">
        <v>26</v>
      </c>
      <c r="C303" s="8" t="s">
        <v>35</v>
      </c>
      <c r="D303" s="8"/>
      <c r="E303" s="8" t="s">
        <v>28</v>
      </c>
      <c r="F303" s="8" t="s">
        <v>29</v>
      </c>
      <c r="G303" s="7"/>
      <c r="H303" s="7" t="s">
        <v>30</v>
      </c>
      <c r="I303" s="7" t="s">
        <v>111</v>
      </c>
      <c r="J303" s="7" t="s">
        <v>36</v>
      </c>
      <c r="K303" s="7" t="s">
        <v>33</v>
      </c>
      <c r="L303" s="7">
        <v>4.0918907920000001</v>
      </c>
      <c r="M303" s="19">
        <v>22</v>
      </c>
      <c r="N303" s="8">
        <f t="shared" si="40"/>
        <v>4.4000000000000004</v>
      </c>
      <c r="O303" s="7">
        <f t="shared" si="41"/>
        <v>2.5</v>
      </c>
      <c r="P303" s="8">
        <f t="shared" si="42"/>
        <v>-0.76000000000000023</v>
      </c>
      <c r="Q303" s="7" t="s">
        <v>34</v>
      </c>
      <c r="R303" s="8" t="str">
        <f t="shared" si="43"/>
        <v>No</v>
      </c>
      <c r="S303" s="7">
        <f t="shared" si="44"/>
        <v>1075.297514929377</v>
      </c>
      <c r="T303" s="8">
        <f t="shared" si="45"/>
        <v>5</v>
      </c>
      <c r="U303" s="7">
        <f t="shared" si="39"/>
        <v>529</v>
      </c>
      <c r="V303"/>
    </row>
    <row r="304" spans="1:22">
      <c r="A304" s="7">
        <v>300</v>
      </c>
      <c r="B304" s="8" t="s">
        <v>26</v>
      </c>
      <c r="C304" s="8" t="s">
        <v>35</v>
      </c>
      <c r="D304" s="8"/>
      <c r="E304" s="8" t="s">
        <v>28</v>
      </c>
      <c r="F304" s="8" t="s">
        <v>29</v>
      </c>
      <c r="G304" s="7"/>
      <c r="H304" s="7" t="s">
        <v>30</v>
      </c>
      <c r="I304" s="7" t="s">
        <v>112</v>
      </c>
      <c r="J304" s="7" t="s">
        <v>55</v>
      </c>
      <c r="K304" s="7" t="s">
        <v>33</v>
      </c>
      <c r="L304" s="7">
        <v>4.2231809580000004</v>
      </c>
      <c r="M304" s="19">
        <v>22</v>
      </c>
      <c r="N304" s="8">
        <f t="shared" si="40"/>
        <v>4.4000000000000004</v>
      </c>
      <c r="O304" s="7">
        <f t="shared" si="41"/>
        <v>2.5</v>
      </c>
      <c r="P304" s="8">
        <f t="shared" si="42"/>
        <v>-0.76000000000000023</v>
      </c>
      <c r="Q304" s="7" t="s">
        <v>34</v>
      </c>
      <c r="R304" s="8" t="str">
        <f t="shared" si="43"/>
        <v>No</v>
      </c>
      <c r="S304" s="7">
        <f t="shared" si="44"/>
        <v>1041.8686870769889</v>
      </c>
      <c r="T304" s="8">
        <f t="shared" si="45"/>
        <v>5</v>
      </c>
      <c r="U304" s="7">
        <f t="shared" si="39"/>
        <v>549</v>
      </c>
      <c r="V304"/>
    </row>
    <row r="305" spans="1:22">
      <c r="A305" s="7">
        <v>301</v>
      </c>
      <c r="B305" s="8" t="s">
        <v>26</v>
      </c>
      <c r="C305" s="8" t="s">
        <v>35</v>
      </c>
      <c r="D305" s="8"/>
      <c r="E305" s="8" t="s">
        <v>28</v>
      </c>
      <c r="F305" s="8" t="s">
        <v>29</v>
      </c>
      <c r="G305" s="7"/>
      <c r="H305" s="7" t="s">
        <v>30</v>
      </c>
      <c r="I305" s="7" t="s">
        <v>113</v>
      </c>
      <c r="J305" s="7" t="s">
        <v>55</v>
      </c>
      <c r="K305" s="7" t="s">
        <v>33</v>
      </c>
      <c r="L305" s="7">
        <v>8.0081969629999996</v>
      </c>
      <c r="M305" s="19">
        <v>22</v>
      </c>
      <c r="N305" s="8">
        <f t="shared" si="40"/>
        <v>4.4000000000000004</v>
      </c>
      <c r="O305" s="7">
        <f t="shared" si="41"/>
        <v>2.5</v>
      </c>
      <c r="P305" s="8">
        <f t="shared" si="42"/>
        <v>-0.76000000000000023</v>
      </c>
      <c r="Q305" s="7" t="s">
        <v>34</v>
      </c>
      <c r="R305" s="8" t="str">
        <f t="shared" si="43"/>
        <v>No</v>
      </c>
      <c r="S305" s="7">
        <f t="shared" si="44"/>
        <v>549.43703561852578</v>
      </c>
      <c r="T305" s="8">
        <f t="shared" si="45"/>
        <v>4</v>
      </c>
      <c r="U305" s="7">
        <f t="shared" si="39"/>
        <v>1097</v>
      </c>
      <c r="V305"/>
    </row>
    <row r="306" spans="1:22">
      <c r="A306" s="7">
        <v>302</v>
      </c>
      <c r="B306" s="8" t="s">
        <v>47</v>
      </c>
      <c r="C306" s="8" t="s">
        <v>54</v>
      </c>
      <c r="D306" s="8"/>
      <c r="E306" s="8" t="s">
        <v>28</v>
      </c>
      <c r="F306" s="8" t="s">
        <v>29</v>
      </c>
      <c r="G306" s="7"/>
      <c r="H306" s="7" t="s">
        <v>30</v>
      </c>
      <c r="I306" s="7" t="s">
        <v>31</v>
      </c>
      <c r="J306" s="7" t="s">
        <v>75</v>
      </c>
      <c r="K306" s="7" t="s">
        <v>33</v>
      </c>
      <c r="L306" s="7">
        <v>25.27604341</v>
      </c>
      <c r="M306" s="19">
        <v>22</v>
      </c>
      <c r="N306" s="8">
        <f t="shared" si="40"/>
        <v>4.4000000000000004</v>
      </c>
      <c r="O306" s="7">
        <f t="shared" si="41"/>
        <v>2.5</v>
      </c>
      <c r="P306" s="8">
        <f t="shared" si="42"/>
        <v>-0.76000000000000023</v>
      </c>
      <c r="Q306" s="7" t="s">
        <v>34</v>
      </c>
      <c r="R306" s="8" t="str">
        <f t="shared" si="43"/>
        <v>No</v>
      </c>
      <c r="S306" s="7">
        <f t="shared" si="44"/>
        <v>174.07787795851075</v>
      </c>
      <c r="T306" s="8">
        <f t="shared" si="45"/>
        <v>2</v>
      </c>
      <c r="U306" s="7">
        <f t="shared" si="39"/>
        <v>2138</v>
      </c>
      <c r="V306"/>
    </row>
    <row r="307" spans="1:22">
      <c r="A307" s="7">
        <v>303</v>
      </c>
      <c r="B307" s="8" t="s">
        <v>26</v>
      </c>
      <c r="C307" s="8" t="s">
        <v>35</v>
      </c>
      <c r="D307" s="8"/>
      <c r="E307" s="8" t="s">
        <v>28</v>
      </c>
      <c r="F307" s="8" t="s">
        <v>53</v>
      </c>
      <c r="G307" s="7"/>
      <c r="H307" s="7" t="s">
        <v>30</v>
      </c>
      <c r="I307" s="7" t="s">
        <v>31</v>
      </c>
      <c r="J307" s="7" t="s">
        <v>43</v>
      </c>
      <c r="K307" s="7" t="s">
        <v>33</v>
      </c>
      <c r="L307" s="7">
        <v>17.999627749999998</v>
      </c>
      <c r="M307" s="19">
        <v>22</v>
      </c>
      <c r="N307" s="8">
        <f t="shared" si="40"/>
        <v>4.4000000000000004</v>
      </c>
      <c r="O307" s="7">
        <f t="shared" si="41"/>
        <v>2.5</v>
      </c>
      <c r="P307" s="8">
        <f t="shared" si="42"/>
        <v>-0.76000000000000023</v>
      </c>
      <c r="Q307" s="7" t="s">
        <v>34</v>
      </c>
      <c r="R307" s="8" t="str">
        <f t="shared" si="43"/>
        <v>No</v>
      </c>
      <c r="S307" s="7">
        <f t="shared" si="44"/>
        <v>244.44949979590555</v>
      </c>
      <c r="T307" s="8">
        <f t="shared" si="45"/>
        <v>2</v>
      </c>
      <c r="U307" s="7">
        <f t="shared" si="39"/>
        <v>1862</v>
      </c>
      <c r="V307"/>
    </row>
    <row r="308" spans="1:22">
      <c r="A308" s="7">
        <v>304</v>
      </c>
      <c r="B308" s="8" t="s">
        <v>26</v>
      </c>
      <c r="C308" s="8" t="s">
        <v>35</v>
      </c>
      <c r="D308" s="8"/>
      <c r="E308" s="8" t="s">
        <v>28</v>
      </c>
      <c r="F308" s="8" t="s">
        <v>29</v>
      </c>
      <c r="G308" s="7"/>
      <c r="H308" s="7" t="s">
        <v>30</v>
      </c>
      <c r="I308" s="7" t="s">
        <v>31</v>
      </c>
      <c r="J308" s="7" t="s">
        <v>70</v>
      </c>
      <c r="K308" s="7" t="s">
        <v>33</v>
      </c>
      <c r="L308" s="7">
        <v>62.64926028</v>
      </c>
      <c r="M308" s="19">
        <v>22</v>
      </c>
      <c r="N308" s="8">
        <f t="shared" si="40"/>
        <v>4.4000000000000004</v>
      </c>
      <c r="O308" s="7">
        <f t="shared" si="41"/>
        <v>2.5</v>
      </c>
      <c r="P308" s="8">
        <f t="shared" si="42"/>
        <v>-0.76000000000000023</v>
      </c>
      <c r="Q308" s="7" t="s">
        <v>34</v>
      </c>
      <c r="R308" s="8" t="str">
        <f t="shared" si="43"/>
        <v>No</v>
      </c>
      <c r="S308" s="7">
        <f t="shared" si="44"/>
        <v>70.232273778412775</v>
      </c>
      <c r="T308" s="8">
        <f t="shared" si="45"/>
        <v>1</v>
      </c>
      <c r="U308" s="7">
        <f t="shared" si="39"/>
        <v>2482</v>
      </c>
      <c r="V308"/>
    </row>
    <row r="309" spans="1:22">
      <c r="A309" s="7">
        <v>305</v>
      </c>
      <c r="B309" s="8" t="s">
        <v>26</v>
      </c>
      <c r="C309" s="8" t="s">
        <v>27</v>
      </c>
      <c r="D309" s="8"/>
      <c r="E309" s="8" t="s">
        <v>28</v>
      </c>
      <c r="F309" s="8" t="s">
        <v>53</v>
      </c>
      <c r="G309" s="7"/>
      <c r="H309" s="7" t="s">
        <v>30</v>
      </c>
      <c r="I309" s="7" t="s">
        <v>31</v>
      </c>
      <c r="J309" s="7" t="s">
        <v>71</v>
      </c>
      <c r="K309" s="7" t="s">
        <v>33</v>
      </c>
      <c r="L309" s="7">
        <v>24.748516169999998</v>
      </c>
      <c r="M309" s="19">
        <v>22</v>
      </c>
      <c r="N309" s="8">
        <f t="shared" si="40"/>
        <v>4.4000000000000004</v>
      </c>
      <c r="O309" s="7">
        <f t="shared" si="41"/>
        <v>2.5</v>
      </c>
      <c r="P309" s="8">
        <f t="shared" si="42"/>
        <v>-0.76000000000000023</v>
      </c>
      <c r="Q309" s="7" t="s">
        <v>34</v>
      </c>
      <c r="R309" s="8" t="str">
        <f t="shared" si="43"/>
        <v>No</v>
      </c>
      <c r="S309" s="7">
        <f t="shared" si="44"/>
        <v>177.78843667943428</v>
      </c>
      <c r="T309" s="8">
        <f t="shared" si="45"/>
        <v>2</v>
      </c>
      <c r="U309" s="7">
        <f t="shared" si="39"/>
        <v>2119</v>
      </c>
      <c r="V309"/>
    </row>
    <row r="310" spans="1:22">
      <c r="A310" s="7">
        <v>306</v>
      </c>
      <c r="B310" s="8" t="s">
        <v>26</v>
      </c>
      <c r="C310" s="8" t="s">
        <v>65</v>
      </c>
      <c r="D310" s="8"/>
      <c r="E310" s="8" t="s">
        <v>28</v>
      </c>
      <c r="F310" s="8" t="s">
        <v>37</v>
      </c>
      <c r="G310" s="7"/>
      <c r="H310" s="7" t="s">
        <v>30</v>
      </c>
      <c r="I310" s="7" t="s">
        <v>31</v>
      </c>
      <c r="J310" s="7" t="s">
        <v>74</v>
      </c>
      <c r="K310" s="7" t="s">
        <v>33</v>
      </c>
      <c r="L310" s="7">
        <v>7.4737387929999999</v>
      </c>
      <c r="M310" s="19">
        <v>22</v>
      </c>
      <c r="N310" s="8">
        <f t="shared" si="40"/>
        <v>4.4000000000000004</v>
      </c>
      <c r="O310" s="7">
        <f t="shared" si="41"/>
        <v>2.5</v>
      </c>
      <c r="P310" s="8">
        <f t="shared" si="42"/>
        <v>-0.76000000000000023</v>
      </c>
      <c r="Q310" s="7" t="s">
        <v>34</v>
      </c>
      <c r="R310" s="8" t="str">
        <f t="shared" si="43"/>
        <v>No</v>
      </c>
      <c r="S310" s="7">
        <f t="shared" si="44"/>
        <v>588.72809471493667</v>
      </c>
      <c r="T310" s="8">
        <f t="shared" si="45"/>
        <v>4</v>
      </c>
      <c r="U310" s="7">
        <f t="shared" si="39"/>
        <v>1021</v>
      </c>
      <c r="V310"/>
    </row>
    <row r="311" spans="1:22">
      <c r="A311" s="7">
        <v>307</v>
      </c>
      <c r="B311" s="8" t="s">
        <v>26</v>
      </c>
      <c r="C311" s="8" t="s">
        <v>27</v>
      </c>
      <c r="D311" s="8"/>
      <c r="E311" s="8" t="s">
        <v>28</v>
      </c>
      <c r="F311" s="8" t="s">
        <v>29</v>
      </c>
      <c r="G311" s="7"/>
      <c r="H311" s="7" t="s">
        <v>30</v>
      </c>
      <c r="I311" s="7" t="s">
        <v>31</v>
      </c>
      <c r="J311" s="7" t="s">
        <v>114</v>
      </c>
      <c r="K311" s="7" t="s">
        <v>33</v>
      </c>
      <c r="L311" s="7">
        <v>14.916483319999999</v>
      </c>
      <c r="M311" s="19">
        <v>22</v>
      </c>
      <c r="N311" s="8">
        <f t="shared" si="40"/>
        <v>4.4000000000000004</v>
      </c>
      <c r="O311" s="7">
        <f t="shared" si="41"/>
        <v>2.5</v>
      </c>
      <c r="P311" s="8">
        <f t="shared" si="42"/>
        <v>-0.76000000000000023</v>
      </c>
      <c r="Q311" s="7" t="s">
        <v>34</v>
      </c>
      <c r="R311" s="8" t="str">
        <f t="shared" si="43"/>
        <v>No</v>
      </c>
      <c r="S311" s="7">
        <f t="shared" si="44"/>
        <v>294.97569270234669</v>
      </c>
      <c r="T311" s="8">
        <f t="shared" si="45"/>
        <v>3</v>
      </c>
      <c r="U311" s="7">
        <f t="shared" si="39"/>
        <v>1684</v>
      </c>
      <c r="V311"/>
    </row>
    <row r="312" spans="1:22">
      <c r="A312" s="7">
        <v>308</v>
      </c>
      <c r="B312" s="8" t="s">
        <v>26</v>
      </c>
      <c r="C312" s="8" t="s">
        <v>27</v>
      </c>
      <c r="D312" s="8"/>
      <c r="E312" s="8" t="s">
        <v>28</v>
      </c>
      <c r="F312" s="8" t="s">
        <v>37</v>
      </c>
      <c r="G312" s="7"/>
      <c r="H312" s="7" t="s">
        <v>30</v>
      </c>
      <c r="I312" s="7" t="s">
        <v>31</v>
      </c>
      <c r="J312" s="7" t="s">
        <v>38</v>
      </c>
      <c r="K312" s="7" t="s">
        <v>46</v>
      </c>
      <c r="L312" s="7">
        <v>15.74644245</v>
      </c>
      <c r="M312" s="19">
        <v>22</v>
      </c>
      <c r="N312" s="8">
        <f t="shared" si="40"/>
        <v>4.4000000000000004</v>
      </c>
      <c r="O312" s="7">
        <f t="shared" si="41"/>
        <v>2.5</v>
      </c>
      <c r="P312" s="8">
        <f t="shared" si="42"/>
        <v>-0.76000000000000023</v>
      </c>
      <c r="Q312" s="7" t="s">
        <v>34</v>
      </c>
      <c r="R312" s="8" t="str">
        <f t="shared" si="43"/>
        <v>No</v>
      </c>
      <c r="S312" s="7">
        <f t="shared" si="44"/>
        <v>279.42819554139993</v>
      </c>
      <c r="T312" s="8">
        <f t="shared" si="45"/>
        <v>3</v>
      </c>
      <c r="U312" s="7">
        <f t="shared" si="39"/>
        <v>1730</v>
      </c>
      <c r="V312"/>
    </row>
    <row r="313" spans="1:22">
      <c r="A313" s="7">
        <v>309</v>
      </c>
      <c r="B313" s="8" t="s">
        <v>26</v>
      </c>
      <c r="C313" s="8" t="s">
        <v>35</v>
      </c>
      <c r="D313" s="8"/>
      <c r="E313" s="8" t="s">
        <v>28</v>
      </c>
      <c r="F313" s="8" t="s">
        <v>29</v>
      </c>
      <c r="G313" s="7"/>
      <c r="H313" s="7" t="s">
        <v>30</v>
      </c>
      <c r="I313" s="7" t="s">
        <v>31</v>
      </c>
      <c r="J313" s="7" t="s">
        <v>31</v>
      </c>
      <c r="K313" s="7" t="s">
        <v>61</v>
      </c>
      <c r="L313" s="7">
        <v>14.60344778</v>
      </c>
      <c r="M313" s="19">
        <v>22</v>
      </c>
      <c r="N313" s="8">
        <f t="shared" si="40"/>
        <v>4.4000000000000004</v>
      </c>
      <c r="O313" s="7">
        <f t="shared" si="41"/>
        <v>2.5</v>
      </c>
      <c r="P313" s="8">
        <f t="shared" si="42"/>
        <v>-0.76000000000000023</v>
      </c>
      <c r="Q313" s="7" t="s">
        <v>34</v>
      </c>
      <c r="R313" s="8" t="str">
        <f t="shared" si="43"/>
        <v>No</v>
      </c>
      <c r="S313" s="7">
        <f t="shared" si="44"/>
        <v>301.29871152933998</v>
      </c>
      <c r="T313" s="8">
        <f t="shared" si="45"/>
        <v>3</v>
      </c>
      <c r="U313" s="7">
        <f t="shared" si="39"/>
        <v>1661</v>
      </c>
      <c r="V313"/>
    </row>
    <row r="314" spans="1:22">
      <c r="A314" s="7">
        <v>310</v>
      </c>
      <c r="B314" s="8" t="s">
        <v>26</v>
      </c>
      <c r="C314" s="8" t="s">
        <v>66</v>
      </c>
      <c r="D314" s="8"/>
      <c r="E314" s="8" t="s">
        <v>28</v>
      </c>
      <c r="F314" s="8" t="s">
        <v>64</v>
      </c>
      <c r="G314" s="7"/>
      <c r="H314" s="7" t="s">
        <v>30</v>
      </c>
      <c r="I314" s="7" t="s">
        <v>31</v>
      </c>
      <c r="J314" s="7" t="s">
        <v>31</v>
      </c>
      <c r="K314" s="7" t="s">
        <v>33</v>
      </c>
      <c r="L314" s="7">
        <v>40.136091960000002</v>
      </c>
      <c r="M314" s="19">
        <v>22</v>
      </c>
      <c r="N314" s="8">
        <f t="shared" si="40"/>
        <v>4.4000000000000004</v>
      </c>
      <c r="O314" s="7">
        <f t="shared" si="41"/>
        <v>2.5</v>
      </c>
      <c r="P314" s="8">
        <f t="shared" si="42"/>
        <v>-0.76000000000000023</v>
      </c>
      <c r="Q314" s="7" t="s">
        <v>34</v>
      </c>
      <c r="R314" s="8" t="str">
        <f t="shared" si="43"/>
        <v>No</v>
      </c>
      <c r="S314" s="7">
        <f t="shared" si="44"/>
        <v>109.62701611270676</v>
      </c>
      <c r="T314" s="8">
        <f t="shared" si="45"/>
        <v>1</v>
      </c>
      <c r="U314" s="7">
        <f t="shared" si="39"/>
        <v>2360</v>
      </c>
      <c r="V314"/>
    </row>
    <row r="315" spans="1:22">
      <c r="A315" s="7">
        <v>311</v>
      </c>
      <c r="B315" s="8" t="s">
        <v>26</v>
      </c>
      <c r="C315" s="8" t="s">
        <v>35</v>
      </c>
      <c r="D315" s="8"/>
      <c r="E315" s="8" t="s">
        <v>28</v>
      </c>
      <c r="F315" s="8" t="s">
        <v>73</v>
      </c>
      <c r="G315" s="7"/>
      <c r="H315" s="7" t="s">
        <v>30</v>
      </c>
      <c r="I315" s="7" t="s">
        <v>31</v>
      </c>
      <c r="J315" s="7" t="s">
        <v>31</v>
      </c>
      <c r="K315" s="7" t="s">
        <v>33</v>
      </c>
      <c r="L315" s="7">
        <v>102.84973909999999</v>
      </c>
      <c r="M315" s="19">
        <v>22</v>
      </c>
      <c r="N315" s="8">
        <f t="shared" si="40"/>
        <v>4.4000000000000004</v>
      </c>
      <c r="O315" s="7">
        <f t="shared" si="41"/>
        <v>2.5</v>
      </c>
      <c r="P315" s="8">
        <f t="shared" si="42"/>
        <v>-0.76000000000000023</v>
      </c>
      <c r="Q315" s="7" t="s">
        <v>34</v>
      </c>
      <c r="R315" s="8" t="str">
        <f t="shared" si="43"/>
        <v>No</v>
      </c>
      <c r="S315" s="7">
        <f t="shared" si="44"/>
        <v>42.780857185470495</v>
      </c>
      <c r="T315" s="8">
        <f t="shared" si="45"/>
        <v>1</v>
      </c>
      <c r="U315" s="7">
        <f t="shared" si="39"/>
        <v>2571</v>
      </c>
      <c r="V315"/>
    </row>
    <row r="316" spans="1:22">
      <c r="A316" s="7">
        <v>312</v>
      </c>
      <c r="B316" s="8" t="s">
        <v>26</v>
      </c>
      <c r="C316" s="8" t="s">
        <v>100</v>
      </c>
      <c r="D316" s="8"/>
      <c r="E316" s="8" t="s">
        <v>28</v>
      </c>
      <c r="F316" s="8" t="s">
        <v>37</v>
      </c>
      <c r="G316" s="7"/>
      <c r="H316" s="7" t="s">
        <v>30</v>
      </c>
      <c r="I316" s="7" t="s">
        <v>31</v>
      </c>
      <c r="J316" s="7" t="s">
        <v>31</v>
      </c>
      <c r="K316" s="7" t="s">
        <v>33</v>
      </c>
      <c r="L316" s="7">
        <v>7.5166423450000002</v>
      </c>
      <c r="M316" s="19">
        <v>22</v>
      </c>
      <c r="N316" s="8">
        <f t="shared" si="40"/>
        <v>4.4000000000000004</v>
      </c>
      <c r="O316" s="7">
        <f t="shared" si="41"/>
        <v>2.5</v>
      </c>
      <c r="P316" s="8">
        <f t="shared" si="42"/>
        <v>-0.76000000000000023</v>
      </c>
      <c r="Q316" s="7" t="s">
        <v>34</v>
      </c>
      <c r="R316" s="8" t="str">
        <f t="shared" si="43"/>
        <v>No</v>
      </c>
      <c r="S316" s="7">
        <f t="shared" si="44"/>
        <v>585.36774773204934</v>
      </c>
      <c r="T316" s="8">
        <f t="shared" si="45"/>
        <v>4</v>
      </c>
      <c r="U316" s="7">
        <f t="shared" si="39"/>
        <v>1027</v>
      </c>
      <c r="V316"/>
    </row>
    <row r="317" spans="1:22">
      <c r="A317" s="7">
        <v>313</v>
      </c>
      <c r="B317" s="8" t="s">
        <v>40</v>
      </c>
      <c r="C317" s="8" t="s">
        <v>48</v>
      </c>
      <c r="D317" s="8"/>
      <c r="E317" s="8" t="s">
        <v>28</v>
      </c>
      <c r="F317" s="8" t="s">
        <v>53</v>
      </c>
      <c r="G317" s="7"/>
      <c r="H317" s="7" t="s">
        <v>30</v>
      </c>
      <c r="I317" s="7" t="s">
        <v>31</v>
      </c>
      <c r="J317" s="7" t="s">
        <v>31</v>
      </c>
      <c r="K317" s="7" t="s">
        <v>33</v>
      </c>
      <c r="L317" s="7">
        <v>136.5251609</v>
      </c>
      <c r="M317" s="19">
        <v>22</v>
      </c>
      <c r="N317" s="8">
        <f t="shared" si="40"/>
        <v>4.4000000000000004</v>
      </c>
      <c r="O317" s="7">
        <f t="shared" si="41"/>
        <v>2.5</v>
      </c>
      <c r="P317" s="8">
        <f t="shared" si="42"/>
        <v>-0.76000000000000023</v>
      </c>
      <c r="Q317" s="7" t="s">
        <v>34</v>
      </c>
      <c r="R317" s="8" t="str">
        <f t="shared" si="43"/>
        <v>No</v>
      </c>
      <c r="S317" s="7">
        <f t="shared" si="44"/>
        <v>32.228491590812695</v>
      </c>
      <c r="T317" s="8">
        <f t="shared" si="45"/>
        <v>1</v>
      </c>
      <c r="U317" s="7">
        <f t="shared" si="39"/>
        <v>2602</v>
      </c>
      <c r="V317"/>
    </row>
    <row r="318" spans="1:22">
      <c r="A318" s="7">
        <v>314</v>
      </c>
      <c r="B318" s="8" t="s">
        <v>47</v>
      </c>
      <c r="C318" s="8" t="s">
        <v>48</v>
      </c>
      <c r="D318" s="8"/>
      <c r="E318" s="8" t="s">
        <v>28</v>
      </c>
      <c r="F318" s="8" t="s">
        <v>57</v>
      </c>
      <c r="G318" s="7"/>
      <c r="H318" s="7" t="s">
        <v>30</v>
      </c>
      <c r="I318" s="7" t="s">
        <v>31</v>
      </c>
      <c r="J318" s="7" t="s">
        <v>31</v>
      </c>
      <c r="K318" s="7" t="s">
        <v>33</v>
      </c>
      <c r="L318" s="7">
        <v>96.079071540000001</v>
      </c>
      <c r="M318" s="19">
        <v>22</v>
      </c>
      <c r="N318" s="8">
        <f t="shared" si="40"/>
        <v>4.4000000000000004</v>
      </c>
      <c r="O318" s="7">
        <f t="shared" si="41"/>
        <v>2.5</v>
      </c>
      <c r="P318" s="8">
        <f t="shared" si="42"/>
        <v>-0.76000000000000023</v>
      </c>
      <c r="Q318" s="7" t="s">
        <v>34</v>
      </c>
      <c r="R318" s="8" t="str">
        <f t="shared" si="43"/>
        <v>No</v>
      </c>
      <c r="S318" s="7">
        <f t="shared" si="44"/>
        <v>45.795613232671336</v>
      </c>
      <c r="T318" s="8">
        <f t="shared" si="45"/>
        <v>1</v>
      </c>
      <c r="U318" s="7">
        <f t="shared" si="39"/>
        <v>2559</v>
      </c>
      <c r="V318"/>
    </row>
    <row r="319" spans="1:22">
      <c r="A319" s="7">
        <v>315</v>
      </c>
      <c r="B319" s="8" t="s">
        <v>26</v>
      </c>
      <c r="C319" s="8" t="s">
        <v>54</v>
      </c>
      <c r="D319" s="8"/>
      <c r="E319" s="8" t="s">
        <v>28</v>
      </c>
      <c r="F319" s="8" t="s">
        <v>29</v>
      </c>
      <c r="G319" s="7"/>
      <c r="H319" s="7" t="s">
        <v>30</v>
      </c>
      <c r="I319" s="7" t="s">
        <v>31</v>
      </c>
      <c r="J319" s="7" t="s">
        <v>31</v>
      </c>
      <c r="K319" s="7" t="s">
        <v>46</v>
      </c>
      <c r="L319" s="7">
        <v>16.274356470000001</v>
      </c>
      <c r="M319" s="19">
        <v>22</v>
      </c>
      <c r="N319" s="8">
        <f t="shared" si="40"/>
        <v>4.4000000000000004</v>
      </c>
      <c r="O319" s="7">
        <f t="shared" si="41"/>
        <v>2.5</v>
      </c>
      <c r="P319" s="8">
        <f t="shared" si="42"/>
        <v>-0.76000000000000023</v>
      </c>
      <c r="Q319" s="7" t="s">
        <v>34</v>
      </c>
      <c r="R319" s="8" t="str">
        <f t="shared" si="43"/>
        <v>No</v>
      </c>
      <c r="S319" s="7">
        <f t="shared" si="44"/>
        <v>270.3639930777552</v>
      </c>
      <c r="T319" s="8">
        <f t="shared" si="45"/>
        <v>3</v>
      </c>
      <c r="U319" s="7">
        <f t="shared" si="39"/>
        <v>1760</v>
      </c>
      <c r="V319"/>
    </row>
    <row r="320" spans="1:22">
      <c r="A320" s="7">
        <v>316</v>
      </c>
      <c r="B320" s="8" t="s">
        <v>26</v>
      </c>
      <c r="C320" s="8" t="s">
        <v>65</v>
      </c>
      <c r="D320" s="8"/>
      <c r="E320" s="8" t="s">
        <v>28</v>
      </c>
      <c r="F320" s="8" t="s">
        <v>37</v>
      </c>
      <c r="G320" s="7"/>
      <c r="H320" s="7" t="s">
        <v>30</v>
      </c>
      <c r="I320" s="7" t="s">
        <v>115</v>
      </c>
      <c r="J320" s="7" t="s">
        <v>84</v>
      </c>
      <c r="K320" s="7" t="s">
        <v>33</v>
      </c>
      <c r="L320" s="7">
        <v>2.457743577</v>
      </c>
      <c r="M320" s="19">
        <v>21</v>
      </c>
      <c r="N320" s="8">
        <f t="shared" si="40"/>
        <v>4.2</v>
      </c>
      <c r="O320" s="7">
        <f t="shared" si="41"/>
        <v>2.5</v>
      </c>
      <c r="P320" s="8">
        <f t="shared" si="42"/>
        <v>-0.68000000000000016</v>
      </c>
      <c r="Q320" s="7" t="s">
        <v>34</v>
      </c>
      <c r="R320" s="8" t="str">
        <f t="shared" si="43"/>
        <v>No</v>
      </c>
      <c r="S320" s="7">
        <f t="shared" si="44"/>
        <v>1708.8845391782709</v>
      </c>
      <c r="T320" s="8">
        <f t="shared" si="45"/>
        <v>5</v>
      </c>
      <c r="U320" s="7">
        <f t="shared" si="39"/>
        <v>324</v>
      </c>
      <c r="V320"/>
    </row>
    <row r="321" spans="1:22">
      <c r="A321" s="7">
        <v>317</v>
      </c>
      <c r="B321" s="8" t="s">
        <v>26</v>
      </c>
      <c r="C321" s="8" t="s">
        <v>35</v>
      </c>
      <c r="D321" s="8"/>
      <c r="E321" s="8" t="s">
        <v>28</v>
      </c>
      <c r="F321" s="8" t="s">
        <v>29</v>
      </c>
      <c r="G321" s="7"/>
      <c r="H321" s="7" t="s">
        <v>30</v>
      </c>
      <c r="I321" s="7" t="s">
        <v>116</v>
      </c>
      <c r="J321" s="7" t="s">
        <v>36</v>
      </c>
      <c r="K321" s="7" t="s">
        <v>33</v>
      </c>
      <c r="L321" s="7">
        <v>7.0167303570000001</v>
      </c>
      <c r="M321" s="19">
        <v>21</v>
      </c>
      <c r="N321" s="8">
        <f t="shared" si="40"/>
        <v>4.2</v>
      </c>
      <c r="O321" s="7">
        <f t="shared" si="41"/>
        <v>2.5</v>
      </c>
      <c r="P321" s="8">
        <f t="shared" si="42"/>
        <v>-0.68000000000000016</v>
      </c>
      <c r="Q321" s="7" t="s">
        <v>34</v>
      </c>
      <c r="R321" s="8" t="str">
        <f t="shared" si="43"/>
        <v>No</v>
      </c>
      <c r="S321" s="7">
        <f t="shared" si="44"/>
        <v>598.56938863412563</v>
      </c>
      <c r="T321" s="8">
        <f t="shared" si="45"/>
        <v>4</v>
      </c>
      <c r="U321" s="7">
        <f t="shared" si="39"/>
        <v>1003</v>
      </c>
      <c r="V321"/>
    </row>
    <row r="322" spans="1:22">
      <c r="A322" s="7">
        <v>318</v>
      </c>
      <c r="B322" s="8" t="s">
        <v>49</v>
      </c>
      <c r="C322" s="8" t="s">
        <v>54</v>
      </c>
      <c r="D322" s="8"/>
      <c r="E322" s="8" t="s">
        <v>28</v>
      </c>
      <c r="F322" s="8" t="s">
        <v>29</v>
      </c>
      <c r="G322" s="7"/>
      <c r="H322" s="7" t="s">
        <v>30</v>
      </c>
      <c r="I322" s="7" t="s">
        <v>31</v>
      </c>
      <c r="J322" s="7">
        <v>45139</v>
      </c>
      <c r="K322" s="7" t="s">
        <v>33</v>
      </c>
      <c r="L322" s="7">
        <v>22.46546683</v>
      </c>
      <c r="M322" s="19">
        <v>21</v>
      </c>
      <c r="N322" s="8">
        <f t="shared" si="40"/>
        <v>4.2</v>
      </c>
      <c r="O322" s="7">
        <f t="shared" si="41"/>
        <v>2.5</v>
      </c>
      <c r="P322" s="8">
        <f t="shared" si="42"/>
        <v>-0.68000000000000016</v>
      </c>
      <c r="Q322" s="7" t="s">
        <v>34</v>
      </c>
      <c r="R322" s="8" t="str">
        <f t="shared" si="43"/>
        <v>No</v>
      </c>
      <c r="S322" s="7">
        <f t="shared" si="44"/>
        <v>186.95360447134766</v>
      </c>
      <c r="T322" s="8">
        <f t="shared" si="45"/>
        <v>2</v>
      </c>
      <c r="U322" s="7">
        <f t="shared" si="39"/>
        <v>2080</v>
      </c>
      <c r="V322"/>
    </row>
    <row r="323" spans="1:22">
      <c r="A323" s="7">
        <v>319</v>
      </c>
      <c r="B323" s="8" t="s">
        <v>26</v>
      </c>
      <c r="C323" s="8" t="s">
        <v>27</v>
      </c>
      <c r="D323" s="8"/>
      <c r="E323" s="8" t="s">
        <v>28</v>
      </c>
      <c r="F323" s="8" t="s">
        <v>53</v>
      </c>
      <c r="G323" s="7"/>
      <c r="H323" s="7" t="s">
        <v>30</v>
      </c>
      <c r="I323" s="7" t="s">
        <v>31</v>
      </c>
      <c r="J323" s="7">
        <v>45139</v>
      </c>
      <c r="K323" s="7" t="s">
        <v>33</v>
      </c>
      <c r="L323" s="7">
        <v>26.769810459999999</v>
      </c>
      <c r="M323" s="19">
        <v>21</v>
      </c>
      <c r="N323" s="8">
        <f t="shared" si="40"/>
        <v>4.2</v>
      </c>
      <c r="O323" s="7">
        <f t="shared" si="41"/>
        <v>2.5</v>
      </c>
      <c r="P323" s="8">
        <f t="shared" si="42"/>
        <v>-0.68000000000000016</v>
      </c>
      <c r="Q323" s="7" t="s">
        <v>34</v>
      </c>
      <c r="R323" s="8" t="str">
        <f t="shared" si="43"/>
        <v>No</v>
      </c>
      <c r="S323" s="7">
        <f t="shared" si="44"/>
        <v>156.89315418485037</v>
      </c>
      <c r="T323" s="8">
        <f t="shared" si="45"/>
        <v>2</v>
      </c>
      <c r="U323" s="7">
        <f t="shared" si="39"/>
        <v>2206</v>
      </c>
      <c r="V323"/>
    </row>
    <row r="324" spans="1:22">
      <c r="A324" s="7">
        <v>320</v>
      </c>
      <c r="B324" s="8" t="s">
        <v>26</v>
      </c>
      <c r="C324" s="8" t="s">
        <v>66</v>
      </c>
      <c r="D324" s="8"/>
      <c r="E324" s="8" t="s">
        <v>28</v>
      </c>
      <c r="F324" s="8" t="s">
        <v>29</v>
      </c>
      <c r="G324" s="7"/>
      <c r="H324" s="7" t="s">
        <v>30</v>
      </c>
      <c r="I324" s="7" t="s">
        <v>31</v>
      </c>
      <c r="J324" s="7" t="s">
        <v>75</v>
      </c>
      <c r="K324" s="7" t="s">
        <v>33</v>
      </c>
      <c r="L324" s="7">
        <v>14.15684326</v>
      </c>
      <c r="M324" s="19">
        <v>21</v>
      </c>
      <c r="N324" s="8">
        <f t="shared" si="40"/>
        <v>4.2</v>
      </c>
      <c r="O324" s="7">
        <f t="shared" si="41"/>
        <v>2.5</v>
      </c>
      <c r="P324" s="8">
        <f t="shared" si="42"/>
        <v>-0.68000000000000016</v>
      </c>
      <c r="Q324" s="7" t="s">
        <v>34</v>
      </c>
      <c r="R324" s="8" t="str">
        <f t="shared" si="43"/>
        <v>No</v>
      </c>
      <c r="S324" s="7">
        <f t="shared" si="44"/>
        <v>296.67630861373254</v>
      </c>
      <c r="T324" s="8">
        <f t="shared" si="45"/>
        <v>3</v>
      </c>
      <c r="U324" s="7">
        <f t="shared" si="39"/>
        <v>1679</v>
      </c>
      <c r="V324"/>
    </row>
    <row r="325" spans="1:22">
      <c r="A325" s="7">
        <v>321</v>
      </c>
      <c r="B325" s="8" t="s">
        <v>26</v>
      </c>
      <c r="C325" s="8" t="s">
        <v>27</v>
      </c>
      <c r="D325" s="8"/>
      <c r="E325" s="8" t="s">
        <v>28</v>
      </c>
      <c r="F325" s="8" t="s">
        <v>53</v>
      </c>
      <c r="G325" s="7"/>
      <c r="H325" s="7" t="s">
        <v>30</v>
      </c>
      <c r="I325" s="7" t="s">
        <v>31</v>
      </c>
      <c r="J325" s="7" t="s">
        <v>75</v>
      </c>
      <c r="K325" s="7" t="s">
        <v>33</v>
      </c>
      <c r="L325" s="7">
        <v>10.51918354</v>
      </c>
      <c r="M325" s="19">
        <v>21</v>
      </c>
      <c r="N325" s="8">
        <f t="shared" si="40"/>
        <v>4.2</v>
      </c>
      <c r="O325" s="7">
        <f t="shared" si="41"/>
        <v>2.5</v>
      </c>
      <c r="P325" s="8">
        <f t="shared" si="42"/>
        <v>-0.68000000000000016</v>
      </c>
      <c r="Q325" s="7" t="s">
        <v>34</v>
      </c>
      <c r="R325" s="8" t="str">
        <f t="shared" si="43"/>
        <v>No</v>
      </c>
      <c r="S325" s="7">
        <f t="shared" si="44"/>
        <v>399.27053121843329</v>
      </c>
      <c r="T325" s="8">
        <f t="shared" si="45"/>
        <v>3</v>
      </c>
      <c r="U325" s="7">
        <f t="shared" si="39"/>
        <v>1423</v>
      </c>
      <c r="V325"/>
    </row>
    <row r="326" spans="1:22">
      <c r="A326" s="7">
        <v>322</v>
      </c>
      <c r="B326" s="8" t="s">
        <v>26</v>
      </c>
      <c r="C326" s="8" t="s">
        <v>35</v>
      </c>
      <c r="D326" s="8"/>
      <c r="E326" s="8" t="s">
        <v>28</v>
      </c>
      <c r="F326" s="8" t="s">
        <v>37</v>
      </c>
      <c r="G326" s="7"/>
      <c r="H326" s="7" t="s">
        <v>30</v>
      </c>
      <c r="I326" s="7" t="s">
        <v>31</v>
      </c>
      <c r="J326" s="7" t="s">
        <v>117</v>
      </c>
      <c r="K326" s="7" t="s">
        <v>33</v>
      </c>
      <c r="L326" s="7">
        <v>25.279236940000001</v>
      </c>
      <c r="M326" s="19">
        <v>21</v>
      </c>
      <c r="N326" s="8">
        <f t="shared" si="40"/>
        <v>4.2</v>
      </c>
      <c r="O326" s="7">
        <f t="shared" si="41"/>
        <v>2.5</v>
      </c>
      <c r="P326" s="8">
        <f t="shared" si="42"/>
        <v>-0.68000000000000016</v>
      </c>
      <c r="Q326" s="7" t="s">
        <v>34</v>
      </c>
      <c r="R326" s="8" t="str">
        <f t="shared" si="43"/>
        <v>No</v>
      </c>
      <c r="S326" s="7">
        <f t="shared" si="44"/>
        <v>166.14425546026786</v>
      </c>
      <c r="T326" s="8">
        <f t="shared" si="45"/>
        <v>2</v>
      </c>
      <c r="U326" s="7">
        <f t="shared" ref="U326:U389" si="46">RANK(S326,S$5:S$2646)</f>
        <v>2168</v>
      </c>
      <c r="V326"/>
    </row>
    <row r="327" spans="1:22">
      <c r="A327" s="7">
        <v>323</v>
      </c>
      <c r="B327" s="8" t="s">
        <v>56</v>
      </c>
      <c r="C327" s="8" t="s">
        <v>48</v>
      </c>
      <c r="D327" s="8"/>
      <c r="E327" s="8" t="s">
        <v>28</v>
      </c>
      <c r="F327" s="8" t="s">
        <v>42</v>
      </c>
      <c r="G327" s="7"/>
      <c r="H327" s="7" t="s">
        <v>30</v>
      </c>
      <c r="I327" s="7" t="s">
        <v>31</v>
      </c>
      <c r="J327" s="7" t="s">
        <v>32</v>
      </c>
      <c r="K327" s="7" t="s">
        <v>33</v>
      </c>
      <c r="L327" s="7">
        <v>38.993163860000003</v>
      </c>
      <c r="M327" s="19">
        <v>21</v>
      </c>
      <c r="N327" s="8">
        <f t="shared" si="40"/>
        <v>4.2</v>
      </c>
      <c r="O327" s="7">
        <f t="shared" si="41"/>
        <v>2.5</v>
      </c>
      <c r="P327" s="8">
        <f t="shared" si="42"/>
        <v>-0.68000000000000016</v>
      </c>
      <c r="Q327" s="7" t="s">
        <v>34</v>
      </c>
      <c r="R327" s="8" t="str">
        <f t="shared" si="43"/>
        <v>No</v>
      </c>
      <c r="S327" s="7">
        <f t="shared" si="44"/>
        <v>107.71118791692733</v>
      </c>
      <c r="T327" s="8">
        <f t="shared" si="45"/>
        <v>1</v>
      </c>
      <c r="U327" s="7">
        <f t="shared" si="46"/>
        <v>2367</v>
      </c>
      <c r="V327"/>
    </row>
    <row r="328" spans="1:22">
      <c r="A328" s="7">
        <v>324</v>
      </c>
      <c r="B328" s="8" t="s">
        <v>26</v>
      </c>
      <c r="C328" s="8" t="s">
        <v>27</v>
      </c>
      <c r="D328" s="8"/>
      <c r="E328" s="8" t="s">
        <v>28</v>
      </c>
      <c r="F328" s="8" t="s">
        <v>29</v>
      </c>
      <c r="G328" s="7"/>
      <c r="H328" s="7" t="s">
        <v>30</v>
      </c>
      <c r="I328" s="7" t="s">
        <v>31</v>
      </c>
      <c r="J328" s="7" t="s">
        <v>71</v>
      </c>
      <c r="K328" s="7" t="s">
        <v>33</v>
      </c>
      <c r="L328" s="7">
        <v>22.248829879999999</v>
      </c>
      <c r="M328" s="19">
        <v>21</v>
      </c>
      <c r="N328" s="8">
        <f t="shared" si="40"/>
        <v>4.2</v>
      </c>
      <c r="O328" s="7">
        <f t="shared" si="41"/>
        <v>2.5</v>
      </c>
      <c r="P328" s="8">
        <f t="shared" si="42"/>
        <v>-0.68000000000000016</v>
      </c>
      <c r="Q328" s="7" t="s">
        <v>34</v>
      </c>
      <c r="R328" s="8" t="str">
        <f t="shared" si="43"/>
        <v>No</v>
      </c>
      <c r="S328" s="7">
        <f t="shared" si="44"/>
        <v>188.77397250340252</v>
      </c>
      <c r="T328" s="8">
        <f t="shared" si="45"/>
        <v>2</v>
      </c>
      <c r="U328" s="7">
        <f t="shared" si="46"/>
        <v>2074</v>
      </c>
      <c r="V328"/>
    </row>
    <row r="329" spans="1:22">
      <c r="A329" s="7">
        <v>325</v>
      </c>
      <c r="B329" s="8" t="s">
        <v>49</v>
      </c>
      <c r="C329" s="8" t="s">
        <v>27</v>
      </c>
      <c r="D329" s="8"/>
      <c r="E329" s="8" t="s">
        <v>28</v>
      </c>
      <c r="F329" s="8" t="s">
        <v>29</v>
      </c>
      <c r="G329" s="7"/>
      <c r="H329" s="7" t="s">
        <v>30</v>
      </c>
      <c r="I329" s="7" t="s">
        <v>31</v>
      </c>
      <c r="J329" s="7" t="s">
        <v>81</v>
      </c>
      <c r="K329" s="7" t="s">
        <v>33</v>
      </c>
      <c r="L329" s="7">
        <v>13.3425802</v>
      </c>
      <c r="M329" s="19">
        <v>21</v>
      </c>
      <c r="N329" s="8">
        <f t="shared" si="40"/>
        <v>4.2</v>
      </c>
      <c r="O329" s="7">
        <f t="shared" si="41"/>
        <v>2.5</v>
      </c>
      <c r="P329" s="8">
        <f t="shared" si="42"/>
        <v>-0.68000000000000016</v>
      </c>
      <c r="Q329" s="7" t="s">
        <v>34</v>
      </c>
      <c r="R329" s="8" t="str">
        <f t="shared" si="43"/>
        <v>No</v>
      </c>
      <c r="S329" s="7">
        <f t="shared" si="44"/>
        <v>314.78169417336534</v>
      </c>
      <c r="T329" s="8">
        <f t="shared" si="45"/>
        <v>3</v>
      </c>
      <c r="U329" s="7">
        <f t="shared" si="46"/>
        <v>1623</v>
      </c>
      <c r="V329"/>
    </row>
    <row r="330" spans="1:22">
      <c r="A330" s="7">
        <v>326</v>
      </c>
      <c r="B330" s="8" t="s">
        <v>26</v>
      </c>
      <c r="C330" s="8" t="s">
        <v>35</v>
      </c>
      <c r="D330" s="8"/>
      <c r="E330" s="8" t="s">
        <v>28</v>
      </c>
      <c r="F330" s="8" t="s">
        <v>29</v>
      </c>
      <c r="G330" s="7"/>
      <c r="H330" s="7" t="s">
        <v>30</v>
      </c>
      <c r="I330" s="7" t="s">
        <v>31</v>
      </c>
      <c r="J330" s="7" t="s">
        <v>62</v>
      </c>
      <c r="K330" s="7" t="s">
        <v>33</v>
      </c>
      <c r="L330" s="7">
        <v>35.524159019999999</v>
      </c>
      <c r="M330" s="19">
        <v>21</v>
      </c>
      <c r="N330" s="8">
        <f t="shared" si="40"/>
        <v>4.2</v>
      </c>
      <c r="O330" s="7">
        <f t="shared" si="41"/>
        <v>2.5</v>
      </c>
      <c r="P330" s="8">
        <f t="shared" si="42"/>
        <v>-0.68000000000000016</v>
      </c>
      <c r="Q330" s="7" t="s">
        <v>34</v>
      </c>
      <c r="R330" s="8" t="str">
        <f t="shared" si="43"/>
        <v>No</v>
      </c>
      <c r="S330" s="7">
        <f t="shared" si="44"/>
        <v>118.22939981873778</v>
      </c>
      <c r="T330" s="8">
        <f t="shared" si="45"/>
        <v>1</v>
      </c>
      <c r="U330" s="7">
        <f t="shared" si="46"/>
        <v>2331</v>
      </c>
      <c r="V330"/>
    </row>
    <row r="331" spans="1:22">
      <c r="A331" s="7">
        <v>327</v>
      </c>
      <c r="B331" s="8" t="s">
        <v>26</v>
      </c>
      <c r="C331" s="8" t="s">
        <v>100</v>
      </c>
      <c r="D331" s="8"/>
      <c r="E331" s="8" t="s">
        <v>28</v>
      </c>
      <c r="F331" s="8" t="s">
        <v>29</v>
      </c>
      <c r="G331" s="7"/>
      <c r="H331" s="7" t="s">
        <v>30</v>
      </c>
      <c r="I331" s="7" t="s">
        <v>31</v>
      </c>
      <c r="J331" s="7" t="s">
        <v>52</v>
      </c>
      <c r="K331" s="7" t="s">
        <v>33</v>
      </c>
      <c r="L331" s="7">
        <v>17.04263306</v>
      </c>
      <c r="M331" s="19">
        <v>21</v>
      </c>
      <c r="N331" s="8">
        <f t="shared" si="40"/>
        <v>4.2</v>
      </c>
      <c r="O331" s="7">
        <f t="shared" si="41"/>
        <v>2.5</v>
      </c>
      <c r="P331" s="8">
        <f t="shared" si="42"/>
        <v>-0.68000000000000016</v>
      </c>
      <c r="Q331" s="7" t="s">
        <v>34</v>
      </c>
      <c r="R331" s="8" t="str">
        <f t="shared" si="43"/>
        <v>No</v>
      </c>
      <c r="S331" s="7">
        <f t="shared" si="44"/>
        <v>246.4407926412282</v>
      </c>
      <c r="T331" s="8">
        <f t="shared" si="45"/>
        <v>2</v>
      </c>
      <c r="U331" s="7">
        <f t="shared" si="46"/>
        <v>1857</v>
      </c>
      <c r="V331"/>
    </row>
    <row r="332" spans="1:22">
      <c r="A332" s="7">
        <v>328</v>
      </c>
      <c r="B332" s="8" t="s">
        <v>40</v>
      </c>
      <c r="C332" s="8" t="s">
        <v>41</v>
      </c>
      <c r="D332" s="8"/>
      <c r="E332" s="8" t="s">
        <v>28</v>
      </c>
      <c r="F332" s="8" t="s">
        <v>29</v>
      </c>
      <c r="G332" s="7"/>
      <c r="H332" s="7" t="s">
        <v>30</v>
      </c>
      <c r="I332" s="7" t="s">
        <v>31</v>
      </c>
      <c r="J332" s="7" t="s">
        <v>78</v>
      </c>
      <c r="K332" s="7" t="s">
        <v>33</v>
      </c>
      <c r="L332" s="7">
        <v>10.406280130000001</v>
      </c>
      <c r="M332" s="19">
        <v>21</v>
      </c>
      <c r="N332" s="8">
        <f t="shared" si="40"/>
        <v>4.2</v>
      </c>
      <c r="O332" s="7">
        <f t="shared" si="41"/>
        <v>2.5</v>
      </c>
      <c r="P332" s="8">
        <f t="shared" si="42"/>
        <v>-0.68000000000000016</v>
      </c>
      <c r="Q332" s="7" t="s">
        <v>34</v>
      </c>
      <c r="R332" s="8" t="str">
        <f t="shared" si="43"/>
        <v>No</v>
      </c>
      <c r="S332" s="7">
        <f t="shared" si="44"/>
        <v>403.60243502305178</v>
      </c>
      <c r="T332" s="8">
        <f t="shared" si="45"/>
        <v>3</v>
      </c>
      <c r="U332" s="7">
        <f t="shared" si="46"/>
        <v>1415</v>
      </c>
      <c r="V332"/>
    </row>
    <row r="333" spans="1:22">
      <c r="A333" s="7">
        <v>329</v>
      </c>
      <c r="B333" s="8" t="s">
        <v>47</v>
      </c>
      <c r="C333" s="8" t="s">
        <v>41</v>
      </c>
      <c r="D333" s="8"/>
      <c r="E333" s="8" t="s">
        <v>28</v>
      </c>
      <c r="F333" s="8" t="s">
        <v>29</v>
      </c>
      <c r="G333" s="7"/>
      <c r="H333" s="7" t="s">
        <v>30</v>
      </c>
      <c r="I333" s="7" t="s">
        <v>31</v>
      </c>
      <c r="J333" s="7" t="s">
        <v>36</v>
      </c>
      <c r="K333" s="7" t="s">
        <v>33</v>
      </c>
      <c r="L333" s="7">
        <v>4.5518961989999998</v>
      </c>
      <c r="M333" s="19">
        <v>21</v>
      </c>
      <c r="N333" s="8">
        <f t="shared" si="40"/>
        <v>4.2</v>
      </c>
      <c r="O333" s="7">
        <f t="shared" si="41"/>
        <v>2.5</v>
      </c>
      <c r="P333" s="8">
        <f t="shared" si="42"/>
        <v>-0.68000000000000016</v>
      </c>
      <c r="Q333" s="7" t="s">
        <v>34</v>
      </c>
      <c r="R333" s="8" t="str">
        <f t="shared" si="43"/>
        <v>No</v>
      </c>
      <c r="S333" s="7">
        <f t="shared" si="44"/>
        <v>922.69239375948268</v>
      </c>
      <c r="T333" s="8">
        <f t="shared" si="45"/>
        <v>4</v>
      </c>
      <c r="U333" s="7">
        <f t="shared" si="46"/>
        <v>632</v>
      </c>
      <c r="V333"/>
    </row>
    <row r="334" spans="1:22">
      <c r="A334" s="7">
        <v>330</v>
      </c>
      <c r="B334" s="8" t="s">
        <v>49</v>
      </c>
      <c r="C334" s="8" t="s">
        <v>27</v>
      </c>
      <c r="D334" s="8"/>
      <c r="E334" s="8" t="s">
        <v>28</v>
      </c>
      <c r="F334" s="8" t="s">
        <v>53</v>
      </c>
      <c r="G334" s="7"/>
      <c r="H334" s="7" t="s">
        <v>30</v>
      </c>
      <c r="I334" s="7" t="s">
        <v>31</v>
      </c>
      <c r="J334" s="7" t="s">
        <v>50</v>
      </c>
      <c r="K334" s="7" t="s">
        <v>33</v>
      </c>
      <c r="L334" s="7">
        <v>17.47553714</v>
      </c>
      <c r="M334" s="19">
        <v>21</v>
      </c>
      <c r="N334" s="8">
        <f t="shared" si="40"/>
        <v>4.2</v>
      </c>
      <c r="O334" s="7">
        <f t="shared" si="41"/>
        <v>2.5</v>
      </c>
      <c r="P334" s="8">
        <f t="shared" si="42"/>
        <v>-0.68000000000000016</v>
      </c>
      <c r="Q334" s="7" t="s">
        <v>34</v>
      </c>
      <c r="R334" s="8" t="str">
        <f t="shared" si="43"/>
        <v>No</v>
      </c>
      <c r="S334" s="7">
        <f t="shared" si="44"/>
        <v>240.33596028282082</v>
      </c>
      <c r="T334" s="8">
        <f t="shared" si="45"/>
        <v>2</v>
      </c>
      <c r="U334" s="7">
        <f t="shared" si="46"/>
        <v>1878</v>
      </c>
      <c r="V334"/>
    </row>
    <row r="335" spans="1:22">
      <c r="A335" s="7">
        <v>331</v>
      </c>
      <c r="B335" s="8" t="s">
        <v>26</v>
      </c>
      <c r="C335" s="8" t="s">
        <v>27</v>
      </c>
      <c r="D335" s="8"/>
      <c r="E335" s="8" t="s">
        <v>28</v>
      </c>
      <c r="F335" s="8" t="s">
        <v>53</v>
      </c>
      <c r="G335" s="7"/>
      <c r="H335" s="7" t="s">
        <v>30</v>
      </c>
      <c r="I335" s="7" t="s">
        <v>31</v>
      </c>
      <c r="J335" s="7" t="s">
        <v>85</v>
      </c>
      <c r="K335" s="7" t="s">
        <v>33</v>
      </c>
      <c r="L335" s="7">
        <v>19.10139629</v>
      </c>
      <c r="M335" s="19">
        <v>21</v>
      </c>
      <c r="N335" s="8">
        <f t="shared" si="40"/>
        <v>4.2</v>
      </c>
      <c r="O335" s="7">
        <f t="shared" si="41"/>
        <v>2.5</v>
      </c>
      <c r="P335" s="8">
        <f t="shared" si="42"/>
        <v>-0.68000000000000016</v>
      </c>
      <c r="Q335" s="7" t="s">
        <v>34</v>
      </c>
      <c r="R335" s="8" t="str">
        <f t="shared" si="43"/>
        <v>No</v>
      </c>
      <c r="S335" s="7">
        <f t="shared" si="44"/>
        <v>219.87921386662148</v>
      </c>
      <c r="T335" s="8">
        <f t="shared" si="45"/>
        <v>2</v>
      </c>
      <c r="U335" s="7">
        <f t="shared" si="46"/>
        <v>1941</v>
      </c>
      <c r="V335"/>
    </row>
    <row r="336" spans="1:22">
      <c r="A336" s="7">
        <v>332</v>
      </c>
      <c r="B336" s="8" t="s">
        <v>44</v>
      </c>
      <c r="C336" s="8" t="s">
        <v>48</v>
      </c>
      <c r="D336" s="8"/>
      <c r="E336" s="8" t="s">
        <v>28</v>
      </c>
      <c r="F336" s="8" t="s">
        <v>42</v>
      </c>
      <c r="G336" s="7"/>
      <c r="H336" s="7" t="s">
        <v>30</v>
      </c>
      <c r="I336" s="7" t="s">
        <v>31</v>
      </c>
      <c r="J336" s="7" t="s">
        <v>85</v>
      </c>
      <c r="K336" s="7" t="s">
        <v>33</v>
      </c>
      <c r="L336" s="7">
        <v>20.258645659999999</v>
      </c>
      <c r="M336" s="19">
        <v>21</v>
      </c>
      <c r="N336" s="8">
        <f t="shared" si="40"/>
        <v>4.2</v>
      </c>
      <c r="O336" s="7">
        <f t="shared" si="41"/>
        <v>2.5</v>
      </c>
      <c r="P336" s="8">
        <f t="shared" si="42"/>
        <v>-0.68000000000000016</v>
      </c>
      <c r="Q336" s="7" t="s">
        <v>34</v>
      </c>
      <c r="R336" s="8" t="str">
        <f t="shared" si="43"/>
        <v>No</v>
      </c>
      <c r="S336" s="7">
        <f t="shared" si="44"/>
        <v>207.31889339931328</v>
      </c>
      <c r="T336" s="8">
        <f t="shared" si="45"/>
        <v>2</v>
      </c>
      <c r="U336" s="7">
        <f t="shared" si="46"/>
        <v>1995</v>
      </c>
      <c r="V336"/>
    </row>
    <row r="337" spans="1:22">
      <c r="A337" s="7">
        <v>333</v>
      </c>
      <c r="B337" s="8" t="s">
        <v>44</v>
      </c>
      <c r="C337" s="8" t="s">
        <v>54</v>
      </c>
      <c r="D337" s="8"/>
      <c r="E337" s="8" t="s">
        <v>28</v>
      </c>
      <c r="F337" s="8" t="s">
        <v>42</v>
      </c>
      <c r="G337" s="7"/>
      <c r="H337" s="7" t="s">
        <v>30</v>
      </c>
      <c r="I337" s="7" t="s">
        <v>31</v>
      </c>
      <c r="J337" s="7" t="s">
        <v>102</v>
      </c>
      <c r="K337" s="7" t="s">
        <v>33</v>
      </c>
      <c r="L337" s="7">
        <v>32.91956914</v>
      </c>
      <c r="M337" s="19">
        <v>21</v>
      </c>
      <c r="N337" s="8">
        <f t="shared" si="40"/>
        <v>4.2</v>
      </c>
      <c r="O337" s="7">
        <f t="shared" si="41"/>
        <v>2.5</v>
      </c>
      <c r="P337" s="8">
        <f t="shared" si="42"/>
        <v>-0.68000000000000016</v>
      </c>
      <c r="Q337" s="7" t="s">
        <v>34</v>
      </c>
      <c r="R337" s="8" t="str">
        <f t="shared" si="43"/>
        <v>No</v>
      </c>
      <c r="S337" s="7">
        <f t="shared" si="44"/>
        <v>127.58368683801066</v>
      </c>
      <c r="T337" s="8">
        <f t="shared" si="45"/>
        <v>2</v>
      </c>
      <c r="U337" s="7">
        <f t="shared" si="46"/>
        <v>2300</v>
      </c>
      <c r="V337"/>
    </row>
    <row r="338" spans="1:22">
      <c r="A338" s="7">
        <v>334</v>
      </c>
      <c r="B338" s="8" t="s">
        <v>49</v>
      </c>
      <c r="C338" s="8" t="s">
        <v>54</v>
      </c>
      <c r="D338" s="8"/>
      <c r="E338" s="8" t="s">
        <v>28</v>
      </c>
      <c r="F338" s="8" t="s">
        <v>29</v>
      </c>
      <c r="G338" s="7"/>
      <c r="H338" s="7" t="s">
        <v>30</v>
      </c>
      <c r="I338" s="7" t="s">
        <v>31</v>
      </c>
      <c r="J338" s="7" t="s">
        <v>31</v>
      </c>
      <c r="K338" s="7" t="s">
        <v>33</v>
      </c>
      <c r="L338" s="7">
        <v>20.518206030000002</v>
      </c>
      <c r="M338" s="19">
        <v>21</v>
      </c>
      <c r="N338" s="8">
        <f t="shared" si="40"/>
        <v>4.2</v>
      </c>
      <c r="O338" s="7">
        <f t="shared" si="41"/>
        <v>2.5</v>
      </c>
      <c r="P338" s="8">
        <f t="shared" si="42"/>
        <v>-0.68000000000000016</v>
      </c>
      <c r="Q338" s="7" t="s">
        <v>34</v>
      </c>
      <c r="R338" s="8" t="str">
        <f t="shared" si="43"/>
        <v>No</v>
      </c>
      <c r="S338" s="7">
        <f t="shared" si="44"/>
        <v>204.6962582332545</v>
      </c>
      <c r="T338" s="8">
        <f t="shared" si="45"/>
        <v>2</v>
      </c>
      <c r="U338" s="7">
        <f t="shared" si="46"/>
        <v>2006</v>
      </c>
      <c r="V338"/>
    </row>
    <row r="339" spans="1:22">
      <c r="A339" s="7">
        <v>335</v>
      </c>
      <c r="B339" s="8" t="s">
        <v>26</v>
      </c>
      <c r="C339" s="8" t="s">
        <v>100</v>
      </c>
      <c r="D339" s="8"/>
      <c r="E339" s="8" t="s">
        <v>28</v>
      </c>
      <c r="F339" s="8" t="s">
        <v>53</v>
      </c>
      <c r="G339" s="7"/>
      <c r="H339" s="7" t="s">
        <v>30</v>
      </c>
      <c r="I339" s="7" t="s">
        <v>31</v>
      </c>
      <c r="J339" s="7" t="s">
        <v>31</v>
      </c>
      <c r="K339" s="7" t="s">
        <v>33</v>
      </c>
      <c r="L339" s="7">
        <v>23.717807430000001</v>
      </c>
      <c r="M339" s="19">
        <v>21</v>
      </c>
      <c r="N339" s="8">
        <f t="shared" si="40"/>
        <v>4.2</v>
      </c>
      <c r="O339" s="7">
        <f t="shared" si="41"/>
        <v>2.5</v>
      </c>
      <c r="P339" s="8">
        <f t="shared" si="42"/>
        <v>-0.68000000000000016</v>
      </c>
      <c r="Q339" s="7" t="s">
        <v>34</v>
      </c>
      <c r="R339" s="8" t="str">
        <f t="shared" si="43"/>
        <v>No</v>
      </c>
      <c r="S339" s="7">
        <f t="shared" si="44"/>
        <v>177.0821359603222</v>
      </c>
      <c r="T339" s="8">
        <f t="shared" si="45"/>
        <v>2</v>
      </c>
      <c r="U339" s="7">
        <f t="shared" si="46"/>
        <v>2125</v>
      </c>
      <c r="V339"/>
    </row>
    <row r="340" spans="1:22">
      <c r="A340" s="7">
        <v>336</v>
      </c>
      <c r="B340" s="8" t="s">
        <v>40</v>
      </c>
      <c r="C340" s="8" t="s">
        <v>41</v>
      </c>
      <c r="D340" s="8"/>
      <c r="E340" s="8" t="s">
        <v>28</v>
      </c>
      <c r="F340" s="8" t="s">
        <v>64</v>
      </c>
      <c r="G340" s="7"/>
      <c r="H340" s="7" t="s">
        <v>30</v>
      </c>
      <c r="I340" s="7" t="s">
        <v>31</v>
      </c>
      <c r="J340" s="7" t="s">
        <v>31</v>
      </c>
      <c r="K340" s="7" t="s">
        <v>33</v>
      </c>
      <c r="L340" s="7">
        <v>86.140862900000002</v>
      </c>
      <c r="M340" s="19">
        <v>21</v>
      </c>
      <c r="N340" s="8">
        <f t="shared" si="40"/>
        <v>4.2</v>
      </c>
      <c r="O340" s="7">
        <f t="shared" si="41"/>
        <v>2.5</v>
      </c>
      <c r="P340" s="8">
        <f t="shared" si="42"/>
        <v>-0.68000000000000016</v>
      </c>
      <c r="Q340" s="7" t="s">
        <v>34</v>
      </c>
      <c r="R340" s="8" t="str">
        <f t="shared" si="43"/>
        <v>No</v>
      </c>
      <c r="S340" s="7">
        <f t="shared" si="44"/>
        <v>48.757347658285418</v>
      </c>
      <c r="T340" s="8">
        <f t="shared" si="45"/>
        <v>1</v>
      </c>
      <c r="U340" s="7">
        <f t="shared" si="46"/>
        <v>2548</v>
      </c>
      <c r="V340"/>
    </row>
    <row r="341" spans="1:22">
      <c r="A341" s="7">
        <v>337</v>
      </c>
      <c r="B341" s="8" t="s">
        <v>26</v>
      </c>
      <c r="C341" s="8" t="s">
        <v>27</v>
      </c>
      <c r="D341" s="8"/>
      <c r="E341" s="8" t="s">
        <v>28</v>
      </c>
      <c r="F341" s="8" t="s">
        <v>37</v>
      </c>
      <c r="G341" s="7"/>
      <c r="H341" s="7" t="s">
        <v>30</v>
      </c>
      <c r="I341" s="7" t="s">
        <v>31</v>
      </c>
      <c r="J341" s="7" t="s">
        <v>31</v>
      </c>
      <c r="K341" s="7" t="s">
        <v>118</v>
      </c>
      <c r="L341" s="7">
        <v>11.696071699999999</v>
      </c>
      <c r="M341" s="19">
        <v>21</v>
      </c>
      <c r="N341" s="8">
        <f t="shared" si="40"/>
        <v>4.2</v>
      </c>
      <c r="O341" s="7">
        <f t="shared" si="41"/>
        <v>2.5</v>
      </c>
      <c r="P341" s="8">
        <f t="shared" si="42"/>
        <v>-0.68000000000000016</v>
      </c>
      <c r="Q341" s="7" t="s">
        <v>34</v>
      </c>
      <c r="R341" s="8" t="str">
        <f t="shared" si="43"/>
        <v>No</v>
      </c>
      <c r="S341" s="7">
        <f t="shared" si="44"/>
        <v>359.09492586301434</v>
      </c>
      <c r="T341" s="8">
        <f t="shared" si="45"/>
        <v>3</v>
      </c>
      <c r="U341" s="7">
        <f t="shared" si="46"/>
        <v>1513</v>
      </c>
      <c r="V341"/>
    </row>
    <row r="342" spans="1:22">
      <c r="A342" s="7">
        <v>338</v>
      </c>
      <c r="B342" s="8" t="s">
        <v>49</v>
      </c>
      <c r="C342" s="8" t="s">
        <v>27</v>
      </c>
      <c r="D342" s="8"/>
      <c r="E342" s="8" t="s">
        <v>28</v>
      </c>
      <c r="F342" s="8" t="s">
        <v>29</v>
      </c>
      <c r="G342" s="7"/>
      <c r="H342" s="7" t="s">
        <v>30</v>
      </c>
      <c r="I342" s="7" t="s">
        <v>31</v>
      </c>
      <c r="J342" s="7" t="s">
        <v>31</v>
      </c>
      <c r="K342" s="7" t="s">
        <v>46</v>
      </c>
      <c r="L342" s="7">
        <v>26.685248269999999</v>
      </c>
      <c r="M342" s="19">
        <v>21</v>
      </c>
      <c r="N342" s="8">
        <f t="shared" si="40"/>
        <v>4.2</v>
      </c>
      <c r="O342" s="7">
        <f t="shared" si="41"/>
        <v>2.5</v>
      </c>
      <c r="P342" s="8">
        <f t="shared" si="42"/>
        <v>-0.68000000000000016</v>
      </c>
      <c r="Q342" s="7" t="s">
        <v>34</v>
      </c>
      <c r="R342" s="8" t="str">
        <f t="shared" si="43"/>
        <v>No</v>
      </c>
      <c r="S342" s="7">
        <f t="shared" si="44"/>
        <v>157.39032882529747</v>
      </c>
      <c r="T342" s="8">
        <f t="shared" si="45"/>
        <v>2</v>
      </c>
      <c r="U342" s="7">
        <f t="shared" si="46"/>
        <v>2205</v>
      </c>
      <c r="V342"/>
    </row>
    <row r="343" spans="1:22">
      <c r="A343" s="7">
        <v>339</v>
      </c>
      <c r="B343" s="8" t="s">
        <v>26</v>
      </c>
      <c r="C343" s="8" t="s">
        <v>65</v>
      </c>
      <c r="D343" s="8"/>
      <c r="E343" s="8" t="s">
        <v>28</v>
      </c>
      <c r="F343" s="8" t="s">
        <v>29</v>
      </c>
      <c r="G343" s="7"/>
      <c r="H343" s="7" t="s">
        <v>30</v>
      </c>
      <c r="I343" s="7" t="s">
        <v>31</v>
      </c>
      <c r="J343" s="7" t="s">
        <v>31</v>
      </c>
      <c r="K343" s="7" t="s">
        <v>46</v>
      </c>
      <c r="L343" s="7">
        <v>15.93790924</v>
      </c>
      <c r="M343" s="19">
        <v>21</v>
      </c>
      <c r="N343" s="8">
        <f t="shared" si="40"/>
        <v>4.2</v>
      </c>
      <c r="O343" s="7">
        <f t="shared" si="41"/>
        <v>2.5</v>
      </c>
      <c r="P343" s="8">
        <f t="shared" si="42"/>
        <v>-0.68000000000000016</v>
      </c>
      <c r="Q343" s="7" t="s">
        <v>34</v>
      </c>
      <c r="R343" s="8" t="str">
        <f t="shared" si="43"/>
        <v>No</v>
      </c>
      <c r="S343" s="7">
        <f t="shared" si="44"/>
        <v>263.5226450818966</v>
      </c>
      <c r="T343" s="8">
        <f t="shared" si="45"/>
        <v>3</v>
      </c>
      <c r="U343" s="7">
        <f t="shared" si="46"/>
        <v>1786</v>
      </c>
      <c r="V343"/>
    </row>
    <row r="344" spans="1:22">
      <c r="A344" s="7">
        <v>340</v>
      </c>
      <c r="B344" s="8" t="s">
        <v>47</v>
      </c>
      <c r="C344" s="8" t="s">
        <v>41</v>
      </c>
      <c r="D344" s="8"/>
      <c r="E344" s="8" t="s">
        <v>28</v>
      </c>
      <c r="F344" s="8" t="s">
        <v>53</v>
      </c>
      <c r="G344" s="7"/>
      <c r="H344" s="7" t="s">
        <v>30</v>
      </c>
      <c r="I344" s="7" t="s">
        <v>31</v>
      </c>
      <c r="J344" s="7" t="s">
        <v>31</v>
      </c>
      <c r="K344" s="7" t="s">
        <v>46</v>
      </c>
      <c r="L344" s="7">
        <v>1.1905389</v>
      </c>
      <c r="M344" s="19">
        <v>21</v>
      </c>
      <c r="N344" s="8">
        <f t="shared" si="40"/>
        <v>4.2</v>
      </c>
      <c r="O344" s="7">
        <f t="shared" si="41"/>
        <v>2.5</v>
      </c>
      <c r="P344" s="8">
        <f t="shared" si="42"/>
        <v>-0.68000000000000016</v>
      </c>
      <c r="Q344" s="7" t="s">
        <v>34</v>
      </c>
      <c r="R344" s="8" t="str">
        <f t="shared" si="43"/>
        <v>No</v>
      </c>
      <c r="S344" s="7">
        <f t="shared" si="44"/>
        <v>3527.8141688608412</v>
      </c>
      <c r="T344" s="8">
        <f t="shared" si="45"/>
        <v>5</v>
      </c>
      <c r="U344" s="7">
        <f t="shared" si="46"/>
        <v>150</v>
      </c>
      <c r="V344"/>
    </row>
    <row r="345" spans="1:22">
      <c r="A345" s="7">
        <v>341</v>
      </c>
      <c r="B345" s="8" t="s">
        <v>26</v>
      </c>
      <c r="C345" s="8" t="s">
        <v>27</v>
      </c>
      <c r="D345" s="8"/>
      <c r="E345" s="8" t="s">
        <v>28</v>
      </c>
      <c r="F345" s="8" t="s">
        <v>108</v>
      </c>
      <c r="G345" s="8"/>
      <c r="H345" s="8" t="s">
        <v>31</v>
      </c>
      <c r="I345" s="8" t="s">
        <v>31</v>
      </c>
      <c r="J345" s="8" t="s">
        <v>31</v>
      </c>
      <c r="K345" s="8" t="s">
        <v>31</v>
      </c>
      <c r="L345" s="8">
        <v>66.915137979999997</v>
      </c>
      <c r="M345" s="19">
        <v>21</v>
      </c>
      <c r="N345" s="8">
        <f t="shared" si="40"/>
        <v>4.2</v>
      </c>
      <c r="O345" s="7">
        <f t="shared" si="41"/>
        <v>2.5</v>
      </c>
      <c r="P345" s="8">
        <f t="shared" si="42"/>
        <v>-0.68000000000000016</v>
      </c>
      <c r="Q345" s="7" t="s">
        <v>34</v>
      </c>
      <c r="R345" s="8" t="str">
        <f t="shared" si="43"/>
        <v>No</v>
      </c>
      <c r="S345" s="7">
        <f t="shared" si="44"/>
        <v>62.766066495376897</v>
      </c>
      <c r="T345" s="8">
        <f t="shared" si="45"/>
        <v>1</v>
      </c>
      <c r="U345" s="7">
        <f t="shared" si="46"/>
        <v>2504</v>
      </c>
    </row>
    <row r="346" spans="1:22">
      <c r="A346" s="7">
        <v>342</v>
      </c>
      <c r="B346" s="8" t="s">
        <v>87</v>
      </c>
      <c r="C346" s="8" t="s">
        <v>48</v>
      </c>
      <c r="D346" s="8"/>
      <c r="E346" s="8" t="s">
        <v>28</v>
      </c>
      <c r="F346" s="8" t="s">
        <v>88</v>
      </c>
      <c r="G346" s="7"/>
      <c r="H346" s="7" t="s">
        <v>31</v>
      </c>
      <c r="I346" s="7" t="s">
        <v>31</v>
      </c>
      <c r="J346" s="7" t="s">
        <v>31</v>
      </c>
      <c r="K346" s="7" t="s">
        <v>31</v>
      </c>
      <c r="L346" s="7">
        <v>154.57102180000001</v>
      </c>
      <c r="M346" s="19">
        <v>21</v>
      </c>
      <c r="N346" s="8">
        <f t="shared" si="40"/>
        <v>4.2</v>
      </c>
      <c r="O346" s="7">
        <f t="shared" si="41"/>
        <v>2.5</v>
      </c>
      <c r="P346" s="8">
        <f t="shared" si="42"/>
        <v>-0.68000000000000016</v>
      </c>
      <c r="Q346" s="7" t="s">
        <v>34</v>
      </c>
      <c r="R346" s="8" t="str">
        <f t="shared" si="43"/>
        <v>No</v>
      </c>
      <c r="S346" s="7">
        <f t="shared" si="44"/>
        <v>27.171975387691976</v>
      </c>
      <c r="T346" s="8">
        <f t="shared" si="45"/>
        <v>1</v>
      </c>
      <c r="U346" s="7">
        <f t="shared" si="46"/>
        <v>2613</v>
      </c>
      <c r="V346"/>
    </row>
    <row r="347" spans="1:22">
      <c r="A347" s="7">
        <v>343</v>
      </c>
      <c r="B347" s="8" t="s">
        <v>26</v>
      </c>
      <c r="C347" s="8" t="s">
        <v>27</v>
      </c>
      <c r="D347" s="8"/>
      <c r="E347" s="8" t="s">
        <v>28</v>
      </c>
      <c r="F347" s="8" t="s">
        <v>29</v>
      </c>
      <c r="G347" s="7"/>
      <c r="H347" s="7" t="s">
        <v>30</v>
      </c>
      <c r="I347" s="7" t="s">
        <v>119</v>
      </c>
      <c r="J347" s="7" t="s">
        <v>32</v>
      </c>
      <c r="K347" s="7" t="s">
        <v>33</v>
      </c>
      <c r="L347" s="7">
        <v>4.78296426</v>
      </c>
      <c r="M347" s="19">
        <v>20</v>
      </c>
      <c r="N347" s="8">
        <f t="shared" ref="N347:N410" si="47">M347/5</f>
        <v>4</v>
      </c>
      <c r="O347" s="7">
        <f t="shared" ref="O347:O410" si="48">IF(E347="≤320mm",2.5,1)</f>
        <v>2.5</v>
      </c>
      <c r="P347" s="8">
        <f t="shared" ref="P347:P410" si="49">1-(N347/O347)</f>
        <v>-0.60000000000000009</v>
      </c>
      <c r="Q347" s="7" t="s">
        <v>34</v>
      </c>
      <c r="R347" s="8" t="str">
        <f t="shared" ref="R347:R410" si="50">IF(AND(P347&lt;0.5,P347&gt;-0.5),"Yes","No")</f>
        <v>No</v>
      </c>
      <c r="S347" s="7">
        <f t="shared" ref="S347:S410" si="51">N347/(L347/1000)</f>
        <v>836.30146130341359</v>
      </c>
      <c r="T347" s="8">
        <f t="shared" ref="T347:T410" si="52">IF(S347&lt;=125,1,IF(S347&lt;250,2,IF(S347&lt;500,3,IF(S347&lt;1000,4,5))))</f>
        <v>4</v>
      </c>
      <c r="U347" s="7">
        <f t="shared" si="46"/>
        <v>702</v>
      </c>
      <c r="V347"/>
    </row>
    <row r="348" spans="1:22">
      <c r="A348" s="7">
        <v>344</v>
      </c>
      <c r="B348" s="8" t="s">
        <v>26</v>
      </c>
      <c r="C348" s="8" t="s">
        <v>27</v>
      </c>
      <c r="D348" s="8"/>
      <c r="E348" s="8" t="s">
        <v>28</v>
      </c>
      <c r="F348" s="8" t="s">
        <v>29</v>
      </c>
      <c r="G348" s="7"/>
      <c r="H348" s="7" t="s">
        <v>30</v>
      </c>
      <c r="I348" s="7" t="s">
        <v>120</v>
      </c>
      <c r="J348" s="7" t="s">
        <v>52</v>
      </c>
      <c r="K348" s="7" t="s">
        <v>33</v>
      </c>
      <c r="L348" s="7">
        <v>8.6284704479999998</v>
      </c>
      <c r="M348" s="19">
        <v>20</v>
      </c>
      <c r="N348" s="8">
        <f t="shared" si="47"/>
        <v>4</v>
      </c>
      <c r="O348" s="7">
        <f t="shared" si="48"/>
        <v>2.5</v>
      </c>
      <c r="P348" s="8">
        <f t="shared" si="49"/>
        <v>-0.60000000000000009</v>
      </c>
      <c r="Q348" s="7" t="s">
        <v>34</v>
      </c>
      <c r="R348" s="8" t="str">
        <f t="shared" si="50"/>
        <v>No</v>
      </c>
      <c r="S348" s="7">
        <f t="shared" si="51"/>
        <v>463.58158425716852</v>
      </c>
      <c r="T348" s="8">
        <f t="shared" si="52"/>
        <v>3</v>
      </c>
      <c r="U348" s="7">
        <f t="shared" si="46"/>
        <v>1269</v>
      </c>
      <c r="V348"/>
    </row>
    <row r="349" spans="1:22">
      <c r="A349" s="7">
        <v>345</v>
      </c>
      <c r="B349" s="8" t="s">
        <v>26</v>
      </c>
      <c r="C349" s="8" t="s">
        <v>27</v>
      </c>
      <c r="D349" s="8"/>
      <c r="E349" s="8" t="s">
        <v>28</v>
      </c>
      <c r="F349" s="8" t="s">
        <v>29</v>
      </c>
      <c r="G349" s="7"/>
      <c r="H349" s="7" t="s">
        <v>30</v>
      </c>
      <c r="I349" s="7" t="s">
        <v>121</v>
      </c>
      <c r="J349" s="7" t="s">
        <v>52</v>
      </c>
      <c r="K349" s="7" t="s">
        <v>33</v>
      </c>
      <c r="L349" s="7">
        <v>5.7721573719999997</v>
      </c>
      <c r="M349" s="19">
        <v>20</v>
      </c>
      <c r="N349" s="8">
        <f t="shared" si="47"/>
        <v>4</v>
      </c>
      <c r="O349" s="7">
        <f t="shared" si="48"/>
        <v>2.5</v>
      </c>
      <c r="P349" s="8">
        <f t="shared" si="49"/>
        <v>-0.60000000000000009</v>
      </c>
      <c r="Q349" s="7" t="s">
        <v>34</v>
      </c>
      <c r="R349" s="8" t="str">
        <f t="shared" si="50"/>
        <v>No</v>
      </c>
      <c r="S349" s="7">
        <f t="shared" si="51"/>
        <v>692.98179904163578</v>
      </c>
      <c r="T349" s="8">
        <f t="shared" si="52"/>
        <v>4</v>
      </c>
      <c r="U349" s="7">
        <f t="shared" si="46"/>
        <v>860</v>
      </c>
      <c r="V349"/>
    </row>
    <row r="350" spans="1:22">
      <c r="A350" s="7">
        <v>346</v>
      </c>
      <c r="B350" s="8" t="s">
        <v>26</v>
      </c>
      <c r="C350" s="8" t="s">
        <v>27</v>
      </c>
      <c r="D350" s="8"/>
      <c r="E350" s="8" t="s">
        <v>28</v>
      </c>
      <c r="F350" s="8" t="s">
        <v>29</v>
      </c>
      <c r="G350" s="7"/>
      <c r="H350" s="7" t="s">
        <v>30</v>
      </c>
      <c r="I350" s="7" t="s">
        <v>122</v>
      </c>
      <c r="J350" s="7" t="s">
        <v>52</v>
      </c>
      <c r="K350" s="7" t="s">
        <v>33</v>
      </c>
      <c r="L350" s="7">
        <v>8.7726958770000003</v>
      </c>
      <c r="M350" s="19">
        <v>20</v>
      </c>
      <c r="N350" s="8">
        <f t="shared" si="47"/>
        <v>4</v>
      </c>
      <c r="O350" s="7">
        <f t="shared" si="48"/>
        <v>2.5</v>
      </c>
      <c r="P350" s="8">
        <f t="shared" si="49"/>
        <v>-0.60000000000000009</v>
      </c>
      <c r="Q350" s="7" t="s">
        <v>34</v>
      </c>
      <c r="R350" s="8" t="str">
        <f t="shared" si="50"/>
        <v>No</v>
      </c>
      <c r="S350" s="7">
        <f t="shared" si="51"/>
        <v>455.96018100742367</v>
      </c>
      <c r="T350" s="8">
        <f t="shared" si="52"/>
        <v>3</v>
      </c>
      <c r="U350" s="7">
        <f t="shared" si="46"/>
        <v>1283</v>
      </c>
      <c r="V350"/>
    </row>
    <row r="351" spans="1:22">
      <c r="A351" s="7">
        <v>347</v>
      </c>
      <c r="B351" s="8" t="s">
        <v>26</v>
      </c>
      <c r="C351" s="8" t="s">
        <v>27</v>
      </c>
      <c r="D351" s="8"/>
      <c r="E351" s="8" t="s">
        <v>28</v>
      </c>
      <c r="F351" s="8" t="s">
        <v>29</v>
      </c>
      <c r="G351" s="7"/>
      <c r="H351" s="7" t="s">
        <v>30</v>
      </c>
      <c r="I351" s="7" t="s">
        <v>123</v>
      </c>
      <c r="J351" s="7" t="s">
        <v>52</v>
      </c>
      <c r="K351" s="7" t="s">
        <v>33</v>
      </c>
      <c r="L351" s="7">
        <v>9.8167316249999992</v>
      </c>
      <c r="M351" s="19">
        <v>20</v>
      </c>
      <c r="N351" s="8">
        <f t="shared" si="47"/>
        <v>4</v>
      </c>
      <c r="O351" s="7">
        <f t="shared" si="48"/>
        <v>2.5</v>
      </c>
      <c r="P351" s="8">
        <f t="shared" si="49"/>
        <v>-0.60000000000000009</v>
      </c>
      <c r="Q351" s="7" t="s">
        <v>34</v>
      </c>
      <c r="R351" s="8" t="str">
        <f t="shared" si="50"/>
        <v>No</v>
      </c>
      <c r="S351" s="7">
        <f t="shared" si="51"/>
        <v>407.46759235154303</v>
      </c>
      <c r="T351" s="8">
        <f t="shared" si="52"/>
        <v>3</v>
      </c>
      <c r="U351" s="7">
        <f t="shared" si="46"/>
        <v>1407</v>
      </c>
      <c r="V351"/>
    </row>
    <row r="352" spans="1:22">
      <c r="A352" s="7">
        <v>348</v>
      </c>
      <c r="B352" s="8" t="s">
        <v>26</v>
      </c>
      <c r="C352" s="8" t="s">
        <v>27</v>
      </c>
      <c r="D352" s="8"/>
      <c r="E352" s="8" t="s">
        <v>28</v>
      </c>
      <c r="F352" s="8" t="s">
        <v>29</v>
      </c>
      <c r="G352" s="7"/>
      <c r="H352" s="7" t="s">
        <v>30</v>
      </c>
      <c r="I352" s="7" t="s">
        <v>124</v>
      </c>
      <c r="J352" s="7" t="s">
        <v>55</v>
      </c>
      <c r="K352" s="7" t="s">
        <v>33</v>
      </c>
      <c r="L352" s="7">
        <v>7.4102685450000001</v>
      </c>
      <c r="M352" s="19">
        <v>20</v>
      </c>
      <c r="N352" s="8">
        <f t="shared" si="47"/>
        <v>4</v>
      </c>
      <c r="O352" s="7">
        <f t="shared" si="48"/>
        <v>2.5</v>
      </c>
      <c r="P352" s="8">
        <f t="shared" si="49"/>
        <v>-0.60000000000000009</v>
      </c>
      <c r="Q352" s="7" t="s">
        <v>34</v>
      </c>
      <c r="R352" s="8" t="str">
        <f t="shared" si="50"/>
        <v>No</v>
      </c>
      <c r="S352" s="7">
        <f t="shared" si="51"/>
        <v>539.79150360197912</v>
      </c>
      <c r="T352" s="8">
        <f t="shared" si="52"/>
        <v>4</v>
      </c>
      <c r="U352" s="7">
        <f t="shared" si="46"/>
        <v>1119</v>
      </c>
      <c r="V352"/>
    </row>
    <row r="353" spans="1:22">
      <c r="A353" s="7">
        <v>349</v>
      </c>
      <c r="B353" s="8" t="s">
        <v>26</v>
      </c>
      <c r="C353" s="8" t="s">
        <v>27</v>
      </c>
      <c r="D353" s="8"/>
      <c r="E353" s="8" t="s">
        <v>28</v>
      </c>
      <c r="F353" s="8" t="s">
        <v>29</v>
      </c>
      <c r="G353" s="7"/>
      <c r="H353" s="7" t="s">
        <v>30</v>
      </c>
      <c r="I353" s="7" t="s">
        <v>125</v>
      </c>
      <c r="J353" s="7" t="s">
        <v>45</v>
      </c>
      <c r="K353" s="7" t="s">
        <v>33</v>
      </c>
      <c r="L353" s="7">
        <v>4.9142869659999997</v>
      </c>
      <c r="M353" s="19">
        <v>20</v>
      </c>
      <c r="N353" s="8">
        <f t="shared" si="47"/>
        <v>4</v>
      </c>
      <c r="O353" s="7">
        <f t="shared" si="48"/>
        <v>2.5</v>
      </c>
      <c r="P353" s="8">
        <f t="shared" si="49"/>
        <v>-0.60000000000000009</v>
      </c>
      <c r="Q353" s="7" t="s">
        <v>34</v>
      </c>
      <c r="R353" s="8" t="str">
        <f t="shared" si="50"/>
        <v>No</v>
      </c>
      <c r="S353" s="7">
        <f t="shared" si="51"/>
        <v>813.95328105062072</v>
      </c>
      <c r="T353" s="8">
        <f t="shared" si="52"/>
        <v>4</v>
      </c>
      <c r="U353" s="7">
        <f t="shared" si="46"/>
        <v>725</v>
      </c>
      <c r="V353"/>
    </row>
    <row r="354" spans="1:22">
      <c r="A354" s="7">
        <v>350</v>
      </c>
      <c r="B354" s="8" t="s">
        <v>49</v>
      </c>
      <c r="C354" s="8" t="s">
        <v>54</v>
      </c>
      <c r="D354" s="8"/>
      <c r="E354" s="8" t="s">
        <v>28</v>
      </c>
      <c r="F354" s="8" t="s">
        <v>37</v>
      </c>
      <c r="G354" s="7"/>
      <c r="H354" s="7" t="s">
        <v>30</v>
      </c>
      <c r="I354" s="7" t="s">
        <v>31</v>
      </c>
      <c r="J354" s="7" t="s">
        <v>43</v>
      </c>
      <c r="K354" s="7" t="s">
        <v>33</v>
      </c>
      <c r="L354" s="7">
        <v>13.10864462</v>
      </c>
      <c r="M354" s="19">
        <v>20</v>
      </c>
      <c r="N354" s="8">
        <f t="shared" si="47"/>
        <v>4</v>
      </c>
      <c r="O354" s="7">
        <f t="shared" si="48"/>
        <v>2.5</v>
      </c>
      <c r="P354" s="8">
        <f t="shared" si="49"/>
        <v>-0.60000000000000009</v>
      </c>
      <c r="Q354" s="7" t="s">
        <v>34</v>
      </c>
      <c r="R354" s="8" t="str">
        <f t="shared" si="50"/>
        <v>No</v>
      </c>
      <c r="S354" s="7">
        <f t="shared" si="51"/>
        <v>305.14214977627489</v>
      </c>
      <c r="T354" s="8">
        <f t="shared" si="52"/>
        <v>3</v>
      </c>
      <c r="U354" s="7">
        <f t="shared" si="46"/>
        <v>1645</v>
      </c>
      <c r="V354"/>
    </row>
    <row r="355" spans="1:22">
      <c r="A355" s="7">
        <v>351</v>
      </c>
      <c r="B355" s="8" t="s">
        <v>47</v>
      </c>
      <c r="C355" s="8" t="s">
        <v>48</v>
      </c>
      <c r="D355" s="8"/>
      <c r="E355" s="8" t="s">
        <v>28</v>
      </c>
      <c r="F355" s="8" t="s">
        <v>29</v>
      </c>
      <c r="G355" s="7"/>
      <c r="H355" s="7" t="s">
        <v>30</v>
      </c>
      <c r="I355" s="7" t="s">
        <v>31</v>
      </c>
      <c r="J355" s="7" t="s">
        <v>43</v>
      </c>
      <c r="K355" s="7" t="s">
        <v>33</v>
      </c>
      <c r="L355" s="7">
        <v>66.283490360000002</v>
      </c>
      <c r="M355" s="19">
        <v>20</v>
      </c>
      <c r="N355" s="8">
        <f t="shared" si="47"/>
        <v>4</v>
      </c>
      <c r="O355" s="7">
        <f t="shared" si="48"/>
        <v>2.5</v>
      </c>
      <c r="P355" s="8">
        <f t="shared" si="49"/>
        <v>-0.60000000000000009</v>
      </c>
      <c r="Q355" s="7" t="s">
        <v>34</v>
      </c>
      <c r="R355" s="8" t="str">
        <f t="shared" si="50"/>
        <v>No</v>
      </c>
      <c r="S355" s="7">
        <f t="shared" si="51"/>
        <v>60.346852259516403</v>
      </c>
      <c r="T355" s="8">
        <f t="shared" si="52"/>
        <v>1</v>
      </c>
      <c r="U355" s="7">
        <f t="shared" si="46"/>
        <v>2512</v>
      </c>
      <c r="V355"/>
    </row>
    <row r="356" spans="1:22">
      <c r="A356" s="7">
        <v>352</v>
      </c>
      <c r="B356" s="8" t="s">
        <v>47</v>
      </c>
      <c r="C356" s="8" t="s">
        <v>54</v>
      </c>
      <c r="D356" s="8"/>
      <c r="E356" s="8" t="s">
        <v>28</v>
      </c>
      <c r="F356" s="8" t="s">
        <v>29</v>
      </c>
      <c r="G356" s="7"/>
      <c r="H356" s="7" t="s">
        <v>30</v>
      </c>
      <c r="I356" s="7" t="s">
        <v>31</v>
      </c>
      <c r="J356" s="7" t="s">
        <v>71</v>
      </c>
      <c r="K356" s="7" t="s">
        <v>33</v>
      </c>
      <c r="L356" s="7">
        <v>47.19874428</v>
      </c>
      <c r="M356" s="19">
        <v>20</v>
      </c>
      <c r="N356" s="8">
        <f t="shared" si="47"/>
        <v>4</v>
      </c>
      <c r="O356" s="7">
        <f t="shared" si="48"/>
        <v>2.5</v>
      </c>
      <c r="P356" s="8">
        <f t="shared" si="49"/>
        <v>-0.60000000000000009</v>
      </c>
      <c r="Q356" s="7" t="s">
        <v>34</v>
      </c>
      <c r="R356" s="8" t="str">
        <f t="shared" si="50"/>
        <v>No</v>
      </c>
      <c r="S356" s="7">
        <f t="shared" si="51"/>
        <v>84.748017368228176</v>
      </c>
      <c r="T356" s="8">
        <f t="shared" si="52"/>
        <v>1</v>
      </c>
      <c r="U356" s="7">
        <f t="shared" si="46"/>
        <v>2439</v>
      </c>
      <c r="V356"/>
    </row>
    <row r="357" spans="1:22">
      <c r="A357" s="7">
        <v>353</v>
      </c>
      <c r="B357" s="8" t="s">
        <v>26</v>
      </c>
      <c r="C357" s="8" t="s">
        <v>65</v>
      </c>
      <c r="D357" s="8"/>
      <c r="E357" s="8" t="s">
        <v>28</v>
      </c>
      <c r="F357" s="8" t="s">
        <v>29</v>
      </c>
      <c r="G357" s="7"/>
      <c r="H357" s="7" t="s">
        <v>30</v>
      </c>
      <c r="I357" s="7" t="s">
        <v>31</v>
      </c>
      <c r="J357" s="7" t="s">
        <v>81</v>
      </c>
      <c r="K357" s="7" t="s">
        <v>33</v>
      </c>
      <c r="L357" s="7">
        <v>12.04897933</v>
      </c>
      <c r="M357" s="19">
        <v>20</v>
      </c>
      <c r="N357" s="8">
        <f t="shared" si="47"/>
        <v>4</v>
      </c>
      <c r="O357" s="7">
        <f t="shared" si="48"/>
        <v>2.5</v>
      </c>
      <c r="P357" s="8">
        <f t="shared" si="49"/>
        <v>-0.60000000000000009</v>
      </c>
      <c r="Q357" s="7" t="s">
        <v>34</v>
      </c>
      <c r="R357" s="8" t="str">
        <f t="shared" si="50"/>
        <v>No</v>
      </c>
      <c r="S357" s="7">
        <f t="shared" si="51"/>
        <v>331.97832699742878</v>
      </c>
      <c r="T357" s="8">
        <f t="shared" si="52"/>
        <v>3</v>
      </c>
      <c r="U357" s="7">
        <f t="shared" si="46"/>
        <v>1577</v>
      </c>
      <c r="V357"/>
    </row>
    <row r="358" spans="1:22">
      <c r="A358" s="7">
        <v>354</v>
      </c>
      <c r="B358" s="8" t="s">
        <v>44</v>
      </c>
      <c r="C358" s="8" t="s">
        <v>54</v>
      </c>
      <c r="D358" s="8"/>
      <c r="E358" s="8" t="s">
        <v>28</v>
      </c>
      <c r="F358" s="8" t="s">
        <v>42</v>
      </c>
      <c r="G358" s="7"/>
      <c r="H358" s="7" t="s">
        <v>30</v>
      </c>
      <c r="I358" s="7" t="s">
        <v>31</v>
      </c>
      <c r="J358" s="7" t="s">
        <v>81</v>
      </c>
      <c r="K358" s="7" t="s">
        <v>33</v>
      </c>
      <c r="L358" s="7">
        <v>13.862941449999999</v>
      </c>
      <c r="M358" s="19">
        <v>20</v>
      </c>
      <c r="N358" s="8">
        <f t="shared" si="47"/>
        <v>4</v>
      </c>
      <c r="O358" s="7">
        <f t="shared" si="48"/>
        <v>2.5</v>
      </c>
      <c r="P358" s="8">
        <f t="shared" si="49"/>
        <v>-0.60000000000000009</v>
      </c>
      <c r="Q358" s="7" t="s">
        <v>34</v>
      </c>
      <c r="R358" s="8" t="str">
        <f t="shared" si="50"/>
        <v>No</v>
      </c>
      <c r="S358" s="7">
        <f t="shared" si="51"/>
        <v>288.53905316032336</v>
      </c>
      <c r="T358" s="8">
        <f t="shared" si="52"/>
        <v>3</v>
      </c>
      <c r="U358" s="7">
        <f t="shared" si="46"/>
        <v>1703</v>
      </c>
      <c r="V358"/>
    </row>
    <row r="359" spans="1:22">
      <c r="A359" s="7">
        <v>355</v>
      </c>
      <c r="B359" s="8" t="s">
        <v>49</v>
      </c>
      <c r="C359" s="8" t="s">
        <v>27</v>
      </c>
      <c r="D359" s="8"/>
      <c r="E359" s="8" t="s">
        <v>28</v>
      </c>
      <c r="F359" s="8" t="s">
        <v>53</v>
      </c>
      <c r="G359" s="7"/>
      <c r="H359" s="7" t="s">
        <v>30</v>
      </c>
      <c r="I359" s="7" t="s">
        <v>31</v>
      </c>
      <c r="J359" s="7" t="s">
        <v>59</v>
      </c>
      <c r="K359" s="7" t="s">
        <v>33</v>
      </c>
      <c r="L359" s="7">
        <v>16.720680789999999</v>
      </c>
      <c r="M359" s="19">
        <v>20</v>
      </c>
      <c r="N359" s="8">
        <f t="shared" si="47"/>
        <v>4</v>
      </c>
      <c r="O359" s="7">
        <f t="shared" si="48"/>
        <v>2.5</v>
      </c>
      <c r="P359" s="8">
        <f t="shared" si="49"/>
        <v>-0.60000000000000009</v>
      </c>
      <c r="Q359" s="7" t="s">
        <v>34</v>
      </c>
      <c r="R359" s="8" t="str">
        <f t="shared" si="50"/>
        <v>No</v>
      </c>
      <c r="S359" s="7">
        <f t="shared" si="51"/>
        <v>239.22470922309856</v>
      </c>
      <c r="T359" s="8">
        <f t="shared" si="52"/>
        <v>2</v>
      </c>
      <c r="U359" s="7">
        <f t="shared" si="46"/>
        <v>1883</v>
      </c>
      <c r="V359"/>
    </row>
    <row r="360" spans="1:22">
      <c r="A360" s="7">
        <v>356</v>
      </c>
      <c r="B360" s="8" t="s">
        <v>26</v>
      </c>
      <c r="C360" s="8" t="s">
        <v>66</v>
      </c>
      <c r="D360" s="8"/>
      <c r="E360" s="8" t="s">
        <v>28</v>
      </c>
      <c r="F360" s="8" t="s">
        <v>29</v>
      </c>
      <c r="G360" s="7"/>
      <c r="H360" s="7" t="s">
        <v>30</v>
      </c>
      <c r="I360" s="7" t="s">
        <v>31</v>
      </c>
      <c r="J360" s="7" t="s">
        <v>36</v>
      </c>
      <c r="K360" s="7" t="s">
        <v>33</v>
      </c>
      <c r="L360" s="7">
        <v>14.125821350000001</v>
      </c>
      <c r="M360" s="19">
        <v>20</v>
      </c>
      <c r="N360" s="8">
        <f t="shared" si="47"/>
        <v>4</v>
      </c>
      <c r="O360" s="7">
        <f t="shared" si="48"/>
        <v>2.5</v>
      </c>
      <c r="P360" s="8">
        <f t="shared" si="49"/>
        <v>-0.60000000000000009</v>
      </c>
      <c r="Q360" s="7" t="s">
        <v>34</v>
      </c>
      <c r="R360" s="8" t="str">
        <f t="shared" si="50"/>
        <v>No</v>
      </c>
      <c r="S360" s="7">
        <f t="shared" si="51"/>
        <v>283.16937478470942</v>
      </c>
      <c r="T360" s="8">
        <f t="shared" si="52"/>
        <v>3</v>
      </c>
      <c r="U360" s="7">
        <f t="shared" si="46"/>
        <v>1719</v>
      </c>
      <c r="V360"/>
    </row>
    <row r="361" spans="1:22">
      <c r="A361" s="7">
        <v>357</v>
      </c>
      <c r="B361" s="8" t="s">
        <v>44</v>
      </c>
      <c r="C361" s="8" t="s">
        <v>54</v>
      </c>
      <c r="D361" s="8"/>
      <c r="E361" s="8" t="s">
        <v>28</v>
      </c>
      <c r="F361" s="8" t="s">
        <v>42</v>
      </c>
      <c r="G361" s="7"/>
      <c r="H361" s="7" t="s">
        <v>30</v>
      </c>
      <c r="I361" s="7" t="s">
        <v>31</v>
      </c>
      <c r="J361" s="7" t="s">
        <v>36</v>
      </c>
      <c r="K361" s="7" t="s">
        <v>33</v>
      </c>
      <c r="L361" s="7">
        <v>36.332774700000002</v>
      </c>
      <c r="M361" s="19">
        <v>20</v>
      </c>
      <c r="N361" s="8">
        <f t="shared" si="47"/>
        <v>4</v>
      </c>
      <c r="O361" s="7">
        <f t="shared" si="48"/>
        <v>2.5</v>
      </c>
      <c r="P361" s="8">
        <f t="shared" si="49"/>
        <v>-0.60000000000000009</v>
      </c>
      <c r="Q361" s="7" t="s">
        <v>34</v>
      </c>
      <c r="R361" s="8" t="str">
        <f t="shared" si="50"/>
        <v>No</v>
      </c>
      <c r="S361" s="7">
        <f t="shared" si="51"/>
        <v>110.09343583109275</v>
      </c>
      <c r="T361" s="8">
        <f t="shared" si="52"/>
        <v>1</v>
      </c>
      <c r="U361" s="7">
        <f t="shared" si="46"/>
        <v>2357</v>
      </c>
      <c r="V361"/>
    </row>
    <row r="362" spans="1:22">
      <c r="A362" s="7">
        <v>358</v>
      </c>
      <c r="B362" s="8" t="s">
        <v>44</v>
      </c>
      <c r="C362" s="8" t="s">
        <v>48</v>
      </c>
      <c r="D362" s="8"/>
      <c r="E362" s="8" t="s">
        <v>28</v>
      </c>
      <c r="F362" s="8" t="s">
        <v>42</v>
      </c>
      <c r="G362" s="7"/>
      <c r="H362" s="7" t="s">
        <v>30</v>
      </c>
      <c r="I362" s="7" t="s">
        <v>31</v>
      </c>
      <c r="J362" s="7" t="s">
        <v>55</v>
      </c>
      <c r="K362" s="7" t="s">
        <v>33</v>
      </c>
      <c r="L362" s="7">
        <v>26.363547950000001</v>
      </c>
      <c r="M362" s="19">
        <v>20</v>
      </c>
      <c r="N362" s="8">
        <f t="shared" si="47"/>
        <v>4</v>
      </c>
      <c r="O362" s="7">
        <f t="shared" si="48"/>
        <v>2.5</v>
      </c>
      <c r="P362" s="8">
        <f t="shared" si="49"/>
        <v>-0.60000000000000009</v>
      </c>
      <c r="Q362" s="7" t="s">
        <v>34</v>
      </c>
      <c r="R362" s="8" t="str">
        <f t="shared" si="50"/>
        <v>No</v>
      </c>
      <c r="S362" s="7">
        <f t="shared" si="51"/>
        <v>151.72464675794899</v>
      </c>
      <c r="T362" s="8">
        <f t="shared" si="52"/>
        <v>2</v>
      </c>
      <c r="U362" s="7">
        <f t="shared" si="46"/>
        <v>2226</v>
      </c>
      <c r="V362"/>
    </row>
    <row r="363" spans="1:22">
      <c r="A363" s="7">
        <v>359</v>
      </c>
      <c r="B363" s="8" t="s">
        <v>26</v>
      </c>
      <c r="C363" s="8" t="s">
        <v>65</v>
      </c>
      <c r="D363" s="8"/>
      <c r="E363" s="8" t="s">
        <v>28</v>
      </c>
      <c r="F363" s="8" t="s">
        <v>37</v>
      </c>
      <c r="G363" s="7"/>
      <c r="H363" s="7" t="s">
        <v>30</v>
      </c>
      <c r="I363" s="7" t="s">
        <v>31</v>
      </c>
      <c r="J363" s="7" t="s">
        <v>55</v>
      </c>
      <c r="K363" s="7" t="s">
        <v>46</v>
      </c>
      <c r="L363" s="7">
        <v>4.0917891620000004</v>
      </c>
      <c r="M363" s="19">
        <v>20</v>
      </c>
      <c r="N363" s="8">
        <f t="shared" si="47"/>
        <v>4</v>
      </c>
      <c r="O363" s="7">
        <f t="shared" si="48"/>
        <v>2.5</v>
      </c>
      <c r="P363" s="8">
        <f t="shared" si="49"/>
        <v>-0.60000000000000009</v>
      </c>
      <c r="Q363" s="7" t="s">
        <v>34</v>
      </c>
      <c r="R363" s="8" t="str">
        <f t="shared" si="50"/>
        <v>No</v>
      </c>
      <c r="S363" s="7">
        <f t="shared" si="51"/>
        <v>977.56747516405869</v>
      </c>
      <c r="T363" s="8">
        <f t="shared" si="52"/>
        <v>4</v>
      </c>
      <c r="U363" s="7">
        <f t="shared" si="46"/>
        <v>591</v>
      </c>
      <c r="V363"/>
    </row>
    <row r="364" spans="1:22">
      <c r="A364" s="7">
        <v>360</v>
      </c>
      <c r="B364" s="8" t="s">
        <v>26</v>
      </c>
      <c r="C364" s="8" t="s">
        <v>100</v>
      </c>
      <c r="D364" s="8"/>
      <c r="E364" s="8" t="s">
        <v>28</v>
      </c>
      <c r="F364" s="8" t="s">
        <v>37</v>
      </c>
      <c r="G364" s="7"/>
      <c r="H364" s="7" t="s">
        <v>30</v>
      </c>
      <c r="I364" s="7" t="s">
        <v>31</v>
      </c>
      <c r="J364" s="7" t="s">
        <v>45</v>
      </c>
      <c r="K364" s="7" t="s">
        <v>33</v>
      </c>
      <c r="L364" s="7">
        <v>8.5821752979999992</v>
      </c>
      <c r="M364" s="19">
        <v>20</v>
      </c>
      <c r="N364" s="8">
        <f t="shared" si="47"/>
        <v>4</v>
      </c>
      <c r="O364" s="7">
        <f t="shared" si="48"/>
        <v>2.5</v>
      </c>
      <c r="P364" s="8">
        <f t="shared" si="49"/>
        <v>-0.60000000000000009</v>
      </c>
      <c r="Q364" s="7" t="s">
        <v>34</v>
      </c>
      <c r="R364" s="8" t="str">
        <f t="shared" si="50"/>
        <v>No</v>
      </c>
      <c r="S364" s="7">
        <f t="shared" si="51"/>
        <v>466.08229977919063</v>
      </c>
      <c r="T364" s="8">
        <f t="shared" si="52"/>
        <v>3</v>
      </c>
      <c r="U364" s="7">
        <f t="shared" si="46"/>
        <v>1266</v>
      </c>
      <c r="V364"/>
    </row>
    <row r="365" spans="1:22">
      <c r="A365" s="7">
        <v>361</v>
      </c>
      <c r="B365" s="8" t="s">
        <v>56</v>
      </c>
      <c r="C365" s="8" t="s">
        <v>48</v>
      </c>
      <c r="D365" s="8"/>
      <c r="E365" s="8" t="s">
        <v>28</v>
      </c>
      <c r="F365" s="8" t="s">
        <v>37</v>
      </c>
      <c r="G365" s="7"/>
      <c r="H365" s="7" t="s">
        <v>30</v>
      </c>
      <c r="I365" s="7" t="s">
        <v>31</v>
      </c>
      <c r="J365" s="7" t="s">
        <v>31</v>
      </c>
      <c r="K365" s="7" t="s">
        <v>61</v>
      </c>
      <c r="L365" s="7">
        <v>111.4800353</v>
      </c>
      <c r="M365" s="19">
        <v>20</v>
      </c>
      <c r="N365" s="8">
        <f t="shared" si="47"/>
        <v>4</v>
      </c>
      <c r="O365" s="7">
        <f t="shared" si="48"/>
        <v>2.5</v>
      </c>
      <c r="P365" s="8">
        <f t="shared" si="49"/>
        <v>-0.60000000000000009</v>
      </c>
      <c r="Q365" s="7" t="s">
        <v>34</v>
      </c>
      <c r="R365" s="8" t="str">
        <f t="shared" si="50"/>
        <v>No</v>
      </c>
      <c r="S365" s="7">
        <f t="shared" si="51"/>
        <v>35.880864131732118</v>
      </c>
      <c r="T365" s="8">
        <f t="shared" si="52"/>
        <v>1</v>
      </c>
      <c r="U365" s="7">
        <f t="shared" si="46"/>
        <v>2593</v>
      </c>
      <c r="V365"/>
    </row>
    <row r="366" spans="1:22">
      <c r="A366" s="7">
        <v>362</v>
      </c>
      <c r="B366" s="8" t="s">
        <v>26</v>
      </c>
      <c r="C366" s="8" t="s">
        <v>35</v>
      </c>
      <c r="D366" s="8"/>
      <c r="E366" s="8" t="s">
        <v>28</v>
      </c>
      <c r="F366" s="8" t="s">
        <v>29</v>
      </c>
      <c r="G366" s="7"/>
      <c r="H366" s="7" t="s">
        <v>30</v>
      </c>
      <c r="I366" s="7" t="s">
        <v>31</v>
      </c>
      <c r="J366" s="7" t="s">
        <v>31</v>
      </c>
      <c r="K366" s="7" t="s">
        <v>90</v>
      </c>
      <c r="L366" s="7">
        <v>14.10665985</v>
      </c>
      <c r="M366" s="19">
        <v>20</v>
      </c>
      <c r="N366" s="8">
        <f t="shared" si="47"/>
        <v>4</v>
      </c>
      <c r="O366" s="7">
        <f t="shared" si="48"/>
        <v>2.5</v>
      </c>
      <c r="P366" s="8">
        <f t="shared" si="49"/>
        <v>-0.60000000000000009</v>
      </c>
      <c r="Q366" s="7" t="s">
        <v>34</v>
      </c>
      <c r="R366" s="8" t="str">
        <f t="shared" si="50"/>
        <v>No</v>
      </c>
      <c r="S366" s="7">
        <f t="shared" si="51"/>
        <v>283.55401225613303</v>
      </c>
      <c r="T366" s="8">
        <f t="shared" si="52"/>
        <v>3</v>
      </c>
      <c r="U366" s="7">
        <f t="shared" si="46"/>
        <v>1718</v>
      </c>
      <c r="V366"/>
    </row>
    <row r="367" spans="1:22">
      <c r="A367" s="7">
        <v>363</v>
      </c>
      <c r="B367" s="8" t="s">
        <v>49</v>
      </c>
      <c r="C367" s="8" t="s">
        <v>54</v>
      </c>
      <c r="D367" s="8"/>
      <c r="E367" s="8" t="s">
        <v>28</v>
      </c>
      <c r="F367" s="8" t="s">
        <v>88</v>
      </c>
      <c r="G367" s="7"/>
      <c r="H367" s="7" t="s">
        <v>31</v>
      </c>
      <c r="I367" s="7" t="s">
        <v>31</v>
      </c>
      <c r="J367" s="7" t="s">
        <v>31</v>
      </c>
      <c r="K367" s="7" t="s">
        <v>31</v>
      </c>
      <c r="L367" s="7">
        <v>13.84467306</v>
      </c>
      <c r="M367" s="19">
        <v>20</v>
      </c>
      <c r="N367" s="8">
        <f t="shared" si="47"/>
        <v>4</v>
      </c>
      <c r="O367" s="7">
        <f t="shared" si="48"/>
        <v>2.5</v>
      </c>
      <c r="P367" s="8">
        <f t="shared" si="49"/>
        <v>-0.60000000000000009</v>
      </c>
      <c r="Q367" s="7" t="s">
        <v>34</v>
      </c>
      <c r="R367" s="8" t="str">
        <f t="shared" si="50"/>
        <v>No</v>
      </c>
      <c r="S367" s="7">
        <f t="shared" si="51"/>
        <v>288.91978760818785</v>
      </c>
      <c r="T367" s="8">
        <f t="shared" si="52"/>
        <v>3</v>
      </c>
      <c r="U367" s="7">
        <f t="shared" si="46"/>
        <v>1701</v>
      </c>
      <c r="V367"/>
    </row>
    <row r="368" spans="1:22">
      <c r="A368" s="7">
        <v>364</v>
      </c>
      <c r="B368" s="8" t="s">
        <v>47</v>
      </c>
      <c r="C368" s="8" t="s">
        <v>54</v>
      </c>
      <c r="D368" s="8"/>
      <c r="E368" s="8" t="s">
        <v>28</v>
      </c>
      <c r="F368" s="8" t="s">
        <v>88</v>
      </c>
      <c r="G368" s="7"/>
      <c r="H368" s="7" t="s">
        <v>31</v>
      </c>
      <c r="I368" s="7" t="s">
        <v>31</v>
      </c>
      <c r="J368" s="7" t="s">
        <v>31</v>
      </c>
      <c r="K368" s="7" t="s">
        <v>31</v>
      </c>
      <c r="L368" s="7">
        <v>72.298546700000003</v>
      </c>
      <c r="M368" s="19">
        <v>20</v>
      </c>
      <c r="N368" s="8">
        <f t="shared" si="47"/>
        <v>4</v>
      </c>
      <c r="O368" s="7">
        <f t="shared" si="48"/>
        <v>2.5</v>
      </c>
      <c r="P368" s="8">
        <f t="shared" si="49"/>
        <v>-0.60000000000000009</v>
      </c>
      <c r="Q368" s="7" t="s">
        <v>34</v>
      </c>
      <c r="R368" s="8" t="str">
        <f t="shared" si="50"/>
        <v>No</v>
      </c>
      <c r="S368" s="7">
        <f t="shared" si="51"/>
        <v>55.326146687261136</v>
      </c>
      <c r="T368" s="8">
        <f t="shared" si="52"/>
        <v>1</v>
      </c>
      <c r="U368" s="7">
        <f t="shared" si="46"/>
        <v>2529</v>
      </c>
      <c r="V368"/>
    </row>
    <row r="369" spans="1:22">
      <c r="A369" s="7">
        <v>365</v>
      </c>
      <c r="B369" s="8" t="s">
        <v>44</v>
      </c>
      <c r="C369" s="8" t="s">
        <v>48</v>
      </c>
      <c r="D369" s="8"/>
      <c r="E369" s="8" t="s">
        <v>28</v>
      </c>
      <c r="F369" s="8" t="s">
        <v>108</v>
      </c>
      <c r="G369" s="7"/>
      <c r="H369" s="7" t="s">
        <v>31</v>
      </c>
      <c r="I369" s="7" t="s">
        <v>31</v>
      </c>
      <c r="J369" s="7" t="s">
        <v>31</v>
      </c>
      <c r="K369" s="7" t="s">
        <v>31</v>
      </c>
      <c r="L369" s="7">
        <v>27.045355870000002</v>
      </c>
      <c r="M369" s="19">
        <v>20</v>
      </c>
      <c r="N369" s="8">
        <f t="shared" si="47"/>
        <v>4</v>
      </c>
      <c r="O369" s="7">
        <f t="shared" si="48"/>
        <v>2.5</v>
      </c>
      <c r="P369" s="8">
        <f t="shared" si="49"/>
        <v>-0.60000000000000009</v>
      </c>
      <c r="Q369" s="7" t="s">
        <v>34</v>
      </c>
      <c r="R369" s="8" t="str">
        <f t="shared" si="50"/>
        <v>No</v>
      </c>
      <c r="S369" s="7">
        <f t="shared" si="51"/>
        <v>147.89969927653976</v>
      </c>
      <c r="T369" s="8">
        <f t="shared" si="52"/>
        <v>2</v>
      </c>
      <c r="U369" s="7">
        <f t="shared" si="46"/>
        <v>2234</v>
      </c>
      <c r="V369"/>
    </row>
    <row r="370" spans="1:22">
      <c r="A370" s="7">
        <v>366</v>
      </c>
      <c r="B370" s="8" t="s">
        <v>26</v>
      </c>
      <c r="C370" s="8" t="s">
        <v>27</v>
      </c>
      <c r="D370" s="8"/>
      <c r="E370" s="8" t="s">
        <v>28</v>
      </c>
      <c r="F370" s="8" t="s">
        <v>29</v>
      </c>
      <c r="G370" s="7"/>
      <c r="H370" s="7" t="s">
        <v>30</v>
      </c>
      <c r="I370" s="7" t="s">
        <v>126</v>
      </c>
      <c r="J370" s="7" t="s">
        <v>82</v>
      </c>
      <c r="K370" s="7" t="s">
        <v>33</v>
      </c>
      <c r="L370" s="7">
        <v>4.3674050790000001</v>
      </c>
      <c r="M370" s="19">
        <v>19</v>
      </c>
      <c r="N370" s="8">
        <f t="shared" si="47"/>
        <v>3.8</v>
      </c>
      <c r="O370" s="7">
        <f t="shared" si="48"/>
        <v>2.5</v>
      </c>
      <c r="P370" s="8">
        <f t="shared" si="49"/>
        <v>-0.52</v>
      </c>
      <c r="Q370" s="7" t="s">
        <v>34</v>
      </c>
      <c r="R370" s="8" t="str">
        <f t="shared" si="50"/>
        <v>No</v>
      </c>
      <c r="S370" s="7">
        <f t="shared" si="51"/>
        <v>870.08187499522762</v>
      </c>
      <c r="T370" s="8">
        <f t="shared" si="52"/>
        <v>4</v>
      </c>
      <c r="U370" s="7">
        <f t="shared" si="46"/>
        <v>676</v>
      </c>
      <c r="V370"/>
    </row>
    <row r="371" spans="1:22">
      <c r="A371" s="7">
        <v>367</v>
      </c>
      <c r="B371" s="8" t="s">
        <v>26</v>
      </c>
      <c r="C371" s="8" t="s">
        <v>27</v>
      </c>
      <c r="D371" s="8"/>
      <c r="E371" s="8" t="s">
        <v>28</v>
      </c>
      <c r="F371" s="8" t="s">
        <v>37</v>
      </c>
      <c r="G371" s="7"/>
      <c r="H371" s="7" t="s">
        <v>30</v>
      </c>
      <c r="I371" s="7" t="s">
        <v>127</v>
      </c>
      <c r="J371" s="7" t="s">
        <v>38</v>
      </c>
      <c r="K371" s="7" t="s">
        <v>33</v>
      </c>
      <c r="L371" s="7">
        <v>3.892740592</v>
      </c>
      <c r="M371" s="19">
        <v>19</v>
      </c>
      <c r="N371" s="8">
        <f t="shared" si="47"/>
        <v>3.8</v>
      </c>
      <c r="O371" s="7">
        <f t="shared" si="48"/>
        <v>2.5</v>
      </c>
      <c r="P371" s="8">
        <f t="shared" si="49"/>
        <v>-0.52</v>
      </c>
      <c r="Q371" s="7" t="s">
        <v>34</v>
      </c>
      <c r="R371" s="8" t="str">
        <f t="shared" si="50"/>
        <v>No</v>
      </c>
      <c r="S371" s="7">
        <f t="shared" si="51"/>
        <v>976.17601537831933</v>
      </c>
      <c r="T371" s="8">
        <f t="shared" si="52"/>
        <v>4</v>
      </c>
      <c r="U371" s="7">
        <f t="shared" si="46"/>
        <v>594</v>
      </c>
      <c r="V371"/>
    </row>
    <row r="372" spans="1:22">
      <c r="A372" s="7">
        <v>368</v>
      </c>
      <c r="B372" s="8" t="s">
        <v>26</v>
      </c>
      <c r="C372" s="8" t="s">
        <v>27</v>
      </c>
      <c r="D372" s="8"/>
      <c r="E372" s="8" t="s">
        <v>28</v>
      </c>
      <c r="F372" s="8" t="s">
        <v>37</v>
      </c>
      <c r="G372" s="7"/>
      <c r="H372" s="7" t="s">
        <v>30</v>
      </c>
      <c r="I372" s="7" t="s">
        <v>128</v>
      </c>
      <c r="J372" s="7" t="s">
        <v>38</v>
      </c>
      <c r="K372" s="7" t="s">
        <v>33</v>
      </c>
      <c r="L372" s="7">
        <v>12.491780090000001</v>
      </c>
      <c r="M372" s="19">
        <v>19</v>
      </c>
      <c r="N372" s="8">
        <f t="shared" si="47"/>
        <v>3.8</v>
      </c>
      <c r="O372" s="7">
        <f t="shared" si="48"/>
        <v>2.5</v>
      </c>
      <c r="P372" s="8">
        <f t="shared" si="49"/>
        <v>-0.52</v>
      </c>
      <c r="Q372" s="7" t="s">
        <v>34</v>
      </c>
      <c r="R372" s="8" t="str">
        <f t="shared" si="50"/>
        <v>No</v>
      </c>
      <c r="S372" s="7">
        <f t="shared" si="51"/>
        <v>304.20003975590316</v>
      </c>
      <c r="T372" s="8">
        <f t="shared" si="52"/>
        <v>3</v>
      </c>
      <c r="U372" s="7">
        <f t="shared" si="46"/>
        <v>1649</v>
      </c>
      <c r="V372"/>
    </row>
    <row r="373" spans="1:22">
      <c r="A373" s="7">
        <v>369</v>
      </c>
      <c r="B373" s="8" t="s">
        <v>49</v>
      </c>
      <c r="C373" s="8" t="s">
        <v>27</v>
      </c>
      <c r="D373" s="8"/>
      <c r="E373" s="8" t="s">
        <v>28</v>
      </c>
      <c r="F373" s="8" t="s">
        <v>29</v>
      </c>
      <c r="G373" s="7"/>
      <c r="H373" s="7" t="s">
        <v>30</v>
      </c>
      <c r="I373" s="7" t="s">
        <v>31</v>
      </c>
      <c r="J373" s="7">
        <v>45139</v>
      </c>
      <c r="K373" s="7" t="s">
        <v>33</v>
      </c>
      <c r="L373" s="7">
        <v>7.7362397950000004</v>
      </c>
      <c r="M373" s="19">
        <v>19</v>
      </c>
      <c r="N373" s="8">
        <f t="shared" si="47"/>
        <v>3.8</v>
      </c>
      <c r="O373" s="7">
        <f t="shared" si="48"/>
        <v>2.5</v>
      </c>
      <c r="P373" s="8">
        <f t="shared" si="49"/>
        <v>-0.52</v>
      </c>
      <c r="Q373" s="7" t="s">
        <v>34</v>
      </c>
      <c r="R373" s="8" t="str">
        <f t="shared" si="50"/>
        <v>No</v>
      </c>
      <c r="S373" s="7">
        <f t="shared" si="51"/>
        <v>491.19470190879724</v>
      </c>
      <c r="T373" s="8">
        <f t="shared" si="52"/>
        <v>3</v>
      </c>
      <c r="U373" s="7">
        <f t="shared" si="46"/>
        <v>1210</v>
      </c>
      <c r="V373"/>
    </row>
    <row r="374" spans="1:22">
      <c r="A374" s="7">
        <v>370</v>
      </c>
      <c r="B374" s="8" t="s">
        <v>49</v>
      </c>
      <c r="C374" s="8" t="s">
        <v>27</v>
      </c>
      <c r="D374" s="8"/>
      <c r="E374" s="8" t="s">
        <v>28</v>
      </c>
      <c r="F374" s="8" t="s">
        <v>29</v>
      </c>
      <c r="G374" s="7"/>
      <c r="H374" s="7" t="s">
        <v>30</v>
      </c>
      <c r="I374" s="7" t="s">
        <v>31</v>
      </c>
      <c r="J374" s="7" t="s">
        <v>43</v>
      </c>
      <c r="K374" s="7" t="s">
        <v>33</v>
      </c>
      <c r="L374" s="7">
        <v>16.90581551</v>
      </c>
      <c r="M374" s="19">
        <v>19</v>
      </c>
      <c r="N374" s="8">
        <f t="shared" si="47"/>
        <v>3.8</v>
      </c>
      <c r="O374" s="7">
        <f t="shared" si="48"/>
        <v>2.5</v>
      </c>
      <c r="P374" s="8">
        <f t="shared" si="49"/>
        <v>-0.52</v>
      </c>
      <c r="Q374" s="7" t="s">
        <v>34</v>
      </c>
      <c r="R374" s="8" t="str">
        <f t="shared" si="50"/>
        <v>No</v>
      </c>
      <c r="S374" s="7">
        <f t="shared" si="51"/>
        <v>224.77472309763775</v>
      </c>
      <c r="T374" s="8">
        <f t="shared" si="52"/>
        <v>2</v>
      </c>
      <c r="U374" s="7">
        <f t="shared" si="46"/>
        <v>1925</v>
      </c>
      <c r="V374"/>
    </row>
    <row r="375" spans="1:22">
      <c r="A375" s="7">
        <v>371</v>
      </c>
      <c r="B375" s="8" t="s">
        <v>49</v>
      </c>
      <c r="C375" s="8" t="s">
        <v>54</v>
      </c>
      <c r="D375" s="8"/>
      <c r="E375" s="8" t="s">
        <v>28</v>
      </c>
      <c r="F375" s="8" t="s">
        <v>29</v>
      </c>
      <c r="G375" s="7"/>
      <c r="H375" s="7" t="s">
        <v>30</v>
      </c>
      <c r="I375" s="7" t="s">
        <v>31</v>
      </c>
      <c r="J375" s="7" t="s">
        <v>43</v>
      </c>
      <c r="K375" s="7" t="s">
        <v>33</v>
      </c>
      <c r="L375" s="7">
        <v>15.02706467</v>
      </c>
      <c r="M375" s="19">
        <v>19</v>
      </c>
      <c r="N375" s="8">
        <f t="shared" si="47"/>
        <v>3.8</v>
      </c>
      <c r="O375" s="7">
        <f t="shared" si="48"/>
        <v>2.5</v>
      </c>
      <c r="P375" s="8">
        <f t="shared" si="49"/>
        <v>-0.52</v>
      </c>
      <c r="Q375" s="7" t="s">
        <v>34</v>
      </c>
      <c r="R375" s="8" t="str">
        <f t="shared" si="50"/>
        <v>No</v>
      </c>
      <c r="S375" s="7">
        <f t="shared" si="51"/>
        <v>252.8770643801322</v>
      </c>
      <c r="T375" s="8">
        <f t="shared" si="52"/>
        <v>3</v>
      </c>
      <c r="U375" s="7">
        <f t="shared" si="46"/>
        <v>1824</v>
      </c>
      <c r="V375"/>
    </row>
    <row r="376" spans="1:22">
      <c r="A376" s="7">
        <v>372</v>
      </c>
      <c r="B376" s="8" t="s">
        <v>56</v>
      </c>
      <c r="C376" s="8" t="s">
        <v>41</v>
      </c>
      <c r="D376" s="8"/>
      <c r="E376" s="8" t="s">
        <v>28</v>
      </c>
      <c r="F376" s="8" t="s">
        <v>37</v>
      </c>
      <c r="G376" s="7"/>
      <c r="H376" s="7" t="s">
        <v>30</v>
      </c>
      <c r="I376" s="7" t="s">
        <v>31</v>
      </c>
      <c r="J376" s="7" t="s">
        <v>43</v>
      </c>
      <c r="K376" s="7" t="s">
        <v>33</v>
      </c>
      <c r="L376" s="7">
        <v>11.43605151</v>
      </c>
      <c r="M376" s="19">
        <v>19</v>
      </c>
      <c r="N376" s="8">
        <f t="shared" si="47"/>
        <v>3.8</v>
      </c>
      <c r="O376" s="7">
        <f t="shared" si="48"/>
        <v>2.5</v>
      </c>
      <c r="P376" s="8">
        <f t="shared" si="49"/>
        <v>-0.52</v>
      </c>
      <c r="Q376" s="7" t="s">
        <v>34</v>
      </c>
      <c r="R376" s="8" t="str">
        <f t="shared" si="50"/>
        <v>No</v>
      </c>
      <c r="S376" s="7">
        <f t="shared" si="51"/>
        <v>332.28251872398221</v>
      </c>
      <c r="T376" s="8">
        <f t="shared" si="52"/>
        <v>3</v>
      </c>
      <c r="U376" s="7">
        <f t="shared" si="46"/>
        <v>1576</v>
      </c>
      <c r="V376"/>
    </row>
    <row r="377" spans="1:22">
      <c r="A377" s="7">
        <v>373</v>
      </c>
      <c r="B377" s="8" t="s">
        <v>26</v>
      </c>
      <c r="C377" s="8" t="s">
        <v>27</v>
      </c>
      <c r="D377" s="8"/>
      <c r="E377" s="8" t="s">
        <v>28</v>
      </c>
      <c r="F377" s="8" t="s">
        <v>29</v>
      </c>
      <c r="G377" s="7"/>
      <c r="H377" s="7" t="s">
        <v>30</v>
      </c>
      <c r="I377" s="7" t="s">
        <v>31</v>
      </c>
      <c r="J377" s="7" t="s">
        <v>107</v>
      </c>
      <c r="K377" s="7" t="s">
        <v>33</v>
      </c>
      <c r="L377" s="7">
        <v>17.444723580000002</v>
      </c>
      <c r="M377" s="19">
        <v>19</v>
      </c>
      <c r="N377" s="8">
        <f t="shared" si="47"/>
        <v>3.8</v>
      </c>
      <c r="O377" s="7">
        <f t="shared" si="48"/>
        <v>2.5</v>
      </c>
      <c r="P377" s="8">
        <f t="shared" si="49"/>
        <v>-0.52</v>
      </c>
      <c r="Q377" s="7" t="s">
        <v>34</v>
      </c>
      <c r="R377" s="8" t="str">
        <f t="shared" si="50"/>
        <v>No</v>
      </c>
      <c r="S377" s="7">
        <f t="shared" si="51"/>
        <v>217.83090930466892</v>
      </c>
      <c r="T377" s="8">
        <f t="shared" si="52"/>
        <v>2</v>
      </c>
      <c r="U377" s="7">
        <f t="shared" si="46"/>
        <v>1950</v>
      </c>
      <c r="V377"/>
    </row>
    <row r="378" spans="1:22">
      <c r="A378" s="7">
        <v>374</v>
      </c>
      <c r="B378" s="8" t="s">
        <v>40</v>
      </c>
      <c r="C378" s="8" t="s">
        <v>41</v>
      </c>
      <c r="D378" s="8"/>
      <c r="E378" s="8" t="s">
        <v>28</v>
      </c>
      <c r="F378" s="8" t="s">
        <v>53</v>
      </c>
      <c r="G378" s="7"/>
      <c r="H378" s="7" t="s">
        <v>30</v>
      </c>
      <c r="I378" s="7" t="s">
        <v>31</v>
      </c>
      <c r="J378" s="7" t="s">
        <v>32</v>
      </c>
      <c r="K378" s="7" t="s">
        <v>33</v>
      </c>
      <c r="L378" s="7">
        <v>38.23205196</v>
      </c>
      <c r="M378" s="19">
        <v>19</v>
      </c>
      <c r="N378" s="8">
        <f t="shared" si="47"/>
        <v>3.8</v>
      </c>
      <c r="O378" s="7">
        <f t="shared" si="48"/>
        <v>2.5</v>
      </c>
      <c r="P378" s="8">
        <f t="shared" si="49"/>
        <v>-0.52</v>
      </c>
      <c r="Q378" s="7" t="s">
        <v>34</v>
      </c>
      <c r="R378" s="8" t="str">
        <f t="shared" si="50"/>
        <v>No</v>
      </c>
      <c r="S378" s="7">
        <f t="shared" si="51"/>
        <v>99.393043407027221</v>
      </c>
      <c r="T378" s="8">
        <f t="shared" si="52"/>
        <v>1</v>
      </c>
      <c r="U378" s="7">
        <f t="shared" si="46"/>
        <v>2394</v>
      </c>
      <c r="V378"/>
    </row>
    <row r="379" spans="1:22">
      <c r="A379" s="7">
        <v>375</v>
      </c>
      <c r="B379" s="8" t="s">
        <v>56</v>
      </c>
      <c r="C379" s="8" t="s">
        <v>48</v>
      </c>
      <c r="D379" s="8"/>
      <c r="E379" s="8" t="s">
        <v>28</v>
      </c>
      <c r="F379" s="8" t="s">
        <v>37</v>
      </c>
      <c r="G379" s="7"/>
      <c r="H379" s="7" t="s">
        <v>30</v>
      </c>
      <c r="I379" s="7" t="s">
        <v>31</v>
      </c>
      <c r="J379" s="7" t="s">
        <v>32</v>
      </c>
      <c r="K379" s="7" t="s">
        <v>33</v>
      </c>
      <c r="L379" s="7">
        <v>26.579212590000001</v>
      </c>
      <c r="M379" s="19">
        <v>19</v>
      </c>
      <c r="N379" s="8">
        <f t="shared" si="47"/>
        <v>3.8</v>
      </c>
      <c r="O379" s="7">
        <f t="shared" si="48"/>
        <v>2.5</v>
      </c>
      <c r="P379" s="8">
        <f t="shared" si="49"/>
        <v>-0.52</v>
      </c>
      <c r="Q379" s="7" t="s">
        <v>34</v>
      </c>
      <c r="R379" s="8" t="str">
        <f t="shared" si="50"/>
        <v>No</v>
      </c>
      <c r="S379" s="7">
        <f t="shared" si="51"/>
        <v>142.96887039572002</v>
      </c>
      <c r="T379" s="8">
        <f t="shared" si="52"/>
        <v>2</v>
      </c>
      <c r="U379" s="7">
        <f t="shared" si="46"/>
        <v>2247</v>
      </c>
      <c r="V379"/>
    </row>
    <row r="380" spans="1:22">
      <c r="A380" s="7">
        <v>376</v>
      </c>
      <c r="B380" s="8" t="s">
        <v>47</v>
      </c>
      <c r="C380" s="8" t="s">
        <v>54</v>
      </c>
      <c r="D380" s="8"/>
      <c r="E380" s="8" t="s">
        <v>28</v>
      </c>
      <c r="F380" s="8" t="s">
        <v>53</v>
      </c>
      <c r="G380" s="7"/>
      <c r="H380" s="7" t="s">
        <v>30</v>
      </c>
      <c r="I380" s="7" t="s">
        <v>31</v>
      </c>
      <c r="J380" s="7" t="s">
        <v>71</v>
      </c>
      <c r="K380" s="7" t="s">
        <v>33</v>
      </c>
      <c r="L380" s="7">
        <v>39.31286394</v>
      </c>
      <c r="M380" s="19">
        <v>19</v>
      </c>
      <c r="N380" s="8">
        <f t="shared" si="47"/>
        <v>3.8</v>
      </c>
      <c r="O380" s="7">
        <f t="shared" si="48"/>
        <v>2.5</v>
      </c>
      <c r="P380" s="8">
        <f t="shared" si="49"/>
        <v>-0.52</v>
      </c>
      <c r="Q380" s="7" t="s">
        <v>34</v>
      </c>
      <c r="R380" s="8" t="str">
        <f t="shared" si="50"/>
        <v>No</v>
      </c>
      <c r="S380" s="7">
        <f t="shared" si="51"/>
        <v>96.660472404137948</v>
      </c>
      <c r="T380" s="8">
        <f t="shared" si="52"/>
        <v>1</v>
      </c>
      <c r="U380" s="7">
        <f t="shared" si="46"/>
        <v>2402</v>
      </c>
      <c r="V380"/>
    </row>
    <row r="381" spans="1:22">
      <c r="A381" s="7">
        <v>377</v>
      </c>
      <c r="B381" s="8" t="s">
        <v>47</v>
      </c>
      <c r="C381" s="8" t="s">
        <v>54</v>
      </c>
      <c r="D381" s="8"/>
      <c r="E381" s="8" t="s">
        <v>28</v>
      </c>
      <c r="F381" s="8" t="s">
        <v>37</v>
      </c>
      <c r="G381" s="7"/>
      <c r="H381" s="7" t="s">
        <v>30</v>
      </c>
      <c r="I381" s="7" t="s">
        <v>31</v>
      </c>
      <c r="J381" s="7" t="s">
        <v>71</v>
      </c>
      <c r="K381" s="7" t="s">
        <v>33</v>
      </c>
      <c r="L381" s="7">
        <v>13.51952803</v>
      </c>
      <c r="M381" s="19">
        <v>19</v>
      </c>
      <c r="N381" s="8">
        <f t="shared" si="47"/>
        <v>3.8</v>
      </c>
      <c r="O381" s="7">
        <f t="shared" si="48"/>
        <v>2.5</v>
      </c>
      <c r="P381" s="8">
        <f t="shared" si="49"/>
        <v>-0.52</v>
      </c>
      <c r="Q381" s="7" t="s">
        <v>34</v>
      </c>
      <c r="R381" s="8" t="str">
        <f t="shared" si="50"/>
        <v>No</v>
      </c>
      <c r="S381" s="7">
        <f t="shared" si="51"/>
        <v>281.07490080776137</v>
      </c>
      <c r="T381" s="8">
        <f t="shared" si="52"/>
        <v>3</v>
      </c>
      <c r="U381" s="7">
        <f t="shared" si="46"/>
        <v>1724</v>
      </c>
      <c r="V381"/>
    </row>
    <row r="382" spans="1:22">
      <c r="A382" s="7">
        <v>378</v>
      </c>
      <c r="B382" s="8" t="s">
        <v>26</v>
      </c>
      <c r="C382" s="8" t="s">
        <v>35</v>
      </c>
      <c r="D382" s="8"/>
      <c r="E382" s="8" t="s">
        <v>28</v>
      </c>
      <c r="F382" s="8" t="s">
        <v>53</v>
      </c>
      <c r="G382" s="7"/>
      <c r="H382" s="7" t="s">
        <v>30</v>
      </c>
      <c r="I382" s="7" t="s">
        <v>31</v>
      </c>
      <c r="J382" s="7" t="s">
        <v>69</v>
      </c>
      <c r="K382" s="7" t="s">
        <v>33</v>
      </c>
      <c r="L382" s="7">
        <v>54.266670220000002</v>
      </c>
      <c r="M382" s="19">
        <v>19</v>
      </c>
      <c r="N382" s="8">
        <f t="shared" si="47"/>
        <v>3.8</v>
      </c>
      <c r="O382" s="7">
        <f t="shared" si="48"/>
        <v>2.5</v>
      </c>
      <c r="P382" s="8">
        <f t="shared" si="49"/>
        <v>-0.52</v>
      </c>
      <c r="Q382" s="7" t="s">
        <v>34</v>
      </c>
      <c r="R382" s="8" t="str">
        <f t="shared" si="50"/>
        <v>No</v>
      </c>
      <c r="S382" s="7">
        <f t="shared" si="51"/>
        <v>70.024565439423412</v>
      </c>
      <c r="T382" s="8">
        <f t="shared" si="52"/>
        <v>1</v>
      </c>
      <c r="U382" s="7">
        <f t="shared" si="46"/>
        <v>2483</v>
      </c>
      <c r="V382"/>
    </row>
    <row r="383" spans="1:22">
      <c r="A383" s="7">
        <v>379</v>
      </c>
      <c r="B383" s="8" t="s">
        <v>26</v>
      </c>
      <c r="C383" s="8" t="s">
        <v>35</v>
      </c>
      <c r="D383" s="8"/>
      <c r="E383" s="8" t="s">
        <v>28</v>
      </c>
      <c r="F383" s="8" t="s">
        <v>53</v>
      </c>
      <c r="G383" s="7"/>
      <c r="H383" s="7" t="s">
        <v>30</v>
      </c>
      <c r="I383" s="7" t="s">
        <v>31</v>
      </c>
      <c r="J383" s="7" t="s">
        <v>51</v>
      </c>
      <c r="K383" s="7" t="s">
        <v>33</v>
      </c>
      <c r="L383" s="7">
        <v>19.997174900000001</v>
      </c>
      <c r="M383" s="19">
        <v>19</v>
      </c>
      <c r="N383" s="8">
        <f t="shared" si="47"/>
        <v>3.8</v>
      </c>
      <c r="O383" s="7">
        <f t="shared" si="48"/>
        <v>2.5</v>
      </c>
      <c r="P383" s="8">
        <f t="shared" si="49"/>
        <v>-0.52</v>
      </c>
      <c r="Q383" s="7" t="s">
        <v>34</v>
      </c>
      <c r="R383" s="8" t="str">
        <f t="shared" si="50"/>
        <v>No</v>
      </c>
      <c r="S383" s="7">
        <f t="shared" si="51"/>
        <v>190.02684224160083</v>
      </c>
      <c r="T383" s="8">
        <f t="shared" si="52"/>
        <v>2</v>
      </c>
      <c r="U383" s="7">
        <f t="shared" si="46"/>
        <v>2069</v>
      </c>
      <c r="V383"/>
    </row>
    <row r="384" spans="1:22">
      <c r="A384" s="7">
        <v>380</v>
      </c>
      <c r="B384" s="8" t="s">
        <v>26</v>
      </c>
      <c r="C384" s="8" t="s">
        <v>65</v>
      </c>
      <c r="D384" s="8"/>
      <c r="E384" s="8" t="s">
        <v>28</v>
      </c>
      <c r="F384" s="8" t="s">
        <v>37</v>
      </c>
      <c r="G384" s="7"/>
      <c r="H384" s="7" t="s">
        <v>30</v>
      </c>
      <c r="I384" s="7" t="s">
        <v>31</v>
      </c>
      <c r="J384" s="7" t="s">
        <v>59</v>
      </c>
      <c r="K384" s="7" t="s">
        <v>33</v>
      </c>
      <c r="L384" s="7">
        <v>7.7991411770000001</v>
      </c>
      <c r="M384" s="19">
        <v>19</v>
      </c>
      <c r="N384" s="8">
        <f t="shared" si="47"/>
        <v>3.8</v>
      </c>
      <c r="O384" s="7">
        <f t="shared" si="48"/>
        <v>2.5</v>
      </c>
      <c r="P384" s="8">
        <f t="shared" si="49"/>
        <v>-0.52</v>
      </c>
      <c r="Q384" s="7" t="s">
        <v>34</v>
      </c>
      <c r="R384" s="8" t="str">
        <f t="shared" si="50"/>
        <v>No</v>
      </c>
      <c r="S384" s="7">
        <f t="shared" si="51"/>
        <v>487.23313423359508</v>
      </c>
      <c r="T384" s="8">
        <f t="shared" si="52"/>
        <v>3</v>
      </c>
      <c r="U384" s="7">
        <f t="shared" si="46"/>
        <v>1219</v>
      </c>
      <c r="V384"/>
    </row>
    <row r="385" spans="1:22">
      <c r="A385" s="7">
        <v>381</v>
      </c>
      <c r="B385" s="8" t="s">
        <v>26</v>
      </c>
      <c r="C385" s="8" t="s">
        <v>54</v>
      </c>
      <c r="D385" s="8"/>
      <c r="E385" s="8" t="s">
        <v>28</v>
      </c>
      <c r="F385" s="8" t="s">
        <v>29</v>
      </c>
      <c r="G385" s="7"/>
      <c r="H385" s="7" t="s">
        <v>30</v>
      </c>
      <c r="I385" s="7" t="s">
        <v>31</v>
      </c>
      <c r="J385" s="7" t="s">
        <v>62</v>
      </c>
      <c r="K385" s="7" t="s">
        <v>33</v>
      </c>
      <c r="L385" s="7">
        <v>17.614424750000001</v>
      </c>
      <c r="M385" s="19">
        <v>19</v>
      </c>
      <c r="N385" s="8">
        <f t="shared" si="47"/>
        <v>3.8</v>
      </c>
      <c r="O385" s="7">
        <f t="shared" si="48"/>
        <v>2.5</v>
      </c>
      <c r="P385" s="8">
        <f t="shared" si="49"/>
        <v>-0.52</v>
      </c>
      <c r="Q385" s="7" t="s">
        <v>34</v>
      </c>
      <c r="R385" s="8" t="str">
        <f t="shared" si="50"/>
        <v>No</v>
      </c>
      <c r="S385" s="7">
        <f t="shared" si="51"/>
        <v>215.73227930704917</v>
      </c>
      <c r="T385" s="8">
        <f t="shared" si="52"/>
        <v>2</v>
      </c>
      <c r="U385" s="7">
        <f t="shared" si="46"/>
        <v>1960</v>
      </c>
      <c r="V385"/>
    </row>
    <row r="386" spans="1:22">
      <c r="A386" s="7">
        <v>382</v>
      </c>
      <c r="B386" s="8" t="s">
        <v>44</v>
      </c>
      <c r="C386" s="8" t="s">
        <v>54</v>
      </c>
      <c r="D386" s="8"/>
      <c r="E386" s="8" t="s">
        <v>28</v>
      </c>
      <c r="F386" s="8" t="s">
        <v>42</v>
      </c>
      <c r="G386" s="7"/>
      <c r="H386" s="7" t="s">
        <v>30</v>
      </c>
      <c r="I386" s="7" t="s">
        <v>31</v>
      </c>
      <c r="J386" s="7" t="s">
        <v>62</v>
      </c>
      <c r="K386" s="7" t="s">
        <v>33</v>
      </c>
      <c r="L386" s="7">
        <v>35.399052660000002</v>
      </c>
      <c r="M386" s="19">
        <v>19</v>
      </c>
      <c r="N386" s="8">
        <f t="shared" si="47"/>
        <v>3.8</v>
      </c>
      <c r="O386" s="7">
        <f t="shared" si="48"/>
        <v>2.5</v>
      </c>
      <c r="P386" s="8">
        <f t="shared" si="49"/>
        <v>-0.52</v>
      </c>
      <c r="Q386" s="7" t="s">
        <v>34</v>
      </c>
      <c r="R386" s="8" t="str">
        <f t="shared" si="50"/>
        <v>No</v>
      </c>
      <c r="S386" s="7">
        <f t="shared" si="51"/>
        <v>107.34750549677563</v>
      </c>
      <c r="T386" s="8">
        <f t="shared" si="52"/>
        <v>1</v>
      </c>
      <c r="U386" s="7">
        <f t="shared" si="46"/>
        <v>2369</v>
      </c>
      <c r="V386"/>
    </row>
    <row r="387" spans="1:22">
      <c r="A387" s="7">
        <v>383</v>
      </c>
      <c r="B387" s="8" t="s">
        <v>47</v>
      </c>
      <c r="C387" s="8" t="s">
        <v>54</v>
      </c>
      <c r="D387" s="8"/>
      <c r="E387" s="8" t="s">
        <v>28</v>
      </c>
      <c r="F387" s="8" t="s">
        <v>29</v>
      </c>
      <c r="G387" s="7"/>
      <c r="H387" s="7" t="s">
        <v>30</v>
      </c>
      <c r="I387" s="7" t="s">
        <v>31</v>
      </c>
      <c r="J387" s="7" t="s">
        <v>62</v>
      </c>
      <c r="K387" s="7" t="s">
        <v>33</v>
      </c>
      <c r="L387" s="7">
        <v>74.919484999999995</v>
      </c>
      <c r="M387" s="19">
        <v>19</v>
      </c>
      <c r="N387" s="8">
        <f t="shared" si="47"/>
        <v>3.8</v>
      </c>
      <c r="O387" s="7">
        <f t="shared" si="48"/>
        <v>2.5</v>
      </c>
      <c r="P387" s="8">
        <f t="shared" si="49"/>
        <v>-0.52</v>
      </c>
      <c r="Q387" s="7" t="s">
        <v>34</v>
      </c>
      <c r="R387" s="8" t="str">
        <f t="shared" si="50"/>
        <v>No</v>
      </c>
      <c r="S387" s="7">
        <f t="shared" si="51"/>
        <v>50.721117476982123</v>
      </c>
      <c r="T387" s="8">
        <f t="shared" si="52"/>
        <v>1</v>
      </c>
      <c r="U387" s="7">
        <f t="shared" si="46"/>
        <v>2541</v>
      </c>
      <c r="V387"/>
    </row>
    <row r="388" spans="1:22">
      <c r="A388" s="7">
        <v>384</v>
      </c>
      <c r="B388" s="8" t="s">
        <v>26</v>
      </c>
      <c r="C388" s="8" t="s">
        <v>27</v>
      </c>
      <c r="D388" s="8"/>
      <c r="E388" s="8" t="s">
        <v>28</v>
      </c>
      <c r="F388" s="8" t="s">
        <v>29</v>
      </c>
      <c r="G388" s="7"/>
      <c r="H388" s="7" t="s">
        <v>30</v>
      </c>
      <c r="I388" s="7" t="s">
        <v>31</v>
      </c>
      <c r="J388" s="7" t="s">
        <v>52</v>
      </c>
      <c r="K388" s="7" t="s">
        <v>90</v>
      </c>
      <c r="L388" s="7">
        <v>22.431688040000001</v>
      </c>
      <c r="M388" s="19">
        <v>19</v>
      </c>
      <c r="N388" s="8">
        <f t="shared" si="47"/>
        <v>3.8</v>
      </c>
      <c r="O388" s="7">
        <f t="shared" si="48"/>
        <v>2.5</v>
      </c>
      <c r="P388" s="8">
        <f t="shared" si="49"/>
        <v>-0.52</v>
      </c>
      <c r="Q388" s="7" t="s">
        <v>34</v>
      </c>
      <c r="R388" s="8" t="str">
        <f t="shared" si="50"/>
        <v>No</v>
      </c>
      <c r="S388" s="7">
        <f t="shared" si="51"/>
        <v>169.40321179680598</v>
      </c>
      <c r="T388" s="8">
        <f t="shared" si="52"/>
        <v>2</v>
      </c>
      <c r="U388" s="7">
        <f t="shared" si="46"/>
        <v>2157</v>
      </c>
      <c r="V388"/>
    </row>
    <row r="389" spans="1:22">
      <c r="A389" s="7">
        <v>385</v>
      </c>
      <c r="B389" s="8" t="s">
        <v>26</v>
      </c>
      <c r="C389" s="8" t="s">
        <v>35</v>
      </c>
      <c r="D389" s="8"/>
      <c r="E389" s="8" t="s">
        <v>28</v>
      </c>
      <c r="F389" s="8" t="s">
        <v>29</v>
      </c>
      <c r="G389" s="7"/>
      <c r="H389" s="7" t="s">
        <v>30</v>
      </c>
      <c r="I389" s="7" t="s">
        <v>31</v>
      </c>
      <c r="J389" s="7" t="s">
        <v>84</v>
      </c>
      <c r="K389" s="7" t="s">
        <v>33</v>
      </c>
      <c r="L389" s="7">
        <v>11.359678629999999</v>
      </c>
      <c r="M389" s="19">
        <v>19</v>
      </c>
      <c r="N389" s="8">
        <f t="shared" si="47"/>
        <v>3.8</v>
      </c>
      <c r="O389" s="7">
        <f t="shared" si="48"/>
        <v>2.5</v>
      </c>
      <c r="P389" s="8">
        <f t="shared" si="49"/>
        <v>-0.52</v>
      </c>
      <c r="Q389" s="7" t="s">
        <v>34</v>
      </c>
      <c r="R389" s="8" t="str">
        <f t="shared" si="50"/>
        <v>No</v>
      </c>
      <c r="S389" s="7">
        <f t="shared" si="51"/>
        <v>334.5165055958982</v>
      </c>
      <c r="T389" s="8">
        <f t="shared" si="52"/>
        <v>3</v>
      </c>
      <c r="U389" s="7">
        <f t="shared" si="46"/>
        <v>1570</v>
      </c>
      <c r="V389"/>
    </row>
    <row r="390" spans="1:22">
      <c r="A390" s="7">
        <v>386</v>
      </c>
      <c r="B390" s="8" t="s">
        <v>26</v>
      </c>
      <c r="C390" s="8" t="s">
        <v>35</v>
      </c>
      <c r="D390" s="8"/>
      <c r="E390" s="8" t="s">
        <v>28</v>
      </c>
      <c r="F390" s="8" t="s">
        <v>37</v>
      </c>
      <c r="G390" s="7"/>
      <c r="H390" s="7" t="s">
        <v>30</v>
      </c>
      <c r="I390" s="7" t="s">
        <v>31</v>
      </c>
      <c r="J390" s="7" t="s">
        <v>83</v>
      </c>
      <c r="K390" s="7" t="s">
        <v>33</v>
      </c>
      <c r="L390" s="7">
        <v>3.896465842</v>
      </c>
      <c r="M390" s="19">
        <v>19</v>
      </c>
      <c r="N390" s="8">
        <f t="shared" si="47"/>
        <v>3.8</v>
      </c>
      <c r="O390" s="7">
        <f t="shared" si="48"/>
        <v>2.5</v>
      </c>
      <c r="P390" s="8">
        <f t="shared" si="49"/>
        <v>-0.52</v>
      </c>
      <c r="Q390" s="7" t="s">
        <v>34</v>
      </c>
      <c r="R390" s="8" t="str">
        <f t="shared" si="50"/>
        <v>No</v>
      </c>
      <c r="S390" s="7">
        <f t="shared" si="51"/>
        <v>975.24273382299543</v>
      </c>
      <c r="T390" s="8">
        <f t="shared" si="52"/>
        <v>4</v>
      </c>
      <c r="U390" s="7">
        <f t="shared" ref="U390:U453" si="53">RANK(S390,S$5:S$2646)</f>
        <v>596</v>
      </c>
      <c r="V390"/>
    </row>
    <row r="391" spans="1:22">
      <c r="A391" s="7">
        <v>387</v>
      </c>
      <c r="B391" s="8" t="s">
        <v>56</v>
      </c>
      <c r="C391" s="8" t="s">
        <v>41</v>
      </c>
      <c r="D391" s="8"/>
      <c r="E391" s="8" t="s">
        <v>28</v>
      </c>
      <c r="F391" s="8" t="s">
        <v>37</v>
      </c>
      <c r="G391" s="7"/>
      <c r="H391" s="7" t="s">
        <v>30</v>
      </c>
      <c r="I391" s="7" t="s">
        <v>31</v>
      </c>
      <c r="J391" s="7" t="s">
        <v>36</v>
      </c>
      <c r="K391" s="7" t="s">
        <v>33</v>
      </c>
      <c r="L391" s="7">
        <v>11.08359196</v>
      </c>
      <c r="M391" s="19">
        <v>19</v>
      </c>
      <c r="N391" s="8">
        <f t="shared" si="47"/>
        <v>3.8</v>
      </c>
      <c r="O391" s="7">
        <f t="shared" si="48"/>
        <v>2.5</v>
      </c>
      <c r="P391" s="8">
        <f t="shared" si="49"/>
        <v>-0.52</v>
      </c>
      <c r="Q391" s="7" t="s">
        <v>34</v>
      </c>
      <c r="R391" s="8" t="str">
        <f t="shared" si="50"/>
        <v>No</v>
      </c>
      <c r="S391" s="7">
        <f t="shared" si="51"/>
        <v>342.84914256262459</v>
      </c>
      <c r="T391" s="8">
        <f t="shared" si="52"/>
        <v>3</v>
      </c>
      <c r="U391" s="7">
        <f t="shared" si="53"/>
        <v>1547</v>
      </c>
      <c r="V391"/>
    </row>
    <row r="392" spans="1:22">
      <c r="A392" s="7">
        <v>388</v>
      </c>
      <c r="B392" s="8" t="s">
        <v>26</v>
      </c>
      <c r="C392" s="8" t="s">
        <v>54</v>
      </c>
      <c r="D392" s="8"/>
      <c r="E392" s="8" t="s">
        <v>28</v>
      </c>
      <c r="F392" s="8" t="s">
        <v>37</v>
      </c>
      <c r="G392" s="7"/>
      <c r="H392" s="7" t="s">
        <v>30</v>
      </c>
      <c r="I392" s="7" t="s">
        <v>31</v>
      </c>
      <c r="J392" s="7" t="s">
        <v>55</v>
      </c>
      <c r="K392" s="7" t="s">
        <v>33</v>
      </c>
      <c r="L392" s="7">
        <v>7.4446416700000002</v>
      </c>
      <c r="M392" s="19">
        <v>19</v>
      </c>
      <c r="N392" s="8">
        <f t="shared" si="47"/>
        <v>3.8</v>
      </c>
      <c r="O392" s="7">
        <f t="shared" si="48"/>
        <v>2.5</v>
      </c>
      <c r="P392" s="8">
        <f t="shared" si="49"/>
        <v>-0.52</v>
      </c>
      <c r="Q392" s="7" t="s">
        <v>34</v>
      </c>
      <c r="R392" s="8" t="str">
        <f t="shared" si="50"/>
        <v>No</v>
      </c>
      <c r="S392" s="7">
        <f t="shared" si="51"/>
        <v>510.43423826737381</v>
      </c>
      <c r="T392" s="8">
        <f t="shared" si="52"/>
        <v>4</v>
      </c>
      <c r="U392" s="7">
        <f t="shared" si="53"/>
        <v>1173</v>
      </c>
      <c r="V392"/>
    </row>
    <row r="393" spans="1:22">
      <c r="A393" s="7">
        <v>389</v>
      </c>
      <c r="B393" s="8" t="s">
        <v>26</v>
      </c>
      <c r="C393" s="8" t="s">
        <v>65</v>
      </c>
      <c r="D393" s="8"/>
      <c r="E393" s="8" t="s">
        <v>28</v>
      </c>
      <c r="F393" s="8" t="s">
        <v>37</v>
      </c>
      <c r="G393" s="7"/>
      <c r="H393" s="7" t="s">
        <v>30</v>
      </c>
      <c r="I393" s="7" t="s">
        <v>31</v>
      </c>
      <c r="J393" s="7" t="s">
        <v>60</v>
      </c>
      <c r="K393" s="7" t="s">
        <v>33</v>
      </c>
      <c r="L393" s="7">
        <v>14.96445692</v>
      </c>
      <c r="M393" s="19">
        <v>19</v>
      </c>
      <c r="N393" s="8">
        <f t="shared" si="47"/>
        <v>3.8</v>
      </c>
      <c r="O393" s="7">
        <f t="shared" si="48"/>
        <v>2.5</v>
      </c>
      <c r="P393" s="8">
        <f t="shared" si="49"/>
        <v>-0.52</v>
      </c>
      <c r="Q393" s="7" t="s">
        <v>34</v>
      </c>
      <c r="R393" s="8" t="str">
        <f t="shared" si="50"/>
        <v>No</v>
      </c>
      <c r="S393" s="7">
        <f t="shared" si="51"/>
        <v>253.93504223473013</v>
      </c>
      <c r="T393" s="8">
        <f t="shared" si="52"/>
        <v>3</v>
      </c>
      <c r="U393" s="7">
        <f t="shared" si="53"/>
        <v>1818</v>
      </c>
      <c r="V393"/>
    </row>
    <row r="394" spans="1:22">
      <c r="A394" s="7">
        <v>390</v>
      </c>
      <c r="B394" s="8" t="s">
        <v>44</v>
      </c>
      <c r="C394" s="8" t="s">
        <v>41</v>
      </c>
      <c r="D394" s="8"/>
      <c r="E394" s="8" t="s">
        <v>28</v>
      </c>
      <c r="F394" s="8" t="s">
        <v>37</v>
      </c>
      <c r="G394" s="7"/>
      <c r="H394" s="7" t="s">
        <v>30</v>
      </c>
      <c r="I394" s="7" t="s">
        <v>31</v>
      </c>
      <c r="J394" s="7" t="s">
        <v>102</v>
      </c>
      <c r="K394" s="7" t="s">
        <v>33</v>
      </c>
      <c r="L394" s="7">
        <v>0.387726138</v>
      </c>
      <c r="M394" s="19">
        <v>19</v>
      </c>
      <c r="N394" s="8">
        <f t="shared" si="47"/>
        <v>3.8</v>
      </c>
      <c r="O394" s="7">
        <f t="shared" si="48"/>
        <v>2.5</v>
      </c>
      <c r="P394" s="8">
        <f t="shared" si="49"/>
        <v>-0.52</v>
      </c>
      <c r="Q394" s="7" t="s">
        <v>34</v>
      </c>
      <c r="R394" s="8" t="str">
        <f t="shared" si="50"/>
        <v>No</v>
      </c>
      <c r="S394" s="7">
        <f t="shared" si="51"/>
        <v>9800.7320827052408</v>
      </c>
      <c r="T394" s="8">
        <f t="shared" si="52"/>
        <v>5</v>
      </c>
      <c r="U394" s="7">
        <f t="shared" si="53"/>
        <v>75</v>
      </c>
      <c r="V394"/>
    </row>
    <row r="395" spans="1:22">
      <c r="A395" s="7">
        <v>391</v>
      </c>
      <c r="B395" s="8" t="s">
        <v>26</v>
      </c>
      <c r="C395" s="8" t="s">
        <v>65</v>
      </c>
      <c r="D395" s="8"/>
      <c r="E395" s="8" t="s">
        <v>28</v>
      </c>
      <c r="F395" s="8" t="s">
        <v>53</v>
      </c>
      <c r="G395" s="7"/>
      <c r="H395" s="7" t="s">
        <v>30</v>
      </c>
      <c r="I395" s="7" t="s">
        <v>31</v>
      </c>
      <c r="J395" s="7" t="s">
        <v>39</v>
      </c>
      <c r="K395" s="7" t="s">
        <v>33</v>
      </c>
      <c r="L395" s="7">
        <v>18.89905821</v>
      </c>
      <c r="M395" s="19">
        <v>19</v>
      </c>
      <c r="N395" s="8">
        <f t="shared" si="47"/>
        <v>3.8</v>
      </c>
      <c r="O395" s="7">
        <f t="shared" si="48"/>
        <v>2.5</v>
      </c>
      <c r="P395" s="8">
        <f t="shared" si="49"/>
        <v>-0.52</v>
      </c>
      <c r="Q395" s="7" t="s">
        <v>34</v>
      </c>
      <c r="R395" s="8" t="str">
        <f t="shared" si="50"/>
        <v>No</v>
      </c>
      <c r="S395" s="7">
        <f t="shared" si="51"/>
        <v>201.06822031953516</v>
      </c>
      <c r="T395" s="8">
        <f t="shared" si="52"/>
        <v>2</v>
      </c>
      <c r="U395" s="7">
        <f t="shared" si="53"/>
        <v>2016</v>
      </c>
      <c r="V395"/>
    </row>
    <row r="396" spans="1:22">
      <c r="A396" s="7">
        <v>392</v>
      </c>
      <c r="B396" s="8" t="s">
        <v>26</v>
      </c>
      <c r="C396" s="8" t="s">
        <v>66</v>
      </c>
      <c r="D396" s="8"/>
      <c r="E396" s="8" t="s">
        <v>28</v>
      </c>
      <c r="F396" s="8" t="s">
        <v>37</v>
      </c>
      <c r="G396" s="7"/>
      <c r="H396" s="7" t="s">
        <v>30</v>
      </c>
      <c r="I396" s="7" t="s">
        <v>31</v>
      </c>
      <c r="J396" s="7" t="s">
        <v>45</v>
      </c>
      <c r="K396" s="7" t="s">
        <v>33</v>
      </c>
      <c r="L396" s="7">
        <v>8.8010349419999994</v>
      </c>
      <c r="M396" s="19">
        <v>19</v>
      </c>
      <c r="N396" s="8">
        <f t="shared" si="47"/>
        <v>3.8</v>
      </c>
      <c r="O396" s="7">
        <f t="shared" si="48"/>
        <v>2.5</v>
      </c>
      <c r="P396" s="8">
        <f t="shared" si="49"/>
        <v>-0.52</v>
      </c>
      <c r="Q396" s="7" t="s">
        <v>34</v>
      </c>
      <c r="R396" s="8" t="str">
        <f t="shared" si="50"/>
        <v>No</v>
      </c>
      <c r="S396" s="7">
        <f t="shared" si="51"/>
        <v>431.76740292959965</v>
      </c>
      <c r="T396" s="8">
        <f t="shared" si="52"/>
        <v>3</v>
      </c>
      <c r="U396" s="7">
        <f t="shared" si="53"/>
        <v>1342</v>
      </c>
      <c r="V396"/>
    </row>
    <row r="397" spans="1:22">
      <c r="A397" s="7">
        <v>393</v>
      </c>
      <c r="B397" s="8" t="s">
        <v>56</v>
      </c>
      <c r="C397" s="8" t="s">
        <v>41</v>
      </c>
      <c r="D397" s="8"/>
      <c r="E397" s="8" t="s">
        <v>28</v>
      </c>
      <c r="F397" s="8" t="s">
        <v>37</v>
      </c>
      <c r="G397" s="7"/>
      <c r="H397" s="7" t="s">
        <v>30</v>
      </c>
      <c r="I397" s="7" t="s">
        <v>31</v>
      </c>
      <c r="J397" s="7" t="s">
        <v>45</v>
      </c>
      <c r="K397" s="7" t="s">
        <v>33</v>
      </c>
      <c r="L397" s="7">
        <v>5.9650596330000001</v>
      </c>
      <c r="M397" s="19">
        <v>19</v>
      </c>
      <c r="N397" s="8">
        <f t="shared" si="47"/>
        <v>3.8</v>
      </c>
      <c r="O397" s="7">
        <f t="shared" si="48"/>
        <v>2.5</v>
      </c>
      <c r="P397" s="8">
        <f t="shared" si="49"/>
        <v>-0.52</v>
      </c>
      <c r="Q397" s="7" t="s">
        <v>34</v>
      </c>
      <c r="R397" s="8" t="str">
        <f t="shared" si="50"/>
        <v>No</v>
      </c>
      <c r="S397" s="7">
        <f t="shared" si="51"/>
        <v>637.04308653975181</v>
      </c>
      <c r="T397" s="8">
        <f t="shared" si="52"/>
        <v>4</v>
      </c>
      <c r="U397" s="7">
        <f t="shared" si="53"/>
        <v>941</v>
      </c>
      <c r="V397"/>
    </row>
    <row r="398" spans="1:22">
      <c r="A398" s="7">
        <v>394</v>
      </c>
      <c r="B398" s="8" t="s">
        <v>26</v>
      </c>
      <c r="C398" s="8" t="s">
        <v>66</v>
      </c>
      <c r="D398" s="8"/>
      <c r="E398" s="8" t="s">
        <v>28</v>
      </c>
      <c r="F398" s="8" t="s">
        <v>57</v>
      </c>
      <c r="G398" s="7"/>
      <c r="H398" s="7" t="s">
        <v>30</v>
      </c>
      <c r="I398" s="7" t="s">
        <v>31</v>
      </c>
      <c r="J398" s="7" t="s">
        <v>31</v>
      </c>
      <c r="K398" s="7" t="s">
        <v>33</v>
      </c>
      <c r="L398" s="7">
        <v>33.904157740000002</v>
      </c>
      <c r="M398" s="19">
        <v>19</v>
      </c>
      <c r="N398" s="8">
        <f t="shared" si="47"/>
        <v>3.8</v>
      </c>
      <c r="O398" s="7">
        <f t="shared" si="48"/>
        <v>2.5</v>
      </c>
      <c r="P398" s="8">
        <f t="shared" si="49"/>
        <v>-0.52</v>
      </c>
      <c r="Q398" s="7" t="s">
        <v>34</v>
      </c>
      <c r="R398" s="8" t="str">
        <f t="shared" si="50"/>
        <v>No</v>
      </c>
      <c r="S398" s="7">
        <f t="shared" si="51"/>
        <v>112.08064890273836</v>
      </c>
      <c r="T398" s="8">
        <f t="shared" si="52"/>
        <v>1</v>
      </c>
      <c r="U398" s="7">
        <f t="shared" si="53"/>
        <v>2349</v>
      </c>
      <c r="V398"/>
    </row>
    <row r="399" spans="1:22">
      <c r="A399" s="7">
        <v>395</v>
      </c>
      <c r="B399" s="8" t="s">
        <v>44</v>
      </c>
      <c r="C399" s="8" t="s">
        <v>48</v>
      </c>
      <c r="D399" s="8"/>
      <c r="E399" s="8" t="s">
        <v>28</v>
      </c>
      <c r="F399" s="8" t="s">
        <v>64</v>
      </c>
      <c r="G399" s="7"/>
      <c r="H399" s="7" t="s">
        <v>30</v>
      </c>
      <c r="I399" s="7" t="s">
        <v>31</v>
      </c>
      <c r="J399" s="7" t="s">
        <v>31</v>
      </c>
      <c r="K399" s="7" t="s">
        <v>33</v>
      </c>
      <c r="L399" s="7">
        <v>73.788937169999997</v>
      </c>
      <c r="M399" s="19">
        <v>19</v>
      </c>
      <c r="N399" s="8">
        <f t="shared" si="47"/>
        <v>3.8</v>
      </c>
      <c r="O399" s="7">
        <f t="shared" si="48"/>
        <v>2.5</v>
      </c>
      <c r="P399" s="8">
        <f t="shared" si="49"/>
        <v>-0.52</v>
      </c>
      <c r="Q399" s="7" t="s">
        <v>34</v>
      </c>
      <c r="R399" s="8" t="str">
        <f t="shared" si="50"/>
        <v>No</v>
      </c>
      <c r="S399" s="7">
        <f t="shared" si="51"/>
        <v>51.49823463706084</v>
      </c>
      <c r="T399" s="8">
        <f t="shared" si="52"/>
        <v>1</v>
      </c>
      <c r="U399" s="7">
        <f t="shared" si="53"/>
        <v>2538</v>
      </c>
      <c r="V399"/>
    </row>
    <row r="400" spans="1:22">
      <c r="A400" s="7">
        <v>396</v>
      </c>
      <c r="B400" s="8" t="s">
        <v>44</v>
      </c>
      <c r="C400" s="8" t="s">
        <v>129</v>
      </c>
      <c r="D400" s="8"/>
      <c r="E400" s="8" t="s">
        <v>28</v>
      </c>
      <c r="F400" s="8" t="s">
        <v>42</v>
      </c>
      <c r="G400" s="7"/>
      <c r="H400" s="7" t="s">
        <v>30</v>
      </c>
      <c r="I400" s="7" t="s">
        <v>31</v>
      </c>
      <c r="J400" s="7" t="s">
        <v>31</v>
      </c>
      <c r="K400" s="7" t="s">
        <v>33</v>
      </c>
      <c r="L400" s="7">
        <v>5.0761384E-2</v>
      </c>
      <c r="M400" s="19">
        <v>19</v>
      </c>
      <c r="N400" s="8">
        <f t="shared" si="47"/>
        <v>3.8</v>
      </c>
      <c r="O400" s="7">
        <f t="shared" si="48"/>
        <v>2.5</v>
      </c>
      <c r="P400" s="8">
        <f t="shared" si="49"/>
        <v>-0.52</v>
      </c>
      <c r="Q400" s="7" t="s">
        <v>34</v>
      </c>
      <c r="R400" s="8" t="str">
        <f t="shared" si="50"/>
        <v>No</v>
      </c>
      <c r="S400" s="7">
        <f t="shared" si="51"/>
        <v>74860.055037112455</v>
      </c>
      <c r="T400" s="8">
        <f t="shared" si="52"/>
        <v>5</v>
      </c>
      <c r="U400" s="7">
        <f t="shared" si="53"/>
        <v>24</v>
      </c>
      <c r="V400"/>
    </row>
    <row r="401" spans="1:22">
      <c r="A401" s="7">
        <v>397</v>
      </c>
      <c r="B401" s="8" t="s">
        <v>26</v>
      </c>
      <c r="C401" s="8" t="s">
        <v>27</v>
      </c>
      <c r="D401" s="8"/>
      <c r="E401" s="8" t="s">
        <v>28</v>
      </c>
      <c r="F401" s="8" t="s">
        <v>29</v>
      </c>
      <c r="G401" s="7"/>
      <c r="H401" s="7" t="s">
        <v>30</v>
      </c>
      <c r="I401" s="7" t="s">
        <v>31</v>
      </c>
      <c r="J401" s="7" t="s">
        <v>31</v>
      </c>
      <c r="K401" s="7" t="s">
        <v>118</v>
      </c>
      <c r="L401" s="7">
        <v>20.35095231</v>
      </c>
      <c r="M401" s="19">
        <v>19</v>
      </c>
      <c r="N401" s="8">
        <f t="shared" si="47"/>
        <v>3.8</v>
      </c>
      <c r="O401" s="7">
        <f t="shared" si="48"/>
        <v>2.5</v>
      </c>
      <c r="P401" s="8">
        <f t="shared" si="49"/>
        <v>-0.52</v>
      </c>
      <c r="Q401" s="7" t="s">
        <v>34</v>
      </c>
      <c r="R401" s="8" t="str">
        <f t="shared" si="50"/>
        <v>No</v>
      </c>
      <c r="S401" s="7">
        <f t="shared" si="51"/>
        <v>186.72344871707872</v>
      </c>
      <c r="T401" s="8">
        <f t="shared" si="52"/>
        <v>2</v>
      </c>
      <c r="U401" s="7">
        <f t="shared" si="53"/>
        <v>2082</v>
      </c>
      <c r="V401"/>
    </row>
    <row r="402" spans="1:22">
      <c r="A402" s="7">
        <v>398</v>
      </c>
      <c r="B402" s="8" t="s">
        <v>47</v>
      </c>
      <c r="C402" s="8" t="s">
        <v>41</v>
      </c>
      <c r="D402" s="8"/>
      <c r="E402" s="8" t="s">
        <v>28</v>
      </c>
      <c r="F402" s="8" t="s">
        <v>29</v>
      </c>
      <c r="G402" s="7"/>
      <c r="H402" s="7" t="s">
        <v>30</v>
      </c>
      <c r="I402" s="7" t="s">
        <v>31</v>
      </c>
      <c r="J402" s="7" t="s">
        <v>31</v>
      </c>
      <c r="K402" s="7" t="s">
        <v>46</v>
      </c>
      <c r="L402" s="7">
        <v>2.6697279890000001</v>
      </c>
      <c r="M402" s="19">
        <v>19</v>
      </c>
      <c r="N402" s="8">
        <f t="shared" si="47"/>
        <v>3.8</v>
      </c>
      <c r="O402" s="7">
        <f t="shared" si="48"/>
        <v>2.5</v>
      </c>
      <c r="P402" s="8">
        <f t="shared" si="49"/>
        <v>-0.52</v>
      </c>
      <c r="Q402" s="7" t="s">
        <v>34</v>
      </c>
      <c r="R402" s="8" t="str">
        <f t="shared" si="50"/>
        <v>No</v>
      </c>
      <c r="S402" s="7">
        <f t="shared" si="51"/>
        <v>1423.3659817243649</v>
      </c>
      <c r="T402" s="8">
        <f t="shared" si="52"/>
        <v>5</v>
      </c>
      <c r="U402" s="7">
        <f t="shared" si="53"/>
        <v>382</v>
      </c>
      <c r="V402"/>
    </row>
    <row r="403" spans="1:22">
      <c r="A403" s="7">
        <v>399</v>
      </c>
      <c r="B403" s="8" t="s">
        <v>26</v>
      </c>
      <c r="C403" s="8" t="s">
        <v>65</v>
      </c>
      <c r="D403" s="8"/>
      <c r="E403" s="8" t="s">
        <v>28</v>
      </c>
      <c r="F403" s="8" t="s">
        <v>108</v>
      </c>
      <c r="G403" s="7"/>
      <c r="H403" s="7" t="s">
        <v>31</v>
      </c>
      <c r="I403" s="7" t="s">
        <v>31</v>
      </c>
      <c r="J403" s="7" t="s">
        <v>31</v>
      </c>
      <c r="K403" s="7" t="s">
        <v>31</v>
      </c>
      <c r="L403" s="7">
        <v>28.688239849999999</v>
      </c>
      <c r="M403" s="19">
        <v>19</v>
      </c>
      <c r="N403" s="8">
        <f t="shared" si="47"/>
        <v>3.8</v>
      </c>
      <c r="O403" s="7">
        <f t="shared" si="48"/>
        <v>2.5</v>
      </c>
      <c r="P403" s="8">
        <f t="shared" si="49"/>
        <v>-0.52</v>
      </c>
      <c r="Q403" s="7" t="s">
        <v>34</v>
      </c>
      <c r="R403" s="8" t="str">
        <f t="shared" si="50"/>
        <v>No</v>
      </c>
      <c r="S403" s="7">
        <f t="shared" si="51"/>
        <v>132.45845753761014</v>
      </c>
      <c r="T403" s="8">
        <f t="shared" si="52"/>
        <v>2</v>
      </c>
      <c r="U403" s="7">
        <f t="shared" si="53"/>
        <v>2279</v>
      </c>
      <c r="V403"/>
    </row>
    <row r="404" spans="1:22">
      <c r="A404" s="7">
        <v>400</v>
      </c>
      <c r="B404" s="8" t="s">
        <v>26</v>
      </c>
      <c r="C404" s="8" t="s">
        <v>66</v>
      </c>
      <c r="D404" s="8"/>
      <c r="E404" s="8" t="s">
        <v>28</v>
      </c>
      <c r="F404" s="8" t="s">
        <v>29</v>
      </c>
      <c r="G404" s="7"/>
      <c r="H404" s="7" t="s">
        <v>30</v>
      </c>
      <c r="I404" s="7" t="s">
        <v>31</v>
      </c>
      <c r="J404" s="7" t="s">
        <v>68</v>
      </c>
      <c r="K404" s="7" t="s">
        <v>33</v>
      </c>
      <c r="L404" s="7">
        <v>6.4145136359999997</v>
      </c>
      <c r="M404" s="19">
        <v>18</v>
      </c>
      <c r="N404" s="8">
        <f t="shared" si="47"/>
        <v>3.6</v>
      </c>
      <c r="O404" s="7">
        <f t="shared" si="48"/>
        <v>2.5</v>
      </c>
      <c r="P404" s="8">
        <f t="shared" si="49"/>
        <v>-0.43999999999999995</v>
      </c>
      <c r="Q404" s="7" t="s">
        <v>34</v>
      </c>
      <c r="R404" s="8" t="str">
        <f t="shared" si="50"/>
        <v>Yes</v>
      </c>
      <c r="S404" s="7">
        <f t="shared" si="51"/>
        <v>561.22727369317897</v>
      </c>
      <c r="T404" s="8">
        <f t="shared" si="52"/>
        <v>4</v>
      </c>
      <c r="U404" s="7">
        <f t="shared" si="53"/>
        <v>1074</v>
      </c>
      <c r="V404"/>
    </row>
    <row r="405" spans="1:22">
      <c r="A405" s="7">
        <v>401</v>
      </c>
      <c r="B405" s="8" t="s">
        <v>26</v>
      </c>
      <c r="C405" s="8" t="s">
        <v>65</v>
      </c>
      <c r="D405" s="8"/>
      <c r="E405" s="8" t="s">
        <v>28</v>
      </c>
      <c r="F405" s="8" t="s">
        <v>29</v>
      </c>
      <c r="G405" s="7"/>
      <c r="H405" s="7" t="s">
        <v>30</v>
      </c>
      <c r="I405" s="7" t="s">
        <v>31</v>
      </c>
      <c r="J405" s="7" t="s">
        <v>74</v>
      </c>
      <c r="K405" s="7" t="s">
        <v>33</v>
      </c>
      <c r="L405" s="7">
        <v>10.049398139999999</v>
      </c>
      <c r="M405" s="19">
        <v>18</v>
      </c>
      <c r="N405" s="8">
        <f t="shared" si="47"/>
        <v>3.6</v>
      </c>
      <c r="O405" s="7">
        <f t="shared" si="48"/>
        <v>2.5</v>
      </c>
      <c r="P405" s="8">
        <f t="shared" si="49"/>
        <v>-0.43999999999999995</v>
      </c>
      <c r="Q405" s="7" t="s">
        <v>34</v>
      </c>
      <c r="R405" s="8" t="str">
        <f t="shared" si="50"/>
        <v>Yes</v>
      </c>
      <c r="S405" s="7">
        <f t="shared" si="51"/>
        <v>358.23040841329436</v>
      </c>
      <c r="T405" s="8">
        <f t="shared" si="52"/>
        <v>3</v>
      </c>
      <c r="U405" s="7">
        <f t="shared" si="53"/>
        <v>1518</v>
      </c>
      <c r="V405"/>
    </row>
    <row r="406" spans="1:22">
      <c r="A406" s="7">
        <v>402</v>
      </c>
      <c r="B406" s="8" t="s">
        <v>26</v>
      </c>
      <c r="C406" s="8" t="s">
        <v>35</v>
      </c>
      <c r="D406" s="8"/>
      <c r="E406" s="8" t="s">
        <v>28</v>
      </c>
      <c r="F406" s="8" t="s">
        <v>53</v>
      </c>
      <c r="G406" s="7"/>
      <c r="H406" s="7" t="s">
        <v>30</v>
      </c>
      <c r="I406" s="7" t="s">
        <v>31</v>
      </c>
      <c r="J406" s="7" t="s">
        <v>84</v>
      </c>
      <c r="K406" s="7" t="s">
        <v>33</v>
      </c>
      <c r="L406" s="7">
        <v>11.31567083</v>
      </c>
      <c r="M406" s="19">
        <v>18</v>
      </c>
      <c r="N406" s="8">
        <f t="shared" si="47"/>
        <v>3.6</v>
      </c>
      <c r="O406" s="7">
        <f t="shared" si="48"/>
        <v>2.5</v>
      </c>
      <c r="P406" s="8">
        <f t="shared" si="49"/>
        <v>-0.43999999999999995</v>
      </c>
      <c r="Q406" s="7" t="s">
        <v>34</v>
      </c>
      <c r="R406" s="8" t="str">
        <f t="shared" si="50"/>
        <v>Yes</v>
      </c>
      <c r="S406" s="7">
        <f t="shared" si="51"/>
        <v>318.14287054513056</v>
      </c>
      <c r="T406" s="8">
        <f t="shared" si="52"/>
        <v>3</v>
      </c>
      <c r="U406" s="7">
        <f t="shared" si="53"/>
        <v>1616</v>
      </c>
      <c r="V406"/>
    </row>
    <row r="407" spans="1:22">
      <c r="A407" s="7">
        <v>403</v>
      </c>
      <c r="B407" s="8" t="s">
        <v>26</v>
      </c>
      <c r="C407" s="8" t="s">
        <v>27</v>
      </c>
      <c r="D407" s="8"/>
      <c r="E407" s="8" t="s">
        <v>28</v>
      </c>
      <c r="F407" s="8" t="s">
        <v>53</v>
      </c>
      <c r="G407" s="7"/>
      <c r="H407" s="7" t="s">
        <v>30</v>
      </c>
      <c r="I407" s="7" t="s">
        <v>31</v>
      </c>
      <c r="J407" s="7" t="s">
        <v>67</v>
      </c>
      <c r="K407" s="7" t="s">
        <v>33</v>
      </c>
      <c r="L407" s="7">
        <v>19.79885805</v>
      </c>
      <c r="M407" s="19">
        <v>18</v>
      </c>
      <c r="N407" s="8">
        <f t="shared" si="47"/>
        <v>3.6</v>
      </c>
      <c r="O407" s="7">
        <f t="shared" si="48"/>
        <v>2.5</v>
      </c>
      <c r="P407" s="8">
        <f t="shared" si="49"/>
        <v>-0.43999999999999995</v>
      </c>
      <c r="Q407" s="7" t="s">
        <v>34</v>
      </c>
      <c r="R407" s="8" t="str">
        <f t="shared" si="50"/>
        <v>Yes</v>
      </c>
      <c r="S407" s="7">
        <f t="shared" si="51"/>
        <v>181.82866864889715</v>
      </c>
      <c r="T407" s="8">
        <f t="shared" si="52"/>
        <v>2</v>
      </c>
      <c r="U407" s="7">
        <f t="shared" si="53"/>
        <v>2100</v>
      </c>
      <c r="V407"/>
    </row>
    <row r="408" spans="1:22">
      <c r="A408" s="7">
        <v>404</v>
      </c>
      <c r="B408" s="8" t="s">
        <v>26</v>
      </c>
      <c r="C408" s="8" t="s">
        <v>35</v>
      </c>
      <c r="D408" s="8"/>
      <c r="E408" s="8" t="s">
        <v>28</v>
      </c>
      <c r="F408" s="8" t="s">
        <v>37</v>
      </c>
      <c r="G408" s="7"/>
      <c r="H408" s="7" t="s">
        <v>30</v>
      </c>
      <c r="I408" s="7" t="s">
        <v>130</v>
      </c>
      <c r="J408" s="7" t="s">
        <v>76</v>
      </c>
      <c r="K408" s="7" t="s">
        <v>33</v>
      </c>
      <c r="L408" s="7">
        <v>16.161798709999999</v>
      </c>
      <c r="M408" s="19">
        <v>18</v>
      </c>
      <c r="N408" s="8">
        <f t="shared" si="47"/>
        <v>3.6</v>
      </c>
      <c r="O408" s="7">
        <f t="shared" si="48"/>
        <v>2.5</v>
      </c>
      <c r="P408" s="8">
        <f t="shared" si="49"/>
        <v>-0.43999999999999995</v>
      </c>
      <c r="Q408" s="7" t="s">
        <v>34</v>
      </c>
      <c r="R408" s="8" t="str">
        <f t="shared" si="50"/>
        <v>Yes</v>
      </c>
      <c r="S408" s="7">
        <f t="shared" si="51"/>
        <v>222.74748402679498</v>
      </c>
      <c r="T408" s="8">
        <f t="shared" si="52"/>
        <v>2</v>
      </c>
      <c r="U408" s="7">
        <f t="shared" si="53"/>
        <v>1928</v>
      </c>
      <c r="V408"/>
    </row>
    <row r="409" spans="1:22">
      <c r="A409" s="7">
        <v>405</v>
      </c>
      <c r="B409" s="8" t="s">
        <v>26</v>
      </c>
      <c r="C409" s="8" t="s">
        <v>27</v>
      </c>
      <c r="D409" s="8"/>
      <c r="E409" s="8" t="s">
        <v>28</v>
      </c>
      <c r="F409" s="8" t="s">
        <v>29</v>
      </c>
      <c r="G409" s="7"/>
      <c r="H409" s="7" t="s">
        <v>131</v>
      </c>
      <c r="I409" s="7" t="s">
        <v>132</v>
      </c>
      <c r="J409" s="7" t="s">
        <v>36</v>
      </c>
      <c r="K409" s="7" t="s">
        <v>33</v>
      </c>
      <c r="L409" s="7">
        <v>6.5298108189999997</v>
      </c>
      <c r="M409" s="19">
        <v>18</v>
      </c>
      <c r="N409" s="8">
        <f t="shared" si="47"/>
        <v>3.6</v>
      </c>
      <c r="O409" s="7">
        <f t="shared" si="48"/>
        <v>2.5</v>
      </c>
      <c r="P409" s="8">
        <f t="shared" si="49"/>
        <v>-0.43999999999999995</v>
      </c>
      <c r="Q409" s="7" t="s">
        <v>34</v>
      </c>
      <c r="R409" s="8" t="str">
        <f t="shared" si="50"/>
        <v>Yes</v>
      </c>
      <c r="S409" s="7">
        <f t="shared" si="51"/>
        <v>551.31765678799832</v>
      </c>
      <c r="T409" s="8">
        <f t="shared" si="52"/>
        <v>4</v>
      </c>
      <c r="U409" s="7">
        <f t="shared" si="53"/>
        <v>1093</v>
      </c>
      <c r="V409"/>
    </row>
    <row r="410" spans="1:22">
      <c r="A410" s="7">
        <v>406</v>
      </c>
      <c r="B410" s="8" t="s">
        <v>26</v>
      </c>
      <c r="C410" s="8" t="s">
        <v>35</v>
      </c>
      <c r="D410" s="8"/>
      <c r="E410" s="8" t="s">
        <v>28</v>
      </c>
      <c r="F410" s="8" t="s">
        <v>29</v>
      </c>
      <c r="G410" s="7"/>
      <c r="H410" s="7" t="s">
        <v>30</v>
      </c>
      <c r="I410" s="7" t="s">
        <v>133</v>
      </c>
      <c r="J410" s="7" t="s">
        <v>36</v>
      </c>
      <c r="K410" s="7" t="s">
        <v>33</v>
      </c>
      <c r="L410" s="7">
        <v>5.7681308969999998</v>
      </c>
      <c r="M410" s="19">
        <v>18</v>
      </c>
      <c r="N410" s="8">
        <f t="shared" si="47"/>
        <v>3.6</v>
      </c>
      <c r="O410" s="7">
        <f t="shared" si="48"/>
        <v>2.5</v>
      </c>
      <c r="P410" s="8">
        <f t="shared" si="49"/>
        <v>-0.43999999999999995</v>
      </c>
      <c r="Q410" s="7" t="s">
        <v>34</v>
      </c>
      <c r="R410" s="8" t="str">
        <f t="shared" si="50"/>
        <v>Yes</v>
      </c>
      <c r="S410" s="7">
        <f t="shared" si="51"/>
        <v>624.11898486429232</v>
      </c>
      <c r="T410" s="8">
        <f t="shared" si="52"/>
        <v>4</v>
      </c>
      <c r="U410" s="7">
        <f t="shared" si="53"/>
        <v>966</v>
      </c>
      <c r="V410"/>
    </row>
    <row r="411" spans="1:22">
      <c r="A411" s="7">
        <v>407</v>
      </c>
      <c r="B411" s="8" t="s">
        <v>26</v>
      </c>
      <c r="C411" s="8" t="s">
        <v>27</v>
      </c>
      <c r="D411" s="8"/>
      <c r="E411" s="8" t="s">
        <v>28</v>
      </c>
      <c r="F411" s="8" t="s">
        <v>29</v>
      </c>
      <c r="G411" s="7"/>
      <c r="H411" s="7" t="s">
        <v>30</v>
      </c>
      <c r="I411" s="7" t="s">
        <v>134</v>
      </c>
      <c r="J411" s="7" t="s">
        <v>55</v>
      </c>
      <c r="K411" s="7" t="s">
        <v>33</v>
      </c>
      <c r="L411" s="7">
        <v>8.0864684679999996</v>
      </c>
      <c r="M411" s="19">
        <v>18</v>
      </c>
      <c r="N411" s="8">
        <f t="shared" ref="N411:N474" si="54">M411/5</f>
        <v>3.6</v>
      </c>
      <c r="O411" s="7">
        <f t="shared" ref="O411:O474" si="55">IF(E411="≤320mm",2.5,1)</f>
        <v>2.5</v>
      </c>
      <c r="P411" s="8">
        <f t="shared" ref="P411:P474" si="56">1-(N411/O411)</f>
        <v>-0.43999999999999995</v>
      </c>
      <c r="Q411" s="7" t="s">
        <v>34</v>
      </c>
      <c r="R411" s="8" t="str">
        <f t="shared" ref="R411:R474" si="57">IF(AND(P411&lt;0.5,P411&gt;-0.5),"Yes","No")</f>
        <v>Yes</v>
      </c>
      <c r="S411" s="7">
        <f t="shared" ref="S411:S474" si="58">N411/(L411/1000)</f>
        <v>445.18815775341506</v>
      </c>
      <c r="T411" s="8">
        <f t="shared" ref="T411:T474" si="59">IF(S411&lt;=125,1,IF(S411&lt;250,2,IF(S411&lt;500,3,IF(S411&lt;1000,4,5))))</f>
        <v>3</v>
      </c>
      <c r="U411" s="7">
        <f t="shared" si="53"/>
        <v>1308</v>
      </c>
      <c r="V411"/>
    </row>
    <row r="412" spans="1:22">
      <c r="A412" s="7">
        <v>408</v>
      </c>
      <c r="B412" s="8" t="s">
        <v>49</v>
      </c>
      <c r="C412" s="8" t="s">
        <v>54</v>
      </c>
      <c r="D412" s="8"/>
      <c r="E412" s="8" t="s">
        <v>28</v>
      </c>
      <c r="F412" s="8" t="s">
        <v>37</v>
      </c>
      <c r="G412" s="7"/>
      <c r="H412" s="7" t="s">
        <v>30</v>
      </c>
      <c r="I412" s="7" t="s">
        <v>135</v>
      </c>
      <c r="J412" s="7" t="s">
        <v>50</v>
      </c>
      <c r="K412" s="7" t="s">
        <v>33</v>
      </c>
      <c r="L412" s="7">
        <v>0.86887761200000002</v>
      </c>
      <c r="M412" s="19">
        <v>18</v>
      </c>
      <c r="N412" s="8">
        <f t="shared" si="54"/>
        <v>3.6</v>
      </c>
      <c r="O412" s="7">
        <f t="shared" si="55"/>
        <v>2.5</v>
      </c>
      <c r="P412" s="8">
        <f t="shared" si="56"/>
        <v>-0.43999999999999995</v>
      </c>
      <c r="Q412" s="7" t="s">
        <v>34</v>
      </c>
      <c r="R412" s="8" t="str">
        <f t="shared" si="57"/>
        <v>Yes</v>
      </c>
      <c r="S412" s="7">
        <f t="shared" si="58"/>
        <v>4143.2762799739394</v>
      </c>
      <c r="T412" s="8">
        <f t="shared" si="59"/>
        <v>5</v>
      </c>
      <c r="U412" s="7">
        <f t="shared" si="53"/>
        <v>126</v>
      </c>
      <c r="V412"/>
    </row>
    <row r="413" spans="1:22">
      <c r="A413" s="7">
        <v>409</v>
      </c>
      <c r="B413" s="8" t="s">
        <v>49</v>
      </c>
      <c r="C413" s="8" t="s">
        <v>27</v>
      </c>
      <c r="D413" s="8"/>
      <c r="E413" s="8" t="s">
        <v>28</v>
      </c>
      <c r="F413" s="8" t="s">
        <v>37</v>
      </c>
      <c r="G413" s="7"/>
      <c r="H413" s="7" t="s">
        <v>30</v>
      </c>
      <c r="I413" s="7" t="s">
        <v>31</v>
      </c>
      <c r="J413" s="7" t="s">
        <v>69</v>
      </c>
      <c r="K413" s="7" t="s">
        <v>33</v>
      </c>
      <c r="L413" s="7">
        <v>25.52950951</v>
      </c>
      <c r="M413" s="19">
        <v>18</v>
      </c>
      <c r="N413" s="8">
        <f t="shared" si="54"/>
        <v>3.6</v>
      </c>
      <c r="O413" s="7">
        <f t="shared" si="55"/>
        <v>2.5</v>
      </c>
      <c r="P413" s="8">
        <f t="shared" si="56"/>
        <v>-0.43999999999999995</v>
      </c>
      <c r="Q413" s="7" t="s">
        <v>34</v>
      </c>
      <c r="R413" s="8" t="str">
        <f t="shared" si="57"/>
        <v>Yes</v>
      </c>
      <c r="S413" s="7">
        <f t="shared" si="58"/>
        <v>141.01328498261464</v>
      </c>
      <c r="T413" s="8">
        <f t="shared" si="59"/>
        <v>2</v>
      </c>
      <c r="U413" s="7">
        <f t="shared" si="53"/>
        <v>2257</v>
      </c>
      <c r="V413"/>
    </row>
    <row r="414" spans="1:22">
      <c r="A414" s="7">
        <v>410</v>
      </c>
      <c r="B414" s="8" t="s">
        <v>49</v>
      </c>
      <c r="C414" s="8" t="s">
        <v>54</v>
      </c>
      <c r="D414" s="8"/>
      <c r="E414" s="8" t="s">
        <v>28</v>
      </c>
      <c r="F414" s="8" t="s">
        <v>53</v>
      </c>
      <c r="G414" s="7"/>
      <c r="H414" s="7" t="s">
        <v>30</v>
      </c>
      <c r="I414" s="7" t="s">
        <v>31</v>
      </c>
      <c r="J414" s="7" t="s">
        <v>59</v>
      </c>
      <c r="K414" s="7" t="s">
        <v>33</v>
      </c>
      <c r="L414" s="7">
        <v>18.176293340000001</v>
      </c>
      <c r="M414" s="19">
        <v>18</v>
      </c>
      <c r="N414" s="8">
        <f t="shared" si="54"/>
        <v>3.6</v>
      </c>
      <c r="O414" s="7">
        <f t="shared" si="55"/>
        <v>2.5</v>
      </c>
      <c r="P414" s="8">
        <f t="shared" si="56"/>
        <v>-0.43999999999999995</v>
      </c>
      <c r="Q414" s="7" t="s">
        <v>34</v>
      </c>
      <c r="R414" s="8" t="str">
        <f t="shared" si="57"/>
        <v>Yes</v>
      </c>
      <c r="S414" s="7">
        <f t="shared" si="58"/>
        <v>198.06018381523327</v>
      </c>
      <c r="T414" s="8">
        <f t="shared" si="59"/>
        <v>2</v>
      </c>
      <c r="U414" s="7">
        <f t="shared" si="53"/>
        <v>2031</v>
      </c>
      <c r="V414"/>
    </row>
    <row r="415" spans="1:22">
      <c r="A415" s="7">
        <v>411</v>
      </c>
      <c r="B415" s="8" t="s">
        <v>26</v>
      </c>
      <c r="C415" s="8" t="s">
        <v>35</v>
      </c>
      <c r="D415" s="8"/>
      <c r="E415" s="8" t="s">
        <v>28</v>
      </c>
      <c r="F415" s="8" t="s">
        <v>37</v>
      </c>
      <c r="G415" s="7"/>
      <c r="H415" s="7" t="s">
        <v>30</v>
      </c>
      <c r="I415" s="7" t="s">
        <v>31</v>
      </c>
      <c r="J415" s="7" t="s">
        <v>59</v>
      </c>
      <c r="K415" s="7" t="s">
        <v>33</v>
      </c>
      <c r="L415" s="7">
        <v>8.918384691</v>
      </c>
      <c r="M415" s="19">
        <v>18</v>
      </c>
      <c r="N415" s="8">
        <f t="shared" si="54"/>
        <v>3.6</v>
      </c>
      <c r="O415" s="7">
        <f t="shared" si="55"/>
        <v>2.5</v>
      </c>
      <c r="P415" s="8">
        <f t="shared" si="56"/>
        <v>-0.43999999999999995</v>
      </c>
      <c r="Q415" s="7" t="s">
        <v>34</v>
      </c>
      <c r="R415" s="8" t="str">
        <f t="shared" si="57"/>
        <v>Yes</v>
      </c>
      <c r="S415" s="7">
        <f t="shared" si="58"/>
        <v>403.66054220927975</v>
      </c>
      <c r="T415" s="8">
        <f t="shared" si="59"/>
        <v>3</v>
      </c>
      <c r="U415" s="7">
        <f t="shared" si="53"/>
        <v>1414</v>
      </c>
      <c r="V415"/>
    </row>
    <row r="416" spans="1:22">
      <c r="A416" s="7">
        <v>412</v>
      </c>
      <c r="B416" s="8" t="s">
        <v>40</v>
      </c>
      <c r="C416" s="8" t="s">
        <v>41</v>
      </c>
      <c r="D416" s="8"/>
      <c r="E416" s="8" t="s">
        <v>28</v>
      </c>
      <c r="F416" s="8" t="s">
        <v>42</v>
      </c>
      <c r="G416" s="7"/>
      <c r="H416" s="7" t="s">
        <v>30</v>
      </c>
      <c r="I416" s="7" t="s">
        <v>31</v>
      </c>
      <c r="J416" s="7" t="s">
        <v>59</v>
      </c>
      <c r="K416" s="7" t="s">
        <v>33</v>
      </c>
      <c r="L416" s="7">
        <v>16.341157720000002</v>
      </c>
      <c r="M416" s="19">
        <v>18</v>
      </c>
      <c r="N416" s="8">
        <f t="shared" si="54"/>
        <v>3.6</v>
      </c>
      <c r="O416" s="7">
        <f t="shared" si="55"/>
        <v>2.5</v>
      </c>
      <c r="P416" s="8">
        <f t="shared" si="56"/>
        <v>-0.43999999999999995</v>
      </c>
      <c r="Q416" s="7" t="s">
        <v>34</v>
      </c>
      <c r="R416" s="8" t="str">
        <f t="shared" si="57"/>
        <v>Yes</v>
      </c>
      <c r="S416" s="7">
        <f t="shared" si="58"/>
        <v>220.30262859490958</v>
      </c>
      <c r="T416" s="8">
        <f t="shared" si="59"/>
        <v>2</v>
      </c>
      <c r="U416" s="7">
        <f t="shared" si="53"/>
        <v>1939</v>
      </c>
      <c r="V416"/>
    </row>
    <row r="417" spans="1:22">
      <c r="A417" s="7">
        <v>413</v>
      </c>
      <c r="B417" s="8" t="s">
        <v>26</v>
      </c>
      <c r="C417" s="8" t="s">
        <v>65</v>
      </c>
      <c r="D417" s="8"/>
      <c r="E417" s="8" t="s">
        <v>28</v>
      </c>
      <c r="F417" s="8" t="s">
        <v>53</v>
      </c>
      <c r="G417" s="7"/>
      <c r="H417" s="7" t="s">
        <v>30</v>
      </c>
      <c r="I417" s="7" t="s">
        <v>31</v>
      </c>
      <c r="J417" s="7" t="s">
        <v>52</v>
      </c>
      <c r="K417" s="7" t="s">
        <v>33</v>
      </c>
      <c r="L417" s="7">
        <v>27.323056359999999</v>
      </c>
      <c r="M417" s="19">
        <v>18</v>
      </c>
      <c r="N417" s="8">
        <f t="shared" si="54"/>
        <v>3.6</v>
      </c>
      <c r="O417" s="7">
        <f t="shared" si="55"/>
        <v>2.5</v>
      </c>
      <c r="P417" s="8">
        <f t="shared" si="56"/>
        <v>-0.43999999999999995</v>
      </c>
      <c r="Q417" s="7" t="s">
        <v>34</v>
      </c>
      <c r="R417" s="8" t="str">
        <f t="shared" si="57"/>
        <v>Yes</v>
      </c>
      <c r="S417" s="7">
        <f t="shared" si="58"/>
        <v>131.75685591566082</v>
      </c>
      <c r="T417" s="8">
        <f t="shared" si="59"/>
        <v>2</v>
      </c>
      <c r="U417" s="7">
        <f t="shared" si="53"/>
        <v>2282</v>
      </c>
      <c r="V417"/>
    </row>
    <row r="418" spans="1:22">
      <c r="A418" s="7">
        <v>414</v>
      </c>
      <c r="B418" s="8" t="s">
        <v>26</v>
      </c>
      <c r="C418" s="8" t="s">
        <v>65</v>
      </c>
      <c r="D418" s="8"/>
      <c r="E418" s="8" t="s">
        <v>28</v>
      </c>
      <c r="F418" s="8" t="s">
        <v>29</v>
      </c>
      <c r="G418" s="7"/>
      <c r="H418" s="7" t="s">
        <v>30</v>
      </c>
      <c r="I418" s="7" t="s">
        <v>31</v>
      </c>
      <c r="J418" s="7" t="s">
        <v>101</v>
      </c>
      <c r="K418" s="7" t="s">
        <v>33</v>
      </c>
      <c r="L418" s="7">
        <v>11.79608468</v>
      </c>
      <c r="M418" s="19">
        <v>18</v>
      </c>
      <c r="N418" s="8">
        <f t="shared" si="54"/>
        <v>3.6</v>
      </c>
      <c r="O418" s="7">
        <f t="shared" si="55"/>
        <v>2.5</v>
      </c>
      <c r="P418" s="8">
        <f t="shared" si="56"/>
        <v>-0.43999999999999995</v>
      </c>
      <c r="Q418" s="7" t="s">
        <v>34</v>
      </c>
      <c r="R418" s="8" t="str">
        <f t="shared" si="57"/>
        <v>Yes</v>
      </c>
      <c r="S418" s="7">
        <f t="shared" si="58"/>
        <v>305.18600854940627</v>
      </c>
      <c r="T418" s="8">
        <f t="shared" si="59"/>
        <v>3</v>
      </c>
      <c r="U418" s="7">
        <f t="shared" si="53"/>
        <v>1644</v>
      </c>
      <c r="V418"/>
    </row>
    <row r="419" spans="1:22">
      <c r="A419" s="7">
        <v>415</v>
      </c>
      <c r="B419" s="8" t="s">
        <v>44</v>
      </c>
      <c r="C419" s="8" t="s">
        <v>54</v>
      </c>
      <c r="D419" s="8"/>
      <c r="E419" s="8" t="s">
        <v>28</v>
      </c>
      <c r="F419" s="8" t="s">
        <v>42</v>
      </c>
      <c r="G419" s="7"/>
      <c r="H419" s="7" t="s">
        <v>30</v>
      </c>
      <c r="I419" s="7" t="s">
        <v>31</v>
      </c>
      <c r="J419" s="7" t="s">
        <v>72</v>
      </c>
      <c r="K419" s="7" t="s">
        <v>33</v>
      </c>
      <c r="L419" s="7">
        <v>20.553589110000001</v>
      </c>
      <c r="M419" s="19">
        <v>18</v>
      </c>
      <c r="N419" s="8">
        <f t="shared" si="54"/>
        <v>3.6</v>
      </c>
      <c r="O419" s="7">
        <f t="shared" si="55"/>
        <v>2.5</v>
      </c>
      <c r="P419" s="8">
        <f t="shared" si="56"/>
        <v>-0.43999999999999995</v>
      </c>
      <c r="Q419" s="7" t="s">
        <v>34</v>
      </c>
      <c r="R419" s="8" t="str">
        <f t="shared" si="57"/>
        <v>Yes</v>
      </c>
      <c r="S419" s="7">
        <f t="shared" si="58"/>
        <v>175.15189102658869</v>
      </c>
      <c r="T419" s="8">
        <f t="shared" si="59"/>
        <v>2</v>
      </c>
      <c r="U419" s="7">
        <f t="shared" si="53"/>
        <v>2133</v>
      </c>
      <c r="V419"/>
    </row>
    <row r="420" spans="1:22">
      <c r="A420" s="7">
        <v>416</v>
      </c>
      <c r="B420" s="8" t="s">
        <v>47</v>
      </c>
      <c r="C420" s="8" t="s">
        <v>54</v>
      </c>
      <c r="D420" s="8"/>
      <c r="E420" s="8" t="s">
        <v>28</v>
      </c>
      <c r="F420" s="8" t="s">
        <v>29</v>
      </c>
      <c r="G420" s="7"/>
      <c r="H420" s="7" t="s">
        <v>30</v>
      </c>
      <c r="I420" s="7" t="s">
        <v>31</v>
      </c>
      <c r="J420" s="7" t="s">
        <v>85</v>
      </c>
      <c r="K420" s="7" t="s">
        <v>33</v>
      </c>
      <c r="L420" s="7">
        <v>17.975676589999999</v>
      </c>
      <c r="M420" s="19">
        <v>18</v>
      </c>
      <c r="N420" s="8">
        <f t="shared" si="54"/>
        <v>3.6</v>
      </c>
      <c r="O420" s="7">
        <f t="shared" si="55"/>
        <v>2.5</v>
      </c>
      <c r="P420" s="8">
        <f t="shared" si="56"/>
        <v>-0.43999999999999995</v>
      </c>
      <c r="Q420" s="7" t="s">
        <v>34</v>
      </c>
      <c r="R420" s="8" t="str">
        <f t="shared" si="57"/>
        <v>Yes</v>
      </c>
      <c r="S420" s="7">
        <f t="shared" si="58"/>
        <v>200.27062580791571</v>
      </c>
      <c r="T420" s="8">
        <f t="shared" si="59"/>
        <v>2</v>
      </c>
      <c r="U420" s="7">
        <f t="shared" si="53"/>
        <v>2020</v>
      </c>
      <c r="V420"/>
    </row>
    <row r="421" spans="1:22">
      <c r="A421" s="7">
        <v>417</v>
      </c>
      <c r="B421" s="8" t="s">
        <v>26</v>
      </c>
      <c r="C421" s="8" t="s">
        <v>27</v>
      </c>
      <c r="D421" s="8"/>
      <c r="E421" s="8" t="s">
        <v>28</v>
      </c>
      <c r="F421" s="8" t="s">
        <v>37</v>
      </c>
      <c r="G421" s="7"/>
      <c r="H421" s="7" t="s">
        <v>30</v>
      </c>
      <c r="I421" s="7" t="s">
        <v>31</v>
      </c>
      <c r="J421" s="7" t="s">
        <v>136</v>
      </c>
      <c r="K421" s="7" t="s">
        <v>33</v>
      </c>
      <c r="L421" s="7">
        <v>13.409298720000001</v>
      </c>
      <c r="M421" s="19">
        <v>18</v>
      </c>
      <c r="N421" s="8">
        <f t="shared" si="54"/>
        <v>3.6</v>
      </c>
      <c r="O421" s="7">
        <f t="shared" si="55"/>
        <v>2.5</v>
      </c>
      <c r="P421" s="8">
        <f t="shared" si="56"/>
        <v>-0.43999999999999995</v>
      </c>
      <c r="Q421" s="7" t="s">
        <v>34</v>
      </c>
      <c r="R421" s="8" t="str">
        <f t="shared" si="57"/>
        <v>Yes</v>
      </c>
      <c r="S421" s="7">
        <f t="shared" si="58"/>
        <v>268.47041558039064</v>
      </c>
      <c r="T421" s="8">
        <f t="shared" si="59"/>
        <v>3</v>
      </c>
      <c r="U421" s="7">
        <f t="shared" si="53"/>
        <v>1765</v>
      </c>
      <c r="V421"/>
    </row>
    <row r="422" spans="1:22">
      <c r="A422" s="7">
        <v>418</v>
      </c>
      <c r="B422" s="8" t="s">
        <v>49</v>
      </c>
      <c r="C422" s="8" t="s">
        <v>27</v>
      </c>
      <c r="D422" s="8"/>
      <c r="E422" s="8" t="s">
        <v>28</v>
      </c>
      <c r="F422" s="8" t="s">
        <v>37</v>
      </c>
      <c r="G422" s="7"/>
      <c r="H422" s="7" t="s">
        <v>30</v>
      </c>
      <c r="I422" s="7" t="s">
        <v>31</v>
      </c>
      <c r="J422" s="7" t="s">
        <v>31</v>
      </c>
      <c r="K422" s="7" t="s">
        <v>61</v>
      </c>
      <c r="L422" s="7">
        <v>15.96192799</v>
      </c>
      <c r="M422" s="19">
        <v>18</v>
      </c>
      <c r="N422" s="8">
        <f t="shared" si="54"/>
        <v>3.6</v>
      </c>
      <c r="O422" s="7">
        <f t="shared" si="55"/>
        <v>2.5</v>
      </c>
      <c r="P422" s="8">
        <f t="shared" si="56"/>
        <v>-0.43999999999999995</v>
      </c>
      <c r="Q422" s="7" t="s">
        <v>34</v>
      </c>
      <c r="R422" s="8" t="str">
        <f t="shared" si="57"/>
        <v>Yes</v>
      </c>
      <c r="S422" s="7">
        <f t="shared" si="58"/>
        <v>225.53666463445813</v>
      </c>
      <c r="T422" s="8">
        <f t="shared" si="59"/>
        <v>2</v>
      </c>
      <c r="U422" s="7">
        <f t="shared" si="53"/>
        <v>1922</v>
      </c>
      <c r="V422"/>
    </row>
    <row r="423" spans="1:22">
      <c r="A423" s="7">
        <v>419</v>
      </c>
      <c r="B423" s="8" t="s">
        <v>49</v>
      </c>
      <c r="C423" s="8" t="s">
        <v>35</v>
      </c>
      <c r="D423" s="8"/>
      <c r="E423" s="8" t="s">
        <v>28</v>
      </c>
      <c r="F423" s="8" t="s">
        <v>29</v>
      </c>
      <c r="G423" s="7"/>
      <c r="H423" s="7" t="s">
        <v>30</v>
      </c>
      <c r="I423" s="7" t="s">
        <v>31</v>
      </c>
      <c r="J423" s="7" t="s">
        <v>31</v>
      </c>
      <c r="K423" s="7" t="s">
        <v>33</v>
      </c>
      <c r="L423" s="7">
        <v>10.528744870000001</v>
      </c>
      <c r="M423" s="19">
        <v>18</v>
      </c>
      <c r="N423" s="8">
        <f t="shared" si="54"/>
        <v>3.6</v>
      </c>
      <c r="O423" s="7">
        <f t="shared" si="55"/>
        <v>2.5</v>
      </c>
      <c r="P423" s="8">
        <f t="shared" si="56"/>
        <v>-0.43999999999999995</v>
      </c>
      <c r="Q423" s="7" t="s">
        <v>34</v>
      </c>
      <c r="R423" s="8" t="str">
        <f t="shared" si="57"/>
        <v>Yes</v>
      </c>
      <c r="S423" s="7">
        <f t="shared" si="58"/>
        <v>341.92109738147735</v>
      </c>
      <c r="T423" s="8">
        <f t="shared" si="59"/>
        <v>3</v>
      </c>
      <c r="U423" s="7">
        <f t="shared" si="53"/>
        <v>1552</v>
      </c>
      <c r="V423"/>
    </row>
    <row r="424" spans="1:22">
      <c r="A424" s="7">
        <v>420</v>
      </c>
      <c r="B424" s="8" t="s">
        <v>26</v>
      </c>
      <c r="C424" s="8" t="s">
        <v>65</v>
      </c>
      <c r="D424" s="8"/>
      <c r="E424" s="8" t="s">
        <v>28</v>
      </c>
      <c r="F424" s="8" t="s">
        <v>29</v>
      </c>
      <c r="G424" s="7"/>
      <c r="H424" s="7" t="s">
        <v>30</v>
      </c>
      <c r="I424" s="7" t="s">
        <v>31</v>
      </c>
      <c r="J424" s="7" t="s">
        <v>31</v>
      </c>
      <c r="K424" s="7" t="s">
        <v>90</v>
      </c>
      <c r="L424" s="7">
        <v>12.391471170000001</v>
      </c>
      <c r="M424" s="19">
        <v>18</v>
      </c>
      <c r="N424" s="8">
        <f t="shared" si="54"/>
        <v>3.6</v>
      </c>
      <c r="O424" s="7">
        <f t="shared" si="55"/>
        <v>2.5</v>
      </c>
      <c r="P424" s="8">
        <f t="shared" si="56"/>
        <v>-0.43999999999999995</v>
      </c>
      <c r="Q424" s="7" t="s">
        <v>34</v>
      </c>
      <c r="R424" s="8" t="str">
        <f t="shared" si="57"/>
        <v>Yes</v>
      </c>
      <c r="S424" s="7">
        <f t="shared" si="58"/>
        <v>290.52240453221339</v>
      </c>
      <c r="T424" s="8">
        <f t="shared" si="59"/>
        <v>3</v>
      </c>
      <c r="U424" s="7">
        <f t="shared" si="53"/>
        <v>1697</v>
      </c>
      <c r="V424"/>
    </row>
    <row r="425" spans="1:22">
      <c r="A425" s="7">
        <v>421</v>
      </c>
      <c r="B425" s="8" t="s">
        <v>49</v>
      </c>
      <c r="C425" s="8" t="s">
        <v>27</v>
      </c>
      <c r="D425" s="8"/>
      <c r="E425" s="8" t="s">
        <v>28</v>
      </c>
      <c r="F425" s="8" t="s">
        <v>108</v>
      </c>
      <c r="G425" s="7"/>
      <c r="H425" s="7" t="s">
        <v>31</v>
      </c>
      <c r="I425" s="7" t="s">
        <v>31</v>
      </c>
      <c r="J425" s="7" t="s">
        <v>31</v>
      </c>
      <c r="K425" s="7" t="s">
        <v>31</v>
      </c>
      <c r="L425" s="7">
        <v>68.003990909999999</v>
      </c>
      <c r="M425" s="19">
        <v>18</v>
      </c>
      <c r="N425" s="8">
        <f t="shared" si="54"/>
        <v>3.6</v>
      </c>
      <c r="O425" s="7">
        <f t="shared" si="55"/>
        <v>2.5</v>
      </c>
      <c r="P425" s="8">
        <f t="shared" si="56"/>
        <v>-0.43999999999999995</v>
      </c>
      <c r="Q425" s="7" t="s">
        <v>34</v>
      </c>
      <c r="R425" s="8" t="str">
        <f t="shared" si="57"/>
        <v>Yes</v>
      </c>
      <c r="S425" s="7">
        <f t="shared" si="58"/>
        <v>52.938069543071769</v>
      </c>
      <c r="T425" s="8">
        <f t="shared" si="59"/>
        <v>1</v>
      </c>
      <c r="U425" s="7">
        <f t="shared" si="53"/>
        <v>2534</v>
      </c>
      <c r="V425"/>
    </row>
    <row r="426" spans="1:22">
      <c r="A426" s="7">
        <v>422</v>
      </c>
      <c r="B426" s="8" t="s">
        <v>49</v>
      </c>
      <c r="C426" s="8" t="s">
        <v>27</v>
      </c>
      <c r="D426" s="8"/>
      <c r="E426" s="8" t="s">
        <v>28</v>
      </c>
      <c r="F426" s="8" t="s">
        <v>88</v>
      </c>
      <c r="G426" s="7"/>
      <c r="H426" s="7" t="s">
        <v>31</v>
      </c>
      <c r="I426" s="7" t="s">
        <v>31</v>
      </c>
      <c r="J426" s="7" t="s">
        <v>31</v>
      </c>
      <c r="K426" s="7" t="s">
        <v>31</v>
      </c>
      <c r="L426" s="7">
        <v>10.02805051</v>
      </c>
      <c r="M426" s="19">
        <v>18</v>
      </c>
      <c r="N426" s="8">
        <f t="shared" si="54"/>
        <v>3.6</v>
      </c>
      <c r="O426" s="7">
        <f t="shared" si="55"/>
        <v>2.5</v>
      </c>
      <c r="P426" s="8">
        <f t="shared" si="56"/>
        <v>-0.43999999999999995</v>
      </c>
      <c r="Q426" s="7" t="s">
        <v>34</v>
      </c>
      <c r="R426" s="8" t="str">
        <f t="shared" si="57"/>
        <v>Yes</v>
      </c>
      <c r="S426" s="7">
        <f t="shared" si="58"/>
        <v>358.99300630866088</v>
      </c>
      <c r="T426" s="8">
        <f t="shared" si="59"/>
        <v>3</v>
      </c>
      <c r="U426" s="7">
        <f t="shared" si="53"/>
        <v>1514</v>
      </c>
      <c r="V426"/>
    </row>
    <row r="427" spans="1:22">
      <c r="A427" s="7">
        <v>423</v>
      </c>
      <c r="B427" s="8" t="s">
        <v>87</v>
      </c>
      <c r="C427" s="8" t="s">
        <v>48</v>
      </c>
      <c r="D427" s="8"/>
      <c r="E427" s="8" t="s">
        <v>28</v>
      </c>
      <c r="F427" s="8" t="s">
        <v>108</v>
      </c>
      <c r="G427" s="7"/>
      <c r="H427" s="7" t="s">
        <v>31</v>
      </c>
      <c r="I427" s="7" t="s">
        <v>31</v>
      </c>
      <c r="J427" s="7" t="s">
        <v>31</v>
      </c>
      <c r="K427" s="7" t="s">
        <v>31</v>
      </c>
      <c r="L427" s="7">
        <v>188.1842834</v>
      </c>
      <c r="M427" s="19">
        <v>18</v>
      </c>
      <c r="N427" s="8">
        <f t="shared" si="54"/>
        <v>3.6</v>
      </c>
      <c r="O427" s="7">
        <f t="shared" si="55"/>
        <v>2.5</v>
      </c>
      <c r="P427" s="8">
        <f t="shared" si="56"/>
        <v>-0.43999999999999995</v>
      </c>
      <c r="Q427" s="7" t="s">
        <v>34</v>
      </c>
      <c r="R427" s="8" t="str">
        <f t="shared" si="57"/>
        <v>Yes</v>
      </c>
      <c r="S427" s="7">
        <f t="shared" si="58"/>
        <v>19.130184173499369</v>
      </c>
      <c r="T427" s="8">
        <f t="shared" si="59"/>
        <v>1</v>
      </c>
      <c r="U427" s="7">
        <f t="shared" si="53"/>
        <v>2632</v>
      </c>
      <c r="V427"/>
    </row>
    <row r="428" spans="1:22">
      <c r="A428" s="7">
        <v>424</v>
      </c>
      <c r="B428" s="8" t="s">
        <v>26</v>
      </c>
      <c r="C428" s="8" t="s">
        <v>54</v>
      </c>
      <c r="D428" s="8"/>
      <c r="E428" s="8" t="s">
        <v>28</v>
      </c>
      <c r="F428" s="8" t="s">
        <v>29</v>
      </c>
      <c r="G428" s="7"/>
      <c r="H428" s="7" t="s">
        <v>131</v>
      </c>
      <c r="I428" s="7" t="s">
        <v>137</v>
      </c>
      <c r="J428" s="7" t="s">
        <v>32</v>
      </c>
      <c r="K428" s="7" t="s">
        <v>33</v>
      </c>
      <c r="L428" s="7">
        <v>3.3135240399999999</v>
      </c>
      <c r="M428" s="19">
        <v>17</v>
      </c>
      <c r="N428" s="8">
        <f t="shared" si="54"/>
        <v>3.4</v>
      </c>
      <c r="O428" s="7">
        <f t="shared" si="55"/>
        <v>2.5</v>
      </c>
      <c r="P428" s="8">
        <f t="shared" si="56"/>
        <v>-0.35999999999999988</v>
      </c>
      <c r="Q428" s="7" t="s">
        <v>34</v>
      </c>
      <c r="R428" s="8" t="str">
        <f t="shared" si="57"/>
        <v>Yes</v>
      </c>
      <c r="S428" s="7">
        <f t="shared" si="58"/>
        <v>1026.0978821810511</v>
      </c>
      <c r="T428" s="8">
        <f t="shared" si="59"/>
        <v>5</v>
      </c>
      <c r="U428" s="7">
        <f t="shared" si="53"/>
        <v>558</v>
      </c>
      <c r="V428"/>
    </row>
    <row r="429" spans="1:22">
      <c r="A429" s="7">
        <v>425</v>
      </c>
      <c r="B429" s="8" t="s">
        <v>26</v>
      </c>
      <c r="C429" s="8" t="s">
        <v>65</v>
      </c>
      <c r="D429" s="8"/>
      <c r="E429" s="8" t="s">
        <v>28</v>
      </c>
      <c r="F429" s="8" t="s">
        <v>29</v>
      </c>
      <c r="G429" s="7"/>
      <c r="H429" s="7" t="s">
        <v>30</v>
      </c>
      <c r="I429" s="7" t="s">
        <v>138</v>
      </c>
      <c r="J429" s="7" t="s">
        <v>55</v>
      </c>
      <c r="K429" s="7" t="s">
        <v>33</v>
      </c>
      <c r="L429" s="7">
        <v>1.3550259520000001</v>
      </c>
      <c r="M429" s="19">
        <v>17</v>
      </c>
      <c r="N429" s="8">
        <f t="shared" si="54"/>
        <v>3.4</v>
      </c>
      <c r="O429" s="7">
        <f t="shared" si="55"/>
        <v>2.5</v>
      </c>
      <c r="P429" s="8">
        <f t="shared" si="56"/>
        <v>-0.35999999999999988</v>
      </c>
      <c r="Q429" s="7" t="s">
        <v>34</v>
      </c>
      <c r="R429" s="8" t="str">
        <f t="shared" si="57"/>
        <v>Yes</v>
      </c>
      <c r="S429" s="7">
        <f t="shared" si="58"/>
        <v>2509.1770345664936</v>
      </c>
      <c r="T429" s="8">
        <f t="shared" si="59"/>
        <v>5</v>
      </c>
      <c r="U429" s="7">
        <f t="shared" si="53"/>
        <v>216</v>
      </c>
      <c r="V429"/>
    </row>
    <row r="430" spans="1:22">
      <c r="A430" s="7">
        <v>426</v>
      </c>
      <c r="B430" s="8" t="s">
        <v>26</v>
      </c>
      <c r="C430" s="8" t="s">
        <v>27</v>
      </c>
      <c r="D430" s="8"/>
      <c r="E430" s="8" t="s">
        <v>28</v>
      </c>
      <c r="F430" s="8" t="s">
        <v>29</v>
      </c>
      <c r="G430" s="7"/>
      <c r="H430" s="7" t="s">
        <v>30</v>
      </c>
      <c r="I430" s="7" t="s">
        <v>139</v>
      </c>
      <c r="J430" s="7" t="s">
        <v>39</v>
      </c>
      <c r="K430" s="7" t="s">
        <v>33</v>
      </c>
      <c r="L430" s="7">
        <v>7.2619484620000003</v>
      </c>
      <c r="M430" s="19">
        <v>17</v>
      </c>
      <c r="N430" s="8">
        <f t="shared" si="54"/>
        <v>3.4</v>
      </c>
      <c r="O430" s="7">
        <f t="shared" si="55"/>
        <v>2.5</v>
      </c>
      <c r="P430" s="8">
        <f t="shared" si="56"/>
        <v>-0.35999999999999988</v>
      </c>
      <c r="Q430" s="7" t="s">
        <v>34</v>
      </c>
      <c r="R430" s="8" t="str">
        <f t="shared" si="57"/>
        <v>Yes</v>
      </c>
      <c r="S430" s="7">
        <f t="shared" si="58"/>
        <v>468.19390385257731</v>
      </c>
      <c r="T430" s="8">
        <f t="shared" si="59"/>
        <v>3</v>
      </c>
      <c r="U430" s="7">
        <f t="shared" si="53"/>
        <v>1262</v>
      </c>
      <c r="V430"/>
    </row>
    <row r="431" spans="1:22">
      <c r="A431" s="7">
        <v>427</v>
      </c>
      <c r="B431" s="8" t="s">
        <v>26</v>
      </c>
      <c r="C431" s="8" t="s">
        <v>27</v>
      </c>
      <c r="D431" s="8"/>
      <c r="E431" s="8" t="s">
        <v>28</v>
      </c>
      <c r="F431" s="8" t="s">
        <v>37</v>
      </c>
      <c r="G431" s="7"/>
      <c r="H431" s="7" t="s">
        <v>30</v>
      </c>
      <c r="I431" s="7" t="s">
        <v>125</v>
      </c>
      <c r="J431" s="7" t="s">
        <v>45</v>
      </c>
      <c r="K431" s="7" t="s">
        <v>33</v>
      </c>
      <c r="L431" s="7">
        <v>2.468310421</v>
      </c>
      <c r="M431" s="19">
        <v>17</v>
      </c>
      <c r="N431" s="8">
        <f t="shared" si="54"/>
        <v>3.4</v>
      </c>
      <c r="O431" s="7">
        <f t="shared" si="55"/>
        <v>2.5</v>
      </c>
      <c r="P431" s="8">
        <f t="shared" si="56"/>
        <v>-0.35999999999999988</v>
      </c>
      <c r="Q431" s="7" t="s">
        <v>34</v>
      </c>
      <c r="R431" s="8" t="str">
        <f t="shared" si="57"/>
        <v>Yes</v>
      </c>
      <c r="S431" s="7">
        <f t="shared" si="58"/>
        <v>1377.4604567858767</v>
      </c>
      <c r="T431" s="8">
        <f t="shared" si="59"/>
        <v>5</v>
      </c>
      <c r="U431" s="7">
        <f t="shared" si="53"/>
        <v>400</v>
      </c>
      <c r="V431"/>
    </row>
    <row r="432" spans="1:22">
      <c r="A432" s="7">
        <v>428</v>
      </c>
      <c r="B432" s="8" t="s">
        <v>49</v>
      </c>
      <c r="C432" s="8" t="s">
        <v>54</v>
      </c>
      <c r="D432" s="8"/>
      <c r="E432" s="8" t="s">
        <v>28</v>
      </c>
      <c r="F432" s="8" t="s">
        <v>42</v>
      </c>
      <c r="G432" s="7"/>
      <c r="H432" s="7" t="s">
        <v>30</v>
      </c>
      <c r="I432" s="7" t="s">
        <v>31</v>
      </c>
      <c r="J432" s="7" t="s">
        <v>43</v>
      </c>
      <c r="K432" s="7" t="s">
        <v>33</v>
      </c>
      <c r="L432" s="7">
        <v>12.580682380000001</v>
      </c>
      <c r="M432" s="19">
        <v>17</v>
      </c>
      <c r="N432" s="8">
        <f t="shared" si="54"/>
        <v>3.4</v>
      </c>
      <c r="O432" s="7">
        <f t="shared" si="55"/>
        <v>2.5</v>
      </c>
      <c r="P432" s="8">
        <f t="shared" si="56"/>
        <v>-0.35999999999999988</v>
      </c>
      <c r="Q432" s="7" t="s">
        <v>34</v>
      </c>
      <c r="R432" s="8" t="str">
        <f t="shared" si="57"/>
        <v>Yes</v>
      </c>
      <c r="S432" s="7">
        <f t="shared" si="58"/>
        <v>270.25561072943958</v>
      </c>
      <c r="T432" s="8">
        <f t="shared" si="59"/>
        <v>3</v>
      </c>
      <c r="U432" s="7">
        <f t="shared" si="53"/>
        <v>1761</v>
      </c>
      <c r="V432"/>
    </row>
    <row r="433" spans="1:22">
      <c r="A433" s="7">
        <v>429</v>
      </c>
      <c r="B433" s="8" t="s">
        <v>26</v>
      </c>
      <c r="C433" s="8" t="s">
        <v>27</v>
      </c>
      <c r="D433" s="8"/>
      <c r="E433" s="8" t="s">
        <v>28</v>
      </c>
      <c r="F433" s="8" t="s">
        <v>37</v>
      </c>
      <c r="G433" s="7"/>
      <c r="H433" s="7" t="s">
        <v>30</v>
      </c>
      <c r="I433" s="7" t="s">
        <v>31</v>
      </c>
      <c r="J433" s="7" t="s">
        <v>70</v>
      </c>
      <c r="K433" s="7" t="s">
        <v>33</v>
      </c>
      <c r="L433" s="7">
        <v>21.117200239999999</v>
      </c>
      <c r="M433" s="19">
        <v>17</v>
      </c>
      <c r="N433" s="8">
        <f t="shared" si="54"/>
        <v>3.4</v>
      </c>
      <c r="O433" s="7">
        <f t="shared" si="55"/>
        <v>2.5</v>
      </c>
      <c r="P433" s="8">
        <f t="shared" si="56"/>
        <v>-0.35999999999999988</v>
      </c>
      <c r="Q433" s="7" t="s">
        <v>34</v>
      </c>
      <c r="R433" s="8" t="str">
        <f t="shared" si="57"/>
        <v>Yes</v>
      </c>
      <c r="S433" s="7">
        <f t="shared" si="58"/>
        <v>161.00619217313442</v>
      </c>
      <c r="T433" s="8">
        <f t="shared" si="59"/>
        <v>2</v>
      </c>
      <c r="U433" s="7">
        <f t="shared" si="53"/>
        <v>2187</v>
      </c>
      <c r="V433"/>
    </row>
    <row r="434" spans="1:22">
      <c r="A434" s="7">
        <v>430</v>
      </c>
      <c r="B434" s="8" t="s">
        <v>49</v>
      </c>
      <c r="C434" s="8" t="s">
        <v>27</v>
      </c>
      <c r="D434" s="8"/>
      <c r="E434" s="8" t="s">
        <v>28</v>
      </c>
      <c r="F434" s="8" t="s">
        <v>37</v>
      </c>
      <c r="G434" s="7"/>
      <c r="H434" s="7" t="s">
        <v>30</v>
      </c>
      <c r="I434" s="7" t="s">
        <v>31</v>
      </c>
      <c r="J434" s="7" t="s">
        <v>107</v>
      </c>
      <c r="K434" s="7" t="s">
        <v>33</v>
      </c>
      <c r="L434" s="7">
        <v>10.578658020000001</v>
      </c>
      <c r="M434" s="19">
        <v>17</v>
      </c>
      <c r="N434" s="8">
        <f t="shared" si="54"/>
        <v>3.4</v>
      </c>
      <c r="O434" s="7">
        <f t="shared" si="55"/>
        <v>2.5</v>
      </c>
      <c r="P434" s="8">
        <f t="shared" si="56"/>
        <v>-0.35999999999999988</v>
      </c>
      <c r="Q434" s="7" t="s">
        <v>34</v>
      </c>
      <c r="R434" s="8" t="str">
        <f t="shared" si="57"/>
        <v>Yes</v>
      </c>
      <c r="S434" s="7">
        <f t="shared" si="58"/>
        <v>321.40182559753447</v>
      </c>
      <c r="T434" s="8">
        <f t="shared" si="59"/>
        <v>3</v>
      </c>
      <c r="U434" s="7">
        <f t="shared" si="53"/>
        <v>1609</v>
      </c>
      <c r="V434"/>
    </row>
    <row r="435" spans="1:22">
      <c r="A435" s="7">
        <v>431</v>
      </c>
      <c r="B435" s="8" t="s">
        <v>26</v>
      </c>
      <c r="C435" s="8" t="s">
        <v>66</v>
      </c>
      <c r="D435" s="8"/>
      <c r="E435" s="8" t="s">
        <v>28</v>
      </c>
      <c r="F435" s="8" t="s">
        <v>37</v>
      </c>
      <c r="G435" s="7"/>
      <c r="H435" s="7" t="s">
        <v>30</v>
      </c>
      <c r="I435" s="7" t="s">
        <v>31</v>
      </c>
      <c r="J435" s="7" t="s">
        <v>32</v>
      </c>
      <c r="K435" s="7" t="s">
        <v>33</v>
      </c>
      <c r="L435" s="7">
        <v>6.2202452450000001</v>
      </c>
      <c r="M435" s="19">
        <v>17</v>
      </c>
      <c r="N435" s="8">
        <f t="shared" si="54"/>
        <v>3.4</v>
      </c>
      <c r="O435" s="7">
        <f t="shared" si="55"/>
        <v>2.5</v>
      </c>
      <c r="P435" s="8">
        <f t="shared" si="56"/>
        <v>-0.35999999999999988</v>
      </c>
      <c r="Q435" s="7" t="s">
        <v>34</v>
      </c>
      <c r="R435" s="8" t="str">
        <f t="shared" si="57"/>
        <v>Yes</v>
      </c>
      <c r="S435" s="7">
        <f t="shared" si="58"/>
        <v>546.60224252942612</v>
      </c>
      <c r="T435" s="8">
        <f t="shared" si="59"/>
        <v>4</v>
      </c>
      <c r="U435" s="7">
        <f t="shared" si="53"/>
        <v>1104</v>
      </c>
      <c r="V435"/>
    </row>
    <row r="436" spans="1:22">
      <c r="A436" s="7">
        <v>432</v>
      </c>
      <c r="B436" s="8" t="s">
        <v>47</v>
      </c>
      <c r="C436" s="8" t="s">
        <v>48</v>
      </c>
      <c r="D436" s="8"/>
      <c r="E436" s="8" t="s">
        <v>28</v>
      </c>
      <c r="F436" s="8" t="s">
        <v>42</v>
      </c>
      <c r="G436" s="7"/>
      <c r="H436" s="7" t="s">
        <v>30</v>
      </c>
      <c r="I436" s="7" t="s">
        <v>31</v>
      </c>
      <c r="J436" s="7" t="s">
        <v>32</v>
      </c>
      <c r="K436" s="7" t="s">
        <v>33</v>
      </c>
      <c r="L436" s="7">
        <v>12.94193325</v>
      </c>
      <c r="M436" s="19">
        <v>17</v>
      </c>
      <c r="N436" s="8">
        <f t="shared" si="54"/>
        <v>3.4</v>
      </c>
      <c r="O436" s="7">
        <f t="shared" si="55"/>
        <v>2.5</v>
      </c>
      <c r="P436" s="8">
        <f t="shared" si="56"/>
        <v>-0.35999999999999988</v>
      </c>
      <c r="Q436" s="7" t="s">
        <v>34</v>
      </c>
      <c r="R436" s="8" t="str">
        <f t="shared" si="57"/>
        <v>Yes</v>
      </c>
      <c r="S436" s="7">
        <f t="shared" si="58"/>
        <v>262.71190975274118</v>
      </c>
      <c r="T436" s="8">
        <f t="shared" si="59"/>
        <v>3</v>
      </c>
      <c r="U436" s="7">
        <f t="shared" si="53"/>
        <v>1791</v>
      </c>
      <c r="V436"/>
    </row>
    <row r="437" spans="1:22">
      <c r="A437" s="7">
        <v>433</v>
      </c>
      <c r="B437" s="8" t="s">
        <v>26</v>
      </c>
      <c r="C437" s="8" t="s">
        <v>27</v>
      </c>
      <c r="D437" s="8"/>
      <c r="E437" s="8" t="s">
        <v>28</v>
      </c>
      <c r="F437" s="8" t="s">
        <v>53</v>
      </c>
      <c r="G437" s="7"/>
      <c r="H437" s="7" t="s">
        <v>30</v>
      </c>
      <c r="I437" s="7" t="s">
        <v>31</v>
      </c>
      <c r="J437" s="7" t="s">
        <v>58</v>
      </c>
      <c r="K437" s="7" t="s">
        <v>33</v>
      </c>
      <c r="L437" s="7">
        <v>46.835318370000003</v>
      </c>
      <c r="M437" s="19">
        <v>17</v>
      </c>
      <c r="N437" s="8">
        <f t="shared" si="54"/>
        <v>3.4</v>
      </c>
      <c r="O437" s="7">
        <f t="shared" si="55"/>
        <v>2.5</v>
      </c>
      <c r="P437" s="8">
        <f t="shared" si="56"/>
        <v>-0.35999999999999988</v>
      </c>
      <c r="Q437" s="7" t="s">
        <v>34</v>
      </c>
      <c r="R437" s="8" t="str">
        <f t="shared" si="57"/>
        <v>Yes</v>
      </c>
      <c r="S437" s="7">
        <f t="shared" si="58"/>
        <v>72.594787829559053</v>
      </c>
      <c r="T437" s="8">
        <f t="shared" si="59"/>
        <v>1</v>
      </c>
      <c r="U437" s="7">
        <f t="shared" si="53"/>
        <v>2472</v>
      </c>
      <c r="V437"/>
    </row>
    <row r="438" spans="1:22">
      <c r="A438" s="7">
        <v>434</v>
      </c>
      <c r="B438" s="8" t="s">
        <v>44</v>
      </c>
      <c r="C438" s="8" t="s">
        <v>48</v>
      </c>
      <c r="D438" s="8"/>
      <c r="E438" s="8" t="s">
        <v>28</v>
      </c>
      <c r="F438" s="8" t="s">
        <v>42</v>
      </c>
      <c r="G438" s="7"/>
      <c r="H438" s="7" t="s">
        <v>30</v>
      </c>
      <c r="I438" s="7" t="s">
        <v>31</v>
      </c>
      <c r="J438" s="7" t="s">
        <v>58</v>
      </c>
      <c r="K438" s="7" t="s">
        <v>33</v>
      </c>
      <c r="L438" s="7">
        <v>15.96311393</v>
      </c>
      <c r="M438" s="19">
        <v>17</v>
      </c>
      <c r="N438" s="8">
        <f t="shared" si="54"/>
        <v>3.4</v>
      </c>
      <c r="O438" s="7">
        <f t="shared" si="55"/>
        <v>2.5</v>
      </c>
      <c r="P438" s="8">
        <f t="shared" si="56"/>
        <v>-0.35999999999999988</v>
      </c>
      <c r="Q438" s="7" t="s">
        <v>34</v>
      </c>
      <c r="R438" s="8" t="str">
        <f t="shared" si="57"/>
        <v>Yes</v>
      </c>
      <c r="S438" s="7">
        <f t="shared" si="58"/>
        <v>212.99102511636335</v>
      </c>
      <c r="T438" s="8">
        <f t="shared" si="59"/>
        <v>2</v>
      </c>
      <c r="U438" s="7">
        <f t="shared" si="53"/>
        <v>1968</v>
      </c>
      <c r="V438"/>
    </row>
    <row r="439" spans="1:22">
      <c r="A439" s="7">
        <v>435</v>
      </c>
      <c r="B439" s="8" t="s">
        <v>44</v>
      </c>
      <c r="C439" s="8" t="s">
        <v>54</v>
      </c>
      <c r="D439" s="8"/>
      <c r="E439" s="8" t="s">
        <v>28</v>
      </c>
      <c r="F439" s="8" t="s">
        <v>53</v>
      </c>
      <c r="G439" s="7"/>
      <c r="H439" s="7" t="s">
        <v>30</v>
      </c>
      <c r="I439" s="7" t="s">
        <v>31</v>
      </c>
      <c r="J439" s="7" t="s">
        <v>51</v>
      </c>
      <c r="K439" s="7" t="s">
        <v>33</v>
      </c>
      <c r="L439" s="7">
        <v>24.068977149999998</v>
      </c>
      <c r="M439" s="19">
        <v>17</v>
      </c>
      <c r="N439" s="8">
        <f t="shared" si="54"/>
        <v>3.4</v>
      </c>
      <c r="O439" s="7">
        <f t="shared" si="55"/>
        <v>2.5</v>
      </c>
      <c r="P439" s="8">
        <f t="shared" si="56"/>
        <v>-0.35999999999999988</v>
      </c>
      <c r="Q439" s="7" t="s">
        <v>34</v>
      </c>
      <c r="R439" s="8" t="str">
        <f t="shared" si="57"/>
        <v>Yes</v>
      </c>
      <c r="S439" s="7">
        <f t="shared" si="58"/>
        <v>141.26067671305262</v>
      </c>
      <c r="T439" s="8">
        <f t="shared" si="59"/>
        <v>2</v>
      </c>
      <c r="U439" s="7">
        <f t="shared" si="53"/>
        <v>2255</v>
      </c>
      <c r="V439"/>
    </row>
    <row r="440" spans="1:22">
      <c r="A440" s="7">
        <v>436</v>
      </c>
      <c r="B440" s="8" t="s">
        <v>26</v>
      </c>
      <c r="C440" s="8" t="s">
        <v>27</v>
      </c>
      <c r="D440" s="8"/>
      <c r="E440" s="8" t="s">
        <v>28</v>
      </c>
      <c r="F440" s="8" t="s">
        <v>29</v>
      </c>
      <c r="G440" s="7"/>
      <c r="H440" s="7" t="s">
        <v>30</v>
      </c>
      <c r="I440" s="7" t="s">
        <v>31</v>
      </c>
      <c r="J440" s="7" t="s">
        <v>95</v>
      </c>
      <c r="K440" s="7" t="s">
        <v>33</v>
      </c>
      <c r="L440" s="7">
        <v>27.037705540000001</v>
      </c>
      <c r="M440" s="19">
        <v>17</v>
      </c>
      <c r="N440" s="8">
        <f t="shared" si="54"/>
        <v>3.4</v>
      </c>
      <c r="O440" s="7">
        <f t="shared" si="55"/>
        <v>2.5</v>
      </c>
      <c r="P440" s="8">
        <f t="shared" si="56"/>
        <v>-0.35999999999999988</v>
      </c>
      <c r="Q440" s="7" t="s">
        <v>34</v>
      </c>
      <c r="R440" s="8" t="str">
        <f t="shared" si="57"/>
        <v>Yes</v>
      </c>
      <c r="S440" s="7">
        <f t="shared" si="58"/>
        <v>125.75031542413934</v>
      </c>
      <c r="T440" s="8">
        <f t="shared" si="59"/>
        <v>2</v>
      </c>
      <c r="U440" s="7">
        <f t="shared" si="53"/>
        <v>2306</v>
      </c>
      <c r="V440"/>
    </row>
    <row r="441" spans="1:22">
      <c r="A441" s="7">
        <v>437</v>
      </c>
      <c r="B441" s="8" t="s">
        <v>44</v>
      </c>
      <c r="C441" s="8" t="s">
        <v>41</v>
      </c>
      <c r="D441" s="8"/>
      <c r="E441" s="8" t="s">
        <v>28</v>
      </c>
      <c r="F441" s="8" t="s">
        <v>53</v>
      </c>
      <c r="G441" s="7"/>
      <c r="H441" s="7" t="s">
        <v>30</v>
      </c>
      <c r="I441" s="7" t="s">
        <v>31</v>
      </c>
      <c r="J441" s="7" t="s">
        <v>59</v>
      </c>
      <c r="K441" s="7" t="s">
        <v>33</v>
      </c>
      <c r="L441" s="7">
        <v>0.81945282399999997</v>
      </c>
      <c r="M441" s="19">
        <v>17</v>
      </c>
      <c r="N441" s="8">
        <f t="shared" si="54"/>
        <v>3.4</v>
      </c>
      <c r="O441" s="7">
        <f t="shared" si="55"/>
        <v>2.5</v>
      </c>
      <c r="P441" s="8">
        <f t="shared" si="56"/>
        <v>-0.35999999999999988</v>
      </c>
      <c r="Q441" s="7" t="s">
        <v>34</v>
      </c>
      <c r="R441" s="8" t="str">
        <f t="shared" si="57"/>
        <v>Yes</v>
      </c>
      <c r="S441" s="7">
        <f t="shared" si="58"/>
        <v>4149.1101139947987</v>
      </c>
      <c r="T441" s="8">
        <f t="shared" si="59"/>
        <v>5</v>
      </c>
      <c r="U441" s="7">
        <f t="shared" si="53"/>
        <v>125</v>
      </c>
      <c r="V441"/>
    </row>
    <row r="442" spans="1:22">
      <c r="A442" s="7">
        <v>438</v>
      </c>
      <c r="B442" s="8" t="s">
        <v>26</v>
      </c>
      <c r="C442" s="8" t="s">
        <v>27</v>
      </c>
      <c r="D442" s="8"/>
      <c r="E442" s="8" t="s">
        <v>28</v>
      </c>
      <c r="F442" s="8" t="s">
        <v>53</v>
      </c>
      <c r="G442" s="7"/>
      <c r="H442" s="7" t="s">
        <v>30</v>
      </c>
      <c r="I442" s="7" t="s">
        <v>31</v>
      </c>
      <c r="J442" s="7" t="s">
        <v>62</v>
      </c>
      <c r="K442" s="7" t="s">
        <v>33</v>
      </c>
      <c r="L442" s="7">
        <v>16.72094676</v>
      </c>
      <c r="M442" s="19">
        <v>17</v>
      </c>
      <c r="N442" s="8">
        <f t="shared" si="54"/>
        <v>3.4</v>
      </c>
      <c r="O442" s="7">
        <f t="shared" si="55"/>
        <v>2.5</v>
      </c>
      <c r="P442" s="8">
        <f t="shared" si="56"/>
        <v>-0.35999999999999988</v>
      </c>
      <c r="Q442" s="7" t="s">
        <v>34</v>
      </c>
      <c r="R442" s="8" t="str">
        <f t="shared" si="57"/>
        <v>Yes</v>
      </c>
      <c r="S442" s="7">
        <f t="shared" si="58"/>
        <v>203.33776841712759</v>
      </c>
      <c r="T442" s="8">
        <f t="shared" si="59"/>
        <v>2</v>
      </c>
      <c r="U442" s="7">
        <f t="shared" si="53"/>
        <v>2010</v>
      </c>
      <c r="V442"/>
    </row>
    <row r="443" spans="1:22">
      <c r="A443" s="7">
        <v>439</v>
      </c>
      <c r="B443" s="8" t="s">
        <v>47</v>
      </c>
      <c r="C443" s="8" t="s">
        <v>54</v>
      </c>
      <c r="D443" s="8"/>
      <c r="E443" s="8" t="s">
        <v>28</v>
      </c>
      <c r="F443" s="8" t="s">
        <v>53</v>
      </c>
      <c r="G443" s="7"/>
      <c r="H443" s="7" t="s">
        <v>30</v>
      </c>
      <c r="I443" s="7" t="s">
        <v>31</v>
      </c>
      <c r="J443" s="7" t="s">
        <v>62</v>
      </c>
      <c r="K443" s="7" t="s">
        <v>33</v>
      </c>
      <c r="L443" s="7">
        <v>44.509720420000001</v>
      </c>
      <c r="M443" s="19">
        <v>17</v>
      </c>
      <c r="N443" s="8">
        <f t="shared" si="54"/>
        <v>3.4</v>
      </c>
      <c r="O443" s="7">
        <f t="shared" si="55"/>
        <v>2.5</v>
      </c>
      <c r="P443" s="8">
        <f t="shared" si="56"/>
        <v>-0.35999999999999988</v>
      </c>
      <c r="Q443" s="7" t="s">
        <v>34</v>
      </c>
      <c r="R443" s="8" t="str">
        <f t="shared" si="57"/>
        <v>Yes</v>
      </c>
      <c r="S443" s="7">
        <f t="shared" si="58"/>
        <v>76.387808503785692</v>
      </c>
      <c r="T443" s="8">
        <f t="shared" si="59"/>
        <v>1</v>
      </c>
      <c r="U443" s="7">
        <f t="shared" si="53"/>
        <v>2460</v>
      </c>
      <c r="V443"/>
    </row>
    <row r="444" spans="1:22">
      <c r="A444" s="7">
        <v>440</v>
      </c>
      <c r="B444" s="8" t="s">
        <v>56</v>
      </c>
      <c r="C444" s="8" t="s">
        <v>41</v>
      </c>
      <c r="D444" s="8"/>
      <c r="E444" s="8" t="s">
        <v>28</v>
      </c>
      <c r="F444" s="8" t="s">
        <v>37</v>
      </c>
      <c r="G444" s="7"/>
      <c r="H444" s="7" t="s">
        <v>30</v>
      </c>
      <c r="I444" s="7" t="s">
        <v>31</v>
      </c>
      <c r="J444" s="7" t="s">
        <v>52</v>
      </c>
      <c r="K444" s="7" t="s">
        <v>33</v>
      </c>
      <c r="L444" s="7">
        <v>7.0858295990000002</v>
      </c>
      <c r="M444" s="19">
        <v>17</v>
      </c>
      <c r="N444" s="8">
        <f t="shared" si="54"/>
        <v>3.4</v>
      </c>
      <c r="O444" s="7">
        <f t="shared" si="55"/>
        <v>2.5</v>
      </c>
      <c r="P444" s="8">
        <f t="shared" si="56"/>
        <v>-0.35999999999999988</v>
      </c>
      <c r="Q444" s="7" t="s">
        <v>34</v>
      </c>
      <c r="R444" s="8" t="str">
        <f t="shared" si="57"/>
        <v>Yes</v>
      </c>
      <c r="S444" s="7">
        <f t="shared" si="58"/>
        <v>479.83090088418595</v>
      </c>
      <c r="T444" s="8">
        <f t="shared" si="59"/>
        <v>3</v>
      </c>
      <c r="U444" s="7">
        <f t="shared" si="53"/>
        <v>1236</v>
      </c>
      <c r="V444"/>
    </row>
    <row r="445" spans="1:22">
      <c r="A445" s="7">
        <v>441</v>
      </c>
      <c r="B445" s="8" t="s">
        <v>26</v>
      </c>
      <c r="C445" s="8" t="s">
        <v>27</v>
      </c>
      <c r="D445" s="8"/>
      <c r="E445" s="8" t="s">
        <v>28</v>
      </c>
      <c r="F445" s="8" t="s">
        <v>37</v>
      </c>
      <c r="G445" s="7"/>
      <c r="H445" s="7" t="s">
        <v>30</v>
      </c>
      <c r="I445" s="7" t="s">
        <v>31</v>
      </c>
      <c r="J445" s="7" t="s">
        <v>52</v>
      </c>
      <c r="K445" s="7" t="s">
        <v>90</v>
      </c>
      <c r="L445" s="7">
        <v>19.033783369999998</v>
      </c>
      <c r="M445" s="19">
        <v>17</v>
      </c>
      <c r="N445" s="8">
        <f t="shared" si="54"/>
        <v>3.4</v>
      </c>
      <c r="O445" s="7">
        <f t="shared" si="55"/>
        <v>2.5</v>
      </c>
      <c r="P445" s="8">
        <f t="shared" si="56"/>
        <v>-0.35999999999999988</v>
      </c>
      <c r="Q445" s="7" t="s">
        <v>34</v>
      </c>
      <c r="R445" s="8" t="str">
        <f t="shared" si="57"/>
        <v>Yes</v>
      </c>
      <c r="S445" s="7">
        <f t="shared" si="58"/>
        <v>178.62975184213207</v>
      </c>
      <c r="T445" s="8">
        <f t="shared" si="59"/>
        <v>2</v>
      </c>
      <c r="U445" s="7">
        <f t="shared" si="53"/>
        <v>2117</v>
      </c>
      <c r="V445"/>
    </row>
    <row r="446" spans="1:22">
      <c r="A446" s="7">
        <v>442</v>
      </c>
      <c r="B446" s="8" t="s">
        <v>26</v>
      </c>
      <c r="C446" s="8" t="s">
        <v>27</v>
      </c>
      <c r="D446" s="8"/>
      <c r="E446" s="8" t="s">
        <v>28</v>
      </c>
      <c r="F446" s="8" t="s">
        <v>53</v>
      </c>
      <c r="G446" s="7"/>
      <c r="H446" s="7" t="s">
        <v>30</v>
      </c>
      <c r="I446" s="7" t="s">
        <v>31</v>
      </c>
      <c r="J446" s="7" t="s">
        <v>78</v>
      </c>
      <c r="K446" s="7" t="s">
        <v>33</v>
      </c>
      <c r="L446" s="7">
        <v>10.064054090000001</v>
      </c>
      <c r="M446" s="19">
        <v>17</v>
      </c>
      <c r="N446" s="8">
        <f t="shared" si="54"/>
        <v>3.4</v>
      </c>
      <c r="O446" s="7">
        <f t="shared" si="55"/>
        <v>2.5</v>
      </c>
      <c r="P446" s="8">
        <f t="shared" si="56"/>
        <v>-0.35999999999999988</v>
      </c>
      <c r="Q446" s="7" t="s">
        <v>34</v>
      </c>
      <c r="R446" s="8" t="str">
        <f t="shared" si="57"/>
        <v>Yes</v>
      </c>
      <c r="S446" s="7">
        <f t="shared" si="58"/>
        <v>337.83602210349403</v>
      </c>
      <c r="T446" s="8">
        <f t="shared" si="59"/>
        <v>3</v>
      </c>
      <c r="U446" s="7">
        <f t="shared" si="53"/>
        <v>1563</v>
      </c>
      <c r="V446"/>
    </row>
    <row r="447" spans="1:22">
      <c r="A447" s="7">
        <v>443</v>
      </c>
      <c r="B447" s="8" t="s">
        <v>26</v>
      </c>
      <c r="C447" s="8" t="s">
        <v>27</v>
      </c>
      <c r="D447" s="8"/>
      <c r="E447" s="8" t="s">
        <v>28</v>
      </c>
      <c r="F447" s="8" t="s">
        <v>37</v>
      </c>
      <c r="G447" s="7"/>
      <c r="H447" s="7" t="s">
        <v>30</v>
      </c>
      <c r="I447" s="7" t="s">
        <v>31</v>
      </c>
      <c r="J447" s="7" t="s">
        <v>140</v>
      </c>
      <c r="K447" s="7" t="s">
        <v>33</v>
      </c>
      <c r="L447" s="7">
        <v>13.93509482</v>
      </c>
      <c r="M447" s="19">
        <v>17</v>
      </c>
      <c r="N447" s="8">
        <f t="shared" si="54"/>
        <v>3.4</v>
      </c>
      <c r="O447" s="7">
        <f t="shared" si="55"/>
        <v>2.5</v>
      </c>
      <c r="P447" s="8">
        <f t="shared" si="56"/>
        <v>-0.35999999999999988</v>
      </c>
      <c r="Q447" s="7" t="s">
        <v>34</v>
      </c>
      <c r="R447" s="8" t="str">
        <f t="shared" si="57"/>
        <v>Yes</v>
      </c>
      <c r="S447" s="7">
        <f t="shared" si="58"/>
        <v>243.98829314890875</v>
      </c>
      <c r="T447" s="8">
        <f t="shared" si="59"/>
        <v>2</v>
      </c>
      <c r="U447" s="7">
        <f t="shared" si="53"/>
        <v>1866</v>
      </c>
      <c r="V447"/>
    </row>
    <row r="448" spans="1:22">
      <c r="A448" s="7">
        <v>444</v>
      </c>
      <c r="B448" s="8" t="s">
        <v>26</v>
      </c>
      <c r="C448" s="8" t="s">
        <v>35</v>
      </c>
      <c r="D448" s="8"/>
      <c r="E448" s="8" t="s">
        <v>28</v>
      </c>
      <c r="F448" s="8" t="s">
        <v>29</v>
      </c>
      <c r="G448" s="7"/>
      <c r="H448" s="7" t="s">
        <v>30</v>
      </c>
      <c r="I448" s="7" t="s">
        <v>31</v>
      </c>
      <c r="J448" s="7" t="s">
        <v>83</v>
      </c>
      <c r="K448" s="7" t="s">
        <v>33</v>
      </c>
      <c r="L448" s="7">
        <v>15.516375780000001</v>
      </c>
      <c r="M448" s="19">
        <v>17</v>
      </c>
      <c r="N448" s="8">
        <f t="shared" si="54"/>
        <v>3.4</v>
      </c>
      <c r="O448" s="7">
        <f t="shared" si="55"/>
        <v>2.5</v>
      </c>
      <c r="P448" s="8">
        <f t="shared" si="56"/>
        <v>-0.35999999999999988</v>
      </c>
      <c r="Q448" s="7" t="s">
        <v>34</v>
      </c>
      <c r="R448" s="8" t="str">
        <f t="shared" si="57"/>
        <v>Yes</v>
      </c>
      <c r="S448" s="7">
        <f t="shared" si="58"/>
        <v>219.12333448268677</v>
      </c>
      <c r="T448" s="8">
        <f t="shared" si="59"/>
        <v>2</v>
      </c>
      <c r="U448" s="7">
        <f t="shared" si="53"/>
        <v>1947</v>
      </c>
      <c r="V448"/>
    </row>
    <row r="449" spans="1:22">
      <c r="A449" s="7">
        <v>445</v>
      </c>
      <c r="B449" s="8" t="s">
        <v>47</v>
      </c>
      <c r="C449" s="8" t="s">
        <v>48</v>
      </c>
      <c r="D449" s="8"/>
      <c r="E449" s="8" t="s">
        <v>28</v>
      </c>
      <c r="F449" s="8" t="s">
        <v>29</v>
      </c>
      <c r="G449" s="7"/>
      <c r="H449" s="7" t="s">
        <v>30</v>
      </c>
      <c r="I449" s="7" t="s">
        <v>31</v>
      </c>
      <c r="J449" s="7" t="s">
        <v>101</v>
      </c>
      <c r="K449" s="7" t="s">
        <v>33</v>
      </c>
      <c r="L449" s="7">
        <v>35.642321690000003</v>
      </c>
      <c r="M449" s="19">
        <v>17</v>
      </c>
      <c r="N449" s="8">
        <f t="shared" si="54"/>
        <v>3.4</v>
      </c>
      <c r="O449" s="7">
        <f t="shared" si="55"/>
        <v>2.5</v>
      </c>
      <c r="P449" s="8">
        <f t="shared" si="56"/>
        <v>-0.35999999999999988</v>
      </c>
      <c r="Q449" s="7" t="s">
        <v>34</v>
      </c>
      <c r="R449" s="8" t="str">
        <f t="shared" si="57"/>
        <v>Yes</v>
      </c>
      <c r="S449" s="7">
        <f t="shared" si="58"/>
        <v>95.392214614176538</v>
      </c>
      <c r="T449" s="8">
        <f t="shared" si="59"/>
        <v>1</v>
      </c>
      <c r="U449" s="7">
        <f t="shared" si="53"/>
        <v>2408</v>
      </c>
      <c r="V449"/>
    </row>
    <row r="450" spans="1:22">
      <c r="A450" s="7">
        <v>446</v>
      </c>
      <c r="B450" s="8" t="s">
        <v>26</v>
      </c>
      <c r="C450" s="8" t="s">
        <v>100</v>
      </c>
      <c r="D450" s="8"/>
      <c r="E450" s="8" t="s">
        <v>28</v>
      </c>
      <c r="F450" s="8" t="s">
        <v>37</v>
      </c>
      <c r="G450" s="7"/>
      <c r="H450" s="7" t="s">
        <v>30</v>
      </c>
      <c r="I450" s="7" t="s">
        <v>31</v>
      </c>
      <c r="J450" s="7" t="s">
        <v>55</v>
      </c>
      <c r="K450" s="7" t="s">
        <v>33</v>
      </c>
      <c r="L450" s="7">
        <v>4.1038804249999998</v>
      </c>
      <c r="M450" s="19">
        <v>17</v>
      </c>
      <c r="N450" s="8">
        <f t="shared" si="54"/>
        <v>3.4</v>
      </c>
      <c r="O450" s="7">
        <f t="shared" si="55"/>
        <v>2.5</v>
      </c>
      <c r="P450" s="8">
        <f t="shared" si="56"/>
        <v>-0.35999999999999988</v>
      </c>
      <c r="Q450" s="7" t="s">
        <v>34</v>
      </c>
      <c r="R450" s="8" t="str">
        <f t="shared" si="57"/>
        <v>Yes</v>
      </c>
      <c r="S450" s="7">
        <f t="shared" si="58"/>
        <v>828.48417787416417</v>
      </c>
      <c r="T450" s="8">
        <f t="shared" si="59"/>
        <v>4</v>
      </c>
      <c r="U450" s="7">
        <f t="shared" si="53"/>
        <v>712</v>
      </c>
      <c r="V450"/>
    </row>
    <row r="451" spans="1:22">
      <c r="A451" s="7">
        <v>447</v>
      </c>
      <c r="B451" s="8" t="s">
        <v>26</v>
      </c>
      <c r="C451" s="8" t="s">
        <v>27</v>
      </c>
      <c r="D451" s="8"/>
      <c r="E451" s="8" t="s">
        <v>28</v>
      </c>
      <c r="F451" s="8" t="s">
        <v>53</v>
      </c>
      <c r="G451" s="7"/>
      <c r="H451" s="7" t="s">
        <v>30</v>
      </c>
      <c r="I451" s="7" t="s">
        <v>31</v>
      </c>
      <c r="J451" s="7" t="s">
        <v>72</v>
      </c>
      <c r="K451" s="7" t="s">
        <v>33</v>
      </c>
      <c r="L451" s="7">
        <v>34.188853170000002</v>
      </c>
      <c r="M451" s="19">
        <v>17</v>
      </c>
      <c r="N451" s="8">
        <f t="shared" si="54"/>
        <v>3.4</v>
      </c>
      <c r="O451" s="7">
        <f t="shared" si="55"/>
        <v>2.5</v>
      </c>
      <c r="P451" s="8">
        <f t="shared" si="56"/>
        <v>-0.35999999999999988</v>
      </c>
      <c r="Q451" s="7" t="s">
        <v>34</v>
      </c>
      <c r="R451" s="8" t="str">
        <f t="shared" si="57"/>
        <v>Yes</v>
      </c>
      <c r="S451" s="7">
        <f t="shared" si="58"/>
        <v>99.447617710190656</v>
      </c>
      <c r="T451" s="8">
        <f t="shared" si="59"/>
        <v>1</v>
      </c>
      <c r="U451" s="7">
        <f t="shared" si="53"/>
        <v>2393</v>
      </c>
      <c r="V451"/>
    </row>
    <row r="452" spans="1:22">
      <c r="A452" s="7">
        <v>448</v>
      </c>
      <c r="B452" s="8" t="s">
        <v>26</v>
      </c>
      <c r="C452" s="8" t="s">
        <v>35</v>
      </c>
      <c r="D452" s="8"/>
      <c r="E452" s="8" t="s">
        <v>28</v>
      </c>
      <c r="F452" s="8" t="s">
        <v>37</v>
      </c>
      <c r="G452" s="7"/>
      <c r="H452" s="7" t="s">
        <v>30</v>
      </c>
      <c r="I452" s="7" t="s">
        <v>31</v>
      </c>
      <c r="J452" s="7" t="s">
        <v>85</v>
      </c>
      <c r="K452" s="7" t="s">
        <v>33</v>
      </c>
      <c r="L452" s="7">
        <v>10.3235805</v>
      </c>
      <c r="M452" s="19">
        <v>17</v>
      </c>
      <c r="N452" s="8">
        <f t="shared" si="54"/>
        <v>3.4</v>
      </c>
      <c r="O452" s="7">
        <f t="shared" si="55"/>
        <v>2.5</v>
      </c>
      <c r="P452" s="8">
        <f t="shared" si="56"/>
        <v>-0.35999999999999988</v>
      </c>
      <c r="Q452" s="7" t="s">
        <v>34</v>
      </c>
      <c r="R452" s="8" t="str">
        <f t="shared" si="57"/>
        <v>Yes</v>
      </c>
      <c r="S452" s="7">
        <f t="shared" si="58"/>
        <v>329.34309951862144</v>
      </c>
      <c r="T452" s="8">
        <f t="shared" si="59"/>
        <v>3</v>
      </c>
      <c r="U452" s="7">
        <f t="shared" si="53"/>
        <v>1584</v>
      </c>
      <c r="V452"/>
    </row>
    <row r="453" spans="1:22">
      <c r="A453" s="7">
        <v>449</v>
      </c>
      <c r="B453" s="8" t="s">
        <v>56</v>
      </c>
      <c r="C453" s="8" t="s">
        <v>41</v>
      </c>
      <c r="D453" s="8"/>
      <c r="E453" s="8" t="s">
        <v>28</v>
      </c>
      <c r="F453" s="8" t="s">
        <v>37</v>
      </c>
      <c r="G453" s="7"/>
      <c r="H453" s="7" t="s">
        <v>30</v>
      </c>
      <c r="I453" s="7" t="s">
        <v>31</v>
      </c>
      <c r="J453" s="7" t="s">
        <v>38</v>
      </c>
      <c r="K453" s="7" t="s">
        <v>33</v>
      </c>
      <c r="L453" s="7">
        <v>10.57100803</v>
      </c>
      <c r="M453" s="19">
        <v>17</v>
      </c>
      <c r="N453" s="8">
        <f t="shared" si="54"/>
        <v>3.4</v>
      </c>
      <c r="O453" s="7">
        <f t="shared" si="55"/>
        <v>2.5</v>
      </c>
      <c r="P453" s="8">
        <f t="shared" si="56"/>
        <v>-0.35999999999999988</v>
      </c>
      <c r="Q453" s="7" t="s">
        <v>34</v>
      </c>
      <c r="R453" s="8" t="str">
        <f t="shared" si="57"/>
        <v>Yes</v>
      </c>
      <c r="S453" s="7">
        <f t="shared" si="58"/>
        <v>321.63441654296042</v>
      </c>
      <c r="T453" s="8">
        <f t="shared" si="59"/>
        <v>3</v>
      </c>
      <c r="U453" s="7">
        <f t="shared" si="53"/>
        <v>1608</v>
      </c>
      <c r="V453"/>
    </row>
    <row r="454" spans="1:22">
      <c r="A454" s="7">
        <v>450</v>
      </c>
      <c r="B454" s="8" t="s">
        <v>26</v>
      </c>
      <c r="C454" s="8" t="s">
        <v>35</v>
      </c>
      <c r="D454" s="8"/>
      <c r="E454" s="8" t="s">
        <v>28</v>
      </c>
      <c r="F454" s="8" t="s">
        <v>37</v>
      </c>
      <c r="G454" s="7"/>
      <c r="H454" s="7" t="s">
        <v>30</v>
      </c>
      <c r="I454" s="7" t="s">
        <v>31</v>
      </c>
      <c r="J454" s="7" t="s">
        <v>39</v>
      </c>
      <c r="K454" s="7" t="s">
        <v>33</v>
      </c>
      <c r="L454" s="7">
        <v>6.8848890029999996</v>
      </c>
      <c r="M454" s="19">
        <v>17</v>
      </c>
      <c r="N454" s="8">
        <f t="shared" si="54"/>
        <v>3.4</v>
      </c>
      <c r="O454" s="7">
        <f t="shared" si="55"/>
        <v>2.5</v>
      </c>
      <c r="P454" s="8">
        <f t="shared" si="56"/>
        <v>-0.35999999999999988</v>
      </c>
      <c r="Q454" s="7" t="s">
        <v>34</v>
      </c>
      <c r="R454" s="8" t="str">
        <f t="shared" si="57"/>
        <v>Yes</v>
      </c>
      <c r="S454" s="7">
        <f t="shared" si="58"/>
        <v>493.83512189063538</v>
      </c>
      <c r="T454" s="8">
        <f t="shared" si="59"/>
        <v>3</v>
      </c>
      <c r="U454" s="7">
        <f t="shared" ref="U454:U517" si="60">RANK(S454,S$5:S$2646)</f>
        <v>1204</v>
      </c>
      <c r="V454"/>
    </row>
    <row r="455" spans="1:22">
      <c r="A455" s="7">
        <v>451</v>
      </c>
      <c r="B455" s="8" t="s">
        <v>26</v>
      </c>
      <c r="C455" s="8" t="s">
        <v>100</v>
      </c>
      <c r="D455" s="8"/>
      <c r="E455" s="8" t="s">
        <v>28</v>
      </c>
      <c r="F455" s="8" t="s">
        <v>64</v>
      </c>
      <c r="G455" s="7"/>
      <c r="H455" s="7" t="s">
        <v>30</v>
      </c>
      <c r="I455" s="7" t="s">
        <v>31</v>
      </c>
      <c r="J455" s="7" t="s">
        <v>31</v>
      </c>
      <c r="K455" s="7" t="s">
        <v>33</v>
      </c>
      <c r="L455" s="7">
        <v>22.963265580000002</v>
      </c>
      <c r="M455" s="19">
        <v>17</v>
      </c>
      <c r="N455" s="8">
        <f t="shared" si="54"/>
        <v>3.4</v>
      </c>
      <c r="O455" s="7">
        <f t="shared" si="55"/>
        <v>2.5</v>
      </c>
      <c r="P455" s="8">
        <f t="shared" si="56"/>
        <v>-0.35999999999999988</v>
      </c>
      <c r="Q455" s="7" t="s">
        <v>34</v>
      </c>
      <c r="R455" s="8" t="str">
        <f t="shared" si="57"/>
        <v>Yes</v>
      </c>
      <c r="S455" s="7">
        <f t="shared" si="58"/>
        <v>148.06256488890895</v>
      </c>
      <c r="T455" s="8">
        <f t="shared" si="59"/>
        <v>2</v>
      </c>
      <c r="U455" s="7">
        <f t="shared" si="60"/>
        <v>2233</v>
      </c>
      <c r="V455"/>
    </row>
    <row r="456" spans="1:22">
      <c r="A456" s="7">
        <v>452</v>
      </c>
      <c r="B456" s="8" t="s">
        <v>26</v>
      </c>
      <c r="C456" s="8" t="s">
        <v>54</v>
      </c>
      <c r="D456" s="8"/>
      <c r="E456" s="8" t="s">
        <v>28</v>
      </c>
      <c r="F456" s="8" t="s">
        <v>37</v>
      </c>
      <c r="G456" s="7"/>
      <c r="H456" s="7" t="s">
        <v>30</v>
      </c>
      <c r="I456" s="7" t="s">
        <v>31</v>
      </c>
      <c r="J456" s="7" t="s">
        <v>31</v>
      </c>
      <c r="K456" s="7" t="s">
        <v>46</v>
      </c>
      <c r="L456" s="7">
        <v>8.2835260359999996</v>
      </c>
      <c r="M456" s="19">
        <v>17</v>
      </c>
      <c r="N456" s="8">
        <f t="shared" si="54"/>
        <v>3.4</v>
      </c>
      <c r="O456" s="7">
        <f t="shared" si="55"/>
        <v>2.5</v>
      </c>
      <c r="P456" s="8">
        <f t="shared" si="56"/>
        <v>-0.35999999999999988</v>
      </c>
      <c r="Q456" s="7" t="s">
        <v>34</v>
      </c>
      <c r="R456" s="8" t="str">
        <f t="shared" si="57"/>
        <v>Yes</v>
      </c>
      <c r="S456" s="7">
        <f t="shared" si="58"/>
        <v>410.45322791570692</v>
      </c>
      <c r="T456" s="8">
        <f t="shared" si="59"/>
        <v>3</v>
      </c>
      <c r="U456" s="7">
        <f t="shared" si="60"/>
        <v>1401</v>
      </c>
      <c r="V456"/>
    </row>
    <row r="457" spans="1:22">
      <c r="A457" s="7">
        <v>453</v>
      </c>
      <c r="B457" s="8" t="s">
        <v>26</v>
      </c>
      <c r="C457" s="8" t="s">
        <v>35</v>
      </c>
      <c r="D457" s="8"/>
      <c r="E457" s="8" t="s">
        <v>28</v>
      </c>
      <c r="F457" s="8" t="s">
        <v>29</v>
      </c>
      <c r="G457" s="7"/>
      <c r="H457" s="7" t="s">
        <v>30</v>
      </c>
      <c r="I457" s="7" t="s">
        <v>141</v>
      </c>
      <c r="J457" s="7" t="s">
        <v>32</v>
      </c>
      <c r="K457" s="7" t="s">
        <v>33</v>
      </c>
      <c r="L457" s="7">
        <v>4.3039560330000004</v>
      </c>
      <c r="M457" s="19">
        <v>16</v>
      </c>
      <c r="N457" s="8">
        <f t="shared" si="54"/>
        <v>3.2</v>
      </c>
      <c r="O457" s="7">
        <f t="shared" si="55"/>
        <v>2.5</v>
      </c>
      <c r="P457" s="8">
        <f t="shared" si="56"/>
        <v>-0.28000000000000003</v>
      </c>
      <c r="Q457" s="7" t="s">
        <v>34</v>
      </c>
      <c r="R457" s="8" t="str">
        <f t="shared" si="57"/>
        <v>Yes</v>
      </c>
      <c r="S457" s="7">
        <f t="shared" si="58"/>
        <v>743.50201894824977</v>
      </c>
      <c r="T457" s="8">
        <f t="shared" si="59"/>
        <v>4</v>
      </c>
      <c r="U457" s="7">
        <f t="shared" si="60"/>
        <v>801</v>
      </c>
      <c r="V457"/>
    </row>
    <row r="458" spans="1:22">
      <c r="A458" s="7">
        <v>454</v>
      </c>
      <c r="B458" s="8" t="s">
        <v>49</v>
      </c>
      <c r="C458" s="8" t="s">
        <v>27</v>
      </c>
      <c r="D458" s="8"/>
      <c r="E458" s="8" t="s">
        <v>28</v>
      </c>
      <c r="F458" s="8" t="s">
        <v>37</v>
      </c>
      <c r="G458" s="7"/>
      <c r="H458" s="7" t="s">
        <v>30</v>
      </c>
      <c r="I458" s="7" t="s">
        <v>142</v>
      </c>
      <c r="J458" s="7" t="s">
        <v>68</v>
      </c>
      <c r="K458" s="7" t="s">
        <v>33</v>
      </c>
      <c r="L458" s="7">
        <v>0.35223941199999997</v>
      </c>
      <c r="M458" s="19">
        <v>16</v>
      </c>
      <c r="N458" s="8">
        <f t="shared" si="54"/>
        <v>3.2</v>
      </c>
      <c r="O458" s="7">
        <f t="shared" si="55"/>
        <v>2.5</v>
      </c>
      <c r="P458" s="8">
        <f t="shared" si="56"/>
        <v>-0.28000000000000003</v>
      </c>
      <c r="Q458" s="7" t="s">
        <v>34</v>
      </c>
      <c r="R458" s="8" t="str">
        <f t="shared" si="57"/>
        <v>Yes</v>
      </c>
      <c r="S458" s="7">
        <f t="shared" si="58"/>
        <v>9084.7301323566826</v>
      </c>
      <c r="T458" s="8">
        <f t="shared" si="59"/>
        <v>5</v>
      </c>
      <c r="U458" s="7">
        <f t="shared" si="60"/>
        <v>80</v>
      </c>
      <c r="V458"/>
    </row>
    <row r="459" spans="1:22">
      <c r="A459" s="7">
        <v>455</v>
      </c>
      <c r="B459" s="8" t="s">
        <v>26</v>
      </c>
      <c r="C459" s="8" t="s">
        <v>27</v>
      </c>
      <c r="D459" s="8"/>
      <c r="E459" s="8" t="s">
        <v>28</v>
      </c>
      <c r="F459" s="8" t="s">
        <v>29</v>
      </c>
      <c r="G459" s="7"/>
      <c r="H459" s="7" t="s">
        <v>30</v>
      </c>
      <c r="I459" s="7" t="s">
        <v>143</v>
      </c>
      <c r="J459" s="7" t="s">
        <v>74</v>
      </c>
      <c r="K459" s="7" t="s">
        <v>33</v>
      </c>
      <c r="L459" s="7">
        <v>1.895844973</v>
      </c>
      <c r="M459" s="19">
        <v>16</v>
      </c>
      <c r="N459" s="8">
        <f t="shared" si="54"/>
        <v>3.2</v>
      </c>
      <c r="O459" s="7">
        <f t="shared" si="55"/>
        <v>2.5</v>
      </c>
      <c r="P459" s="8">
        <f t="shared" si="56"/>
        <v>-0.28000000000000003</v>
      </c>
      <c r="Q459" s="7" t="s">
        <v>34</v>
      </c>
      <c r="R459" s="8" t="str">
        <f t="shared" si="57"/>
        <v>Yes</v>
      </c>
      <c r="S459" s="7">
        <f t="shared" si="58"/>
        <v>1687.9017248632385</v>
      </c>
      <c r="T459" s="8">
        <f t="shared" si="59"/>
        <v>5</v>
      </c>
      <c r="U459" s="7">
        <f t="shared" si="60"/>
        <v>326</v>
      </c>
      <c r="V459"/>
    </row>
    <row r="460" spans="1:22">
      <c r="A460" s="7">
        <v>456</v>
      </c>
      <c r="B460" s="8" t="s">
        <v>26</v>
      </c>
      <c r="C460" s="8" t="s">
        <v>35</v>
      </c>
      <c r="D460" s="8"/>
      <c r="E460" s="8" t="s">
        <v>28</v>
      </c>
      <c r="F460" s="8" t="s">
        <v>29</v>
      </c>
      <c r="G460" s="7"/>
      <c r="H460" s="7" t="s">
        <v>30</v>
      </c>
      <c r="I460" s="7" t="s">
        <v>144</v>
      </c>
      <c r="J460" s="7" t="s">
        <v>83</v>
      </c>
      <c r="K460" s="7" t="s">
        <v>33</v>
      </c>
      <c r="L460" s="7">
        <v>2.3481738380000001</v>
      </c>
      <c r="M460" s="19">
        <v>16</v>
      </c>
      <c r="N460" s="8">
        <f t="shared" si="54"/>
        <v>3.2</v>
      </c>
      <c r="O460" s="7">
        <f t="shared" si="55"/>
        <v>2.5</v>
      </c>
      <c r="P460" s="8">
        <f t="shared" si="56"/>
        <v>-0.28000000000000003</v>
      </c>
      <c r="Q460" s="7" t="s">
        <v>34</v>
      </c>
      <c r="R460" s="8" t="str">
        <f t="shared" si="57"/>
        <v>Yes</v>
      </c>
      <c r="S460" s="7">
        <f t="shared" si="58"/>
        <v>1362.7611159851447</v>
      </c>
      <c r="T460" s="8">
        <f t="shared" si="59"/>
        <v>5</v>
      </c>
      <c r="U460" s="7">
        <f t="shared" si="60"/>
        <v>407</v>
      </c>
      <c r="V460"/>
    </row>
    <row r="461" spans="1:22">
      <c r="A461" s="7">
        <v>457</v>
      </c>
      <c r="B461" s="8" t="s">
        <v>26</v>
      </c>
      <c r="C461" s="8" t="s">
        <v>35</v>
      </c>
      <c r="D461" s="8"/>
      <c r="E461" s="8" t="s">
        <v>28</v>
      </c>
      <c r="F461" s="8" t="s">
        <v>29</v>
      </c>
      <c r="G461" s="7"/>
      <c r="H461" s="7" t="s">
        <v>30</v>
      </c>
      <c r="I461" s="7" t="s">
        <v>145</v>
      </c>
      <c r="J461" s="7" t="s">
        <v>36</v>
      </c>
      <c r="K461" s="7" t="s">
        <v>33</v>
      </c>
      <c r="L461" s="7">
        <v>4.9613270419999997</v>
      </c>
      <c r="M461" s="19">
        <v>16</v>
      </c>
      <c r="N461" s="8">
        <f t="shared" si="54"/>
        <v>3.2</v>
      </c>
      <c r="O461" s="7">
        <f t="shared" si="55"/>
        <v>2.5</v>
      </c>
      <c r="P461" s="8">
        <f t="shared" si="56"/>
        <v>-0.28000000000000003</v>
      </c>
      <c r="Q461" s="7" t="s">
        <v>34</v>
      </c>
      <c r="R461" s="8" t="str">
        <f t="shared" si="57"/>
        <v>Yes</v>
      </c>
      <c r="S461" s="7">
        <f t="shared" si="58"/>
        <v>644.98872436960391</v>
      </c>
      <c r="T461" s="8">
        <f t="shared" si="59"/>
        <v>4</v>
      </c>
      <c r="U461" s="7">
        <f t="shared" si="60"/>
        <v>929</v>
      </c>
      <c r="V461"/>
    </row>
    <row r="462" spans="1:22">
      <c r="A462" s="7">
        <v>458</v>
      </c>
      <c r="B462" s="8" t="s">
        <v>26</v>
      </c>
      <c r="C462" s="8" t="s">
        <v>35</v>
      </c>
      <c r="D462" s="8"/>
      <c r="E462" s="8" t="s">
        <v>28</v>
      </c>
      <c r="F462" s="8" t="s">
        <v>29</v>
      </c>
      <c r="G462" s="7"/>
      <c r="H462" s="7" t="s">
        <v>30</v>
      </c>
      <c r="I462" s="7" t="s">
        <v>134</v>
      </c>
      <c r="J462" s="7" t="s">
        <v>55</v>
      </c>
      <c r="K462" s="7" t="s">
        <v>33</v>
      </c>
      <c r="L462" s="7">
        <v>5.260652952</v>
      </c>
      <c r="M462" s="19">
        <v>16</v>
      </c>
      <c r="N462" s="8">
        <f t="shared" si="54"/>
        <v>3.2</v>
      </c>
      <c r="O462" s="7">
        <f t="shared" si="55"/>
        <v>2.5</v>
      </c>
      <c r="P462" s="8">
        <f t="shared" si="56"/>
        <v>-0.28000000000000003</v>
      </c>
      <c r="Q462" s="7" t="s">
        <v>34</v>
      </c>
      <c r="R462" s="8" t="str">
        <f t="shared" si="57"/>
        <v>Yes</v>
      </c>
      <c r="S462" s="7">
        <f t="shared" si="58"/>
        <v>608.28950877351099</v>
      </c>
      <c r="T462" s="8">
        <f t="shared" si="59"/>
        <v>4</v>
      </c>
      <c r="U462" s="7">
        <f t="shared" si="60"/>
        <v>986</v>
      </c>
      <c r="V462"/>
    </row>
    <row r="463" spans="1:22">
      <c r="A463" s="7">
        <v>459</v>
      </c>
      <c r="B463" s="8" t="s">
        <v>26</v>
      </c>
      <c r="C463" s="8" t="s">
        <v>27</v>
      </c>
      <c r="D463" s="8"/>
      <c r="E463" s="8" t="s">
        <v>28</v>
      </c>
      <c r="F463" s="8" t="s">
        <v>29</v>
      </c>
      <c r="G463" s="7"/>
      <c r="H463" s="7" t="s">
        <v>30</v>
      </c>
      <c r="I463" s="7" t="s">
        <v>146</v>
      </c>
      <c r="J463" s="7" t="s">
        <v>72</v>
      </c>
      <c r="K463" s="7" t="s">
        <v>33</v>
      </c>
      <c r="L463" s="7">
        <v>5.7395148999999996</v>
      </c>
      <c r="M463" s="19">
        <v>16</v>
      </c>
      <c r="N463" s="8">
        <f t="shared" si="54"/>
        <v>3.2</v>
      </c>
      <c r="O463" s="7">
        <f t="shared" si="55"/>
        <v>2.5</v>
      </c>
      <c r="P463" s="8">
        <f t="shared" si="56"/>
        <v>-0.28000000000000003</v>
      </c>
      <c r="Q463" s="7" t="s">
        <v>34</v>
      </c>
      <c r="R463" s="8" t="str">
        <f t="shared" si="57"/>
        <v>Yes</v>
      </c>
      <c r="S463" s="7">
        <f t="shared" si="58"/>
        <v>557.53840799333068</v>
      </c>
      <c r="T463" s="8">
        <f t="shared" si="59"/>
        <v>4</v>
      </c>
      <c r="U463" s="7">
        <f t="shared" si="60"/>
        <v>1081</v>
      </c>
      <c r="V463"/>
    </row>
    <row r="464" spans="1:22">
      <c r="A464" s="7">
        <v>460</v>
      </c>
      <c r="B464" s="8" t="s">
        <v>26</v>
      </c>
      <c r="C464" s="8" t="s">
        <v>27</v>
      </c>
      <c r="D464" s="8"/>
      <c r="E464" s="8" t="s">
        <v>28</v>
      </c>
      <c r="F464" s="8" t="s">
        <v>29</v>
      </c>
      <c r="G464" s="7"/>
      <c r="H464" s="7" t="s">
        <v>30</v>
      </c>
      <c r="I464" s="7" t="s">
        <v>147</v>
      </c>
      <c r="J464" s="7" t="s">
        <v>38</v>
      </c>
      <c r="K464" s="7" t="s">
        <v>33</v>
      </c>
      <c r="L464" s="7">
        <v>3.4960722660000001</v>
      </c>
      <c r="M464" s="19">
        <v>16</v>
      </c>
      <c r="N464" s="8">
        <f t="shared" si="54"/>
        <v>3.2</v>
      </c>
      <c r="O464" s="7">
        <f t="shared" si="55"/>
        <v>2.5</v>
      </c>
      <c r="P464" s="8">
        <f t="shared" si="56"/>
        <v>-0.28000000000000003</v>
      </c>
      <c r="Q464" s="7" t="s">
        <v>34</v>
      </c>
      <c r="R464" s="8" t="str">
        <f t="shared" si="57"/>
        <v>Yes</v>
      </c>
      <c r="S464" s="7">
        <f t="shared" si="58"/>
        <v>915.31288729945265</v>
      </c>
      <c r="T464" s="8">
        <f t="shared" si="59"/>
        <v>4</v>
      </c>
      <c r="U464" s="7">
        <f t="shared" si="60"/>
        <v>641</v>
      </c>
      <c r="V464"/>
    </row>
    <row r="465" spans="1:22">
      <c r="A465" s="7">
        <v>461</v>
      </c>
      <c r="B465" s="8" t="s">
        <v>26</v>
      </c>
      <c r="C465" s="8" t="s">
        <v>35</v>
      </c>
      <c r="D465" s="8"/>
      <c r="E465" s="8" t="s">
        <v>28</v>
      </c>
      <c r="F465" s="8" t="s">
        <v>29</v>
      </c>
      <c r="G465" s="7"/>
      <c r="H465" s="7" t="s">
        <v>30</v>
      </c>
      <c r="I465" s="7" t="s">
        <v>148</v>
      </c>
      <c r="J465" s="7" t="s">
        <v>39</v>
      </c>
      <c r="K465" s="7" t="s">
        <v>33</v>
      </c>
      <c r="L465" s="7">
        <v>2.6740128799999998</v>
      </c>
      <c r="M465" s="19">
        <v>16</v>
      </c>
      <c r="N465" s="8">
        <f t="shared" si="54"/>
        <v>3.2</v>
      </c>
      <c r="O465" s="7">
        <f t="shared" si="55"/>
        <v>2.5</v>
      </c>
      <c r="P465" s="8">
        <f t="shared" si="56"/>
        <v>-0.28000000000000003</v>
      </c>
      <c r="Q465" s="7" t="s">
        <v>34</v>
      </c>
      <c r="R465" s="8" t="str">
        <f t="shared" si="57"/>
        <v>Yes</v>
      </c>
      <c r="S465" s="7">
        <f t="shared" si="58"/>
        <v>1196.7032858869402</v>
      </c>
      <c r="T465" s="8">
        <f t="shared" si="59"/>
        <v>5</v>
      </c>
      <c r="U465" s="7">
        <f t="shared" si="60"/>
        <v>466</v>
      </c>
      <c r="V465"/>
    </row>
    <row r="466" spans="1:22">
      <c r="A466" s="7">
        <v>462</v>
      </c>
      <c r="B466" s="8" t="s">
        <v>63</v>
      </c>
      <c r="C466" s="8" t="s">
        <v>35</v>
      </c>
      <c r="D466" s="8"/>
      <c r="E466" s="8" t="s">
        <v>28</v>
      </c>
      <c r="F466" s="8" t="s">
        <v>37</v>
      </c>
      <c r="G466" s="7"/>
      <c r="H466" s="7" t="s">
        <v>30</v>
      </c>
      <c r="I466" s="7" t="s">
        <v>149</v>
      </c>
      <c r="J466" s="7" t="s">
        <v>45</v>
      </c>
      <c r="K466" s="7" t="s">
        <v>33</v>
      </c>
      <c r="L466" s="7">
        <v>1.4765076559999999</v>
      </c>
      <c r="M466" s="19">
        <v>16</v>
      </c>
      <c r="N466" s="8">
        <f t="shared" si="54"/>
        <v>3.2</v>
      </c>
      <c r="O466" s="7">
        <f t="shared" si="55"/>
        <v>2.5</v>
      </c>
      <c r="P466" s="8">
        <f t="shared" si="56"/>
        <v>-0.28000000000000003</v>
      </c>
      <c r="Q466" s="7" t="s">
        <v>34</v>
      </c>
      <c r="R466" s="8" t="str">
        <f t="shared" si="57"/>
        <v>Yes</v>
      </c>
      <c r="S466" s="7">
        <f t="shared" si="58"/>
        <v>2167.2762663954654</v>
      </c>
      <c r="T466" s="8">
        <f t="shared" si="59"/>
        <v>5</v>
      </c>
      <c r="U466" s="7">
        <f t="shared" si="60"/>
        <v>246</v>
      </c>
      <c r="V466"/>
    </row>
    <row r="467" spans="1:22">
      <c r="A467" s="7">
        <v>463</v>
      </c>
      <c r="B467" s="8" t="s">
        <v>44</v>
      </c>
      <c r="C467" s="8" t="s">
        <v>54</v>
      </c>
      <c r="D467" s="8"/>
      <c r="E467" s="8" t="s">
        <v>28</v>
      </c>
      <c r="F467" s="8" t="s">
        <v>42</v>
      </c>
      <c r="G467" s="7"/>
      <c r="H467" s="7" t="s">
        <v>30</v>
      </c>
      <c r="I467" s="7" t="s">
        <v>31</v>
      </c>
      <c r="J467" s="7" t="s">
        <v>75</v>
      </c>
      <c r="K467" s="7" t="s">
        <v>33</v>
      </c>
      <c r="L467" s="7">
        <v>12.920875580000001</v>
      </c>
      <c r="M467" s="19">
        <v>16</v>
      </c>
      <c r="N467" s="8">
        <f t="shared" si="54"/>
        <v>3.2</v>
      </c>
      <c r="O467" s="7">
        <f t="shared" si="55"/>
        <v>2.5</v>
      </c>
      <c r="P467" s="8">
        <f t="shared" si="56"/>
        <v>-0.28000000000000003</v>
      </c>
      <c r="Q467" s="7" t="s">
        <v>34</v>
      </c>
      <c r="R467" s="8" t="str">
        <f t="shared" si="57"/>
        <v>Yes</v>
      </c>
      <c r="S467" s="7">
        <f t="shared" si="58"/>
        <v>247.66123473499152</v>
      </c>
      <c r="T467" s="8">
        <f t="shared" si="59"/>
        <v>2</v>
      </c>
      <c r="U467" s="7">
        <f t="shared" si="60"/>
        <v>1850</v>
      </c>
      <c r="V467"/>
    </row>
    <row r="468" spans="1:22">
      <c r="A468" s="7">
        <v>464</v>
      </c>
      <c r="B468" s="8" t="s">
        <v>26</v>
      </c>
      <c r="C468" s="8" t="s">
        <v>27</v>
      </c>
      <c r="D468" s="8"/>
      <c r="E468" s="8" t="s">
        <v>28</v>
      </c>
      <c r="F468" s="8" t="s">
        <v>37</v>
      </c>
      <c r="G468" s="7"/>
      <c r="H468" s="7" t="s">
        <v>30</v>
      </c>
      <c r="I468" s="7" t="s">
        <v>31</v>
      </c>
      <c r="J468" s="7" t="s">
        <v>117</v>
      </c>
      <c r="K468" s="7" t="s">
        <v>33</v>
      </c>
      <c r="L468" s="7">
        <v>16.935815040000001</v>
      </c>
      <c r="M468" s="19">
        <v>16</v>
      </c>
      <c r="N468" s="8">
        <f t="shared" si="54"/>
        <v>3.2</v>
      </c>
      <c r="O468" s="7">
        <f t="shared" si="55"/>
        <v>2.5</v>
      </c>
      <c r="P468" s="8">
        <f t="shared" si="56"/>
        <v>-0.28000000000000003</v>
      </c>
      <c r="Q468" s="7" t="s">
        <v>34</v>
      </c>
      <c r="R468" s="8" t="str">
        <f t="shared" si="57"/>
        <v>Yes</v>
      </c>
      <c r="S468" s="7">
        <f t="shared" si="58"/>
        <v>188.94868610941091</v>
      </c>
      <c r="T468" s="8">
        <f t="shared" si="59"/>
        <v>2</v>
      </c>
      <c r="U468" s="7">
        <f t="shared" si="60"/>
        <v>2072</v>
      </c>
      <c r="V468"/>
    </row>
    <row r="469" spans="1:22">
      <c r="A469" s="7">
        <v>465</v>
      </c>
      <c r="B469" s="8" t="s">
        <v>26</v>
      </c>
      <c r="C469" s="8" t="s">
        <v>54</v>
      </c>
      <c r="D469" s="8"/>
      <c r="E469" s="8" t="s">
        <v>28</v>
      </c>
      <c r="F469" s="8" t="s">
        <v>53</v>
      </c>
      <c r="G469" s="7"/>
      <c r="H469" s="7" t="s">
        <v>30</v>
      </c>
      <c r="I469" s="7" t="s">
        <v>31</v>
      </c>
      <c r="J469" s="7" t="s">
        <v>32</v>
      </c>
      <c r="K469" s="7" t="s">
        <v>33</v>
      </c>
      <c r="L469" s="7">
        <v>9.7373977810000003</v>
      </c>
      <c r="M469" s="19">
        <v>16</v>
      </c>
      <c r="N469" s="8">
        <f t="shared" si="54"/>
        <v>3.2</v>
      </c>
      <c r="O469" s="7">
        <f t="shared" si="55"/>
        <v>2.5</v>
      </c>
      <c r="P469" s="8">
        <f t="shared" si="56"/>
        <v>-0.28000000000000003</v>
      </c>
      <c r="Q469" s="7" t="s">
        <v>34</v>
      </c>
      <c r="R469" s="8" t="str">
        <f t="shared" si="57"/>
        <v>Yes</v>
      </c>
      <c r="S469" s="7">
        <f t="shared" si="58"/>
        <v>328.62989393777957</v>
      </c>
      <c r="T469" s="8">
        <f t="shared" si="59"/>
        <v>3</v>
      </c>
      <c r="U469" s="7">
        <f t="shared" si="60"/>
        <v>1588</v>
      </c>
      <c r="V469"/>
    </row>
    <row r="470" spans="1:22">
      <c r="A470" s="7">
        <v>466</v>
      </c>
      <c r="B470" s="8" t="s">
        <v>40</v>
      </c>
      <c r="C470" s="8" t="s">
        <v>41</v>
      </c>
      <c r="D470" s="8"/>
      <c r="E470" s="8" t="s">
        <v>28</v>
      </c>
      <c r="F470" s="8" t="s">
        <v>29</v>
      </c>
      <c r="G470" s="7"/>
      <c r="H470" s="7" t="s">
        <v>30</v>
      </c>
      <c r="I470" s="7" t="s">
        <v>31</v>
      </c>
      <c r="J470" s="7" t="s">
        <v>32</v>
      </c>
      <c r="K470" s="7" t="s">
        <v>33</v>
      </c>
      <c r="L470" s="7">
        <v>53.458094529999997</v>
      </c>
      <c r="M470" s="19">
        <v>16</v>
      </c>
      <c r="N470" s="8">
        <f t="shared" si="54"/>
        <v>3.2</v>
      </c>
      <c r="O470" s="7">
        <f t="shared" si="55"/>
        <v>2.5</v>
      </c>
      <c r="P470" s="8">
        <f t="shared" si="56"/>
        <v>-0.28000000000000003</v>
      </c>
      <c r="Q470" s="7" t="s">
        <v>34</v>
      </c>
      <c r="R470" s="8" t="str">
        <f t="shared" si="57"/>
        <v>Yes</v>
      </c>
      <c r="S470" s="7">
        <f t="shared" si="58"/>
        <v>59.859971219217343</v>
      </c>
      <c r="T470" s="8">
        <f t="shared" si="59"/>
        <v>1</v>
      </c>
      <c r="U470" s="7">
        <f t="shared" si="60"/>
        <v>2515</v>
      </c>
      <c r="V470"/>
    </row>
    <row r="471" spans="1:22">
      <c r="A471" s="7">
        <v>467</v>
      </c>
      <c r="B471" s="8" t="s">
        <v>26</v>
      </c>
      <c r="C471" s="8" t="s">
        <v>27</v>
      </c>
      <c r="D471" s="8"/>
      <c r="E471" s="8" t="s">
        <v>28</v>
      </c>
      <c r="F471" s="8" t="s">
        <v>37</v>
      </c>
      <c r="G471" s="7"/>
      <c r="H471" s="7" t="s">
        <v>30</v>
      </c>
      <c r="I471" s="7" t="s">
        <v>31</v>
      </c>
      <c r="J471" s="7" t="s">
        <v>32</v>
      </c>
      <c r="K471" s="7" t="s">
        <v>46</v>
      </c>
      <c r="L471" s="7">
        <v>4.9156742590000002</v>
      </c>
      <c r="M471" s="19">
        <v>16</v>
      </c>
      <c r="N471" s="8">
        <f t="shared" si="54"/>
        <v>3.2</v>
      </c>
      <c r="O471" s="7">
        <f t="shared" si="55"/>
        <v>2.5</v>
      </c>
      <c r="P471" s="8">
        <f t="shared" si="56"/>
        <v>-0.28000000000000003</v>
      </c>
      <c r="Q471" s="7" t="s">
        <v>34</v>
      </c>
      <c r="R471" s="8" t="str">
        <f t="shared" si="57"/>
        <v>Yes</v>
      </c>
      <c r="S471" s="7">
        <f t="shared" si="58"/>
        <v>650.97885486231928</v>
      </c>
      <c r="T471" s="8">
        <f t="shared" si="59"/>
        <v>4</v>
      </c>
      <c r="U471" s="7">
        <f t="shared" si="60"/>
        <v>918</v>
      </c>
      <c r="V471"/>
    </row>
    <row r="472" spans="1:22">
      <c r="A472" s="7">
        <v>468</v>
      </c>
      <c r="B472" s="8" t="s">
        <v>26</v>
      </c>
      <c r="C472" s="8" t="s">
        <v>65</v>
      </c>
      <c r="D472" s="8"/>
      <c r="E472" s="8" t="s">
        <v>28</v>
      </c>
      <c r="F472" s="8" t="s">
        <v>37</v>
      </c>
      <c r="G472" s="7"/>
      <c r="H472" s="7" t="s">
        <v>30</v>
      </c>
      <c r="I472" s="7" t="s">
        <v>31</v>
      </c>
      <c r="J472" s="7" t="s">
        <v>82</v>
      </c>
      <c r="K472" s="7" t="s">
        <v>33</v>
      </c>
      <c r="L472" s="7">
        <v>4.6628714750000002</v>
      </c>
      <c r="M472" s="19">
        <v>16</v>
      </c>
      <c r="N472" s="8">
        <f t="shared" si="54"/>
        <v>3.2</v>
      </c>
      <c r="O472" s="7">
        <f t="shared" si="55"/>
        <v>2.5</v>
      </c>
      <c r="P472" s="8">
        <f t="shared" si="56"/>
        <v>-0.28000000000000003</v>
      </c>
      <c r="Q472" s="7" t="s">
        <v>34</v>
      </c>
      <c r="R472" s="8" t="str">
        <f t="shared" si="57"/>
        <v>Yes</v>
      </c>
      <c r="S472" s="7">
        <f t="shared" si="58"/>
        <v>686.27240042038693</v>
      </c>
      <c r="T472" s="8">
        <f t="shared" si="59"/>
        <v>4</v>
      </c>
      <c r="U472" s="7">
        <f t="shared" si="60"/>
        <v>871</v>
      </c>
      <c r="V472"/>
    </row>
    <row r="473" spans="1:22">
      <c r="A473" s="7">
        <v>469</v>
      </c>
      <c r="B473" s="8" t="s">
        <v>44</v>
      </c>
      <c r="C473" s="8" t="s">
        <v>48</v>
      </c>
      <c r="D473" s="8"/>
      <c r="E473" s="8" t="s">
        <v>28</v>
      </c>
      <c r="F473" s="8" t="s">
        <v>42</v>
      </c>
      <c r="G473" s="7"/>
      <c r="H473" s="7" t="s">
        <v>30</v>
      </c>
      <c r="I473" s="7" t="s">
        <v>31</v>
      </c>
      <c r="J473" s="7" t="s">
        <v>82</v>
      </c>
      <c r="K473" s="7" t="s">
        <v>33</v>
      </c>
      <c r="L473" s="7">
        <v>18.928248530000001</v>
      </c>
      <c r="M473" s="19">
        <v>16</v>
      </c>
      <c r="N473" s="8">
        <f t="shared" si="54"/>
        <v>3.2</v>
      </c>
      <c r="O473" s="7">
        <f t="shared" si="55"/>
        <v>2.5</v>
      </c>
      <c r="P473" s="8">
        <f t="shared" si="56"/>
        <v>-0.28000000000000003</v>
      </c>
      <c r="Q473" s="7" t="s">
        <v>34</v>
      </c>
      <c r="R473" s="8" t="str">
        <f t="shared" si="57"/>
        <v>Yes</v>
      </c>
      <c r="S473" s="7">
        <f t="shared" si="58"/>
        <v>169.05948772429818</v>
      </c>
      <c r="T473" s="8">
        <f t="shared" si="59"/>
        <v>2</v>
      </c>
      <c r="U473" s="7">
        <f t="shared" si="60"/>
        <v>2158</v>
      </c>
      <c r="V473"/>
    </row>
    <row r="474" spans="1:22">
      <c r="A474" s="7">
        <v>470</v>
      </c>
      <c r="B474" s="8" t="s">
        <v>26</v>
      </c>
      <c r="C474" s="8" t="s">
        <v>35</v>
      </c>
      <c r="D474" s="8"/>
      <c r="E474" s="8" t="s">
        <v>28</v>
      </c>
      <c r="F474" s="8" t="s">
        <v>37</v>
      </c>
      <c r="G474" s="7"/>
      <c r="H474" s="7" t="s">
        <v>30</v>
      </c>
      <c r="I474" s="7" t="s">
        <v>31</v>
      </c>
      <c r="J474" s="7" t="s">
        <v>68</v>
      </c>
      <c r="K474" s="7" t="s">
        <v>33</v>
      </c>
      <c r="L474" s="7">
        <v>8.3589014279999994</v>
      </c>
      <c r="M474" s="19">
        <v>16</v>
      </c>
      <c r="N474" s="8">
        <f t="shared" si="54"/>
        <v>3.2</v>
      </c>
      <c r="O474" s="7">
        <f t="shared" si="55"/>
        <v>2.5</v>
      </c>
      <c r="P474" s="8">
        <f t="shared" si="56"/>
        <v>-0.28000000000000003</v>
      </c>
      <c r="Q474" s="7" t="s">
        <v>34</v>
      </c>
      <c r="R474" s="8" t="str">
        <f t="shared" si="57"/>
        <v>Yes</v>
      </c>
      <c r="S474" s="7">
        <f t="shared" si="58"/>
        <v>382.82542599209125</v>
      </c>
      <c r="T474" s="8">
        <f t="shared" si="59"/>
        <v>3</v>
      </c>
      <c r="U474" s="7">
        <f t="shared" si="60"/>
        <v>1464</v>
      </c>
      <c r="V474"/>
    </row>
    <row r="475" spans="1:22">
      <c r="A475" s="7">
        <v>471</v>
      </c>
      <c r="B475" s="8" t="s">
        <v>26</v>
      </c>
      <c r="C475" s="8" t="s">
        <v>35</v>
      </c>
      <c r="D475" s="8"/>
      <c r="E475" s="8" t="s">
        <v>28</v>
      </c>
      <c r="F475" s="8" t="s">
        <v>29</v>
      </c>
      <c r="G475" s="7"/>
      <c r="H475" s="7" t="s">
        <v>30</v>
      </c>
      <c r="I475" s="7" t="s">
        <v>31</v>
      </c>
      <c r="J475" s="7" t="s">
        <v>81</v>
      </c>
      <c r="K475" s="7" t="s">
        <v>33</v>
      </c>
      <c r="L475" s="7">
        <v>14.48810664</v>
      </c>
      <c r="M475" s="19">
        <v>16</v>
      </c>
      <c r="N475" s="8">
        <f t="shared" ref="N475:N538" si="61">M475/5</f>
        <v>3.2</v>
      </c>
      <c r="O475" s="7">
        <f t="shared" ref="O475:O538" si="62">IF(E475="≤320mm",2.5,1)</f>
        <v>2.5</v>
      </c>
      <c r="P475" s="8">
        <f t="shared" ref="P475:P538" si="63">1-(N475/O475)</f>
        <v>-0.28000000000000003</v>
      </c>
      <c r="Q475" s="7" t="s">
        <v>34</v>
      </c>
      <c r="R475" s="8" t="str">
        <f t="shared" ref="R475:R538" si="64">IF(AND(P475&lt;0.5,P475&gt;-0.5),"Yes","No")</f>
        <v>Yes</v>
      </c>
      <c r="S475" s="7">
        <f t="shared" ref="S475:S538" si="65">N475/(L475/1000)</f>
        <v>220.8708204262638</v>
      </c>
      <c r="T475" s="8">
        <f t="shared" ref="T475:T538" si="66">IF(S475&lt;=125,1,IF(S475&lt;250,2,IF(S475&lt;500,3,IF(S475&lt;1000,4,5))))</f>
        <v>2</v>
      </c>
      <c r="U475" s="7">
        <f t="shared" si="60"/>
        <v>1937</v>
      </c>
      <c r="V475"/>
    </row>
    <row r="476" spans="1:22">
      <c r="A476" s="7">
        <v>472</v>
      </c>
      <c r="B476" s="8" t="s">
        <v>26</v>
      </c>
      <c r="C476" s="8" t="s">
        <v>27</v>
      </c>
      <c r="D476" s="8"/>
      <c r="E476" s="8" t="s">
        <v>28</v>
      </c>
      <c r="F476" s="8" t="s">
        <v>53</v>
      </c>
      <c r="G476" s="7"/>
      <c r="H476" s="7" t="s">
        <v>30</v>
      </c>
      <c r="I476" s="7" t="s">
        <v>31</v>
      </c>
      <c r="J476" s="7" t="s">
        <v>86</v>
      </c>
      <c r="K476" s="7" t="s">
        <v>33</v>
      </c>
      <c r="L476" s="7">
        <v>15.12165613</v>
      </c>
      <c r="M476" s="19">
        <v>16</v>
      </c>
      <c r="N476" s="8">
        <f t="shared" si="61"/>
        <v>3.2</v>
      </c>
      <c r="O476" s="7">
        <f t="shared" si="62"/>
        <v>2.5</v>
      </c>
      <c r="P476" s="8">
        <f t="shared" si="63"/>
        <v>-0.28000000000000003</v>
      </c>
      <c r="Q476" s="7" t="s">
        <v>34</v>
      </c>
      <c r="R476" s="8" t="str">
        <f t="shared" si="64"/>
        <v>Yes</v>
      </c>
      <c r="S476" s="7">
        <f t="shared" si="65"/>
        <v>211.61703271716974</v>
      </c>
      <c r="T476" s="8">
        <f t="shared" si="66"/>
        <v>2</v>
      </c>
      <c r="U476" s="7">
        <f t="shared" si="60"/>
        <v>1974</v>
      </c>
      <c r="V476"/>
    </row>
    <row r="477" spans="1:22">
      <c r="A477" s="7">
        <v>473</v>
      </c>
      <c r="B477" s="8" t="s">
        <v>26</v>
      </c>
      <c r="C477" s="8" t="s">
        <v>66</v>
      </c>
      <c r="D477" s="8"/>
      <c r="E477" s="8" t="s">
        <v>28</v>
      </c>
      <c r="F477" s="8" t="s">
        <v>37</v>
      </c>
      <c r="G477" s="7"/>
      <c r="H477" s="7" t="s">
        <v>30</v>
      </c>
      <c r="I477" s="7" t="s">
        <v>31</v>
      </c>
      <c r="J477" s="7" t="s">
        <v>51</v>
      </c>
      <c r="K477" s="7" t="s">
        <v>33</v>
      </c>
      <c r="L477" s="7">
        <v>7.1231737239999999</v>
      </c>
      <c r="M477" s="19">
        <v>16</v>
      </c>
      <c r="N477" s="8">
        <f t="shared" si="61"/>
        <v>3.2</v>
      </c>
      <c r="O477" s="7">
        <f t="shared" si="62"/>
        <v>2.5</v>
      </c>
      <c r="P477" s="8">
        <f t="shared" si="63"/>
        <v>-0.28000000000000003</v>
      </c>
      <c r="Q477" s="7" t="s">
        <v>34</v>
      </c>
      <c r="R477" s="8" t="str">
        <f t="shared" si="64"/>
        <v>Yes</v>
      </c>
      <c r="S477" s="7">
        <f t="shared" si="65"/>
        <v>449.23795543807802</v>
      </c>
      <c r="T477" s="8">
        <f t="shared" si="66"/>
        <v>3</v>
      </c>
      <c r="U477" s="7">
        <f t="shared" si="60"/>
        <v>1300</v>
      </c>
      <c r="V477"/>
    </row>
    <row r="478" spans="1:22">
      <c r="A478" s="7">
        <v>474</v>
      </c>
      <c r="B478" s="8" t="s">
        <v>26</v>
      </c>
      <c r="C478" s="8" t="s">
        <v>27</v>
      </c>
      <c r="D478" s="8"/>
      <c r="E478" s="8" t="s">
        <v>28</v>
      </c>
      <c r="F478" s="8" t="s">
        <v>53</v>
      </c>
      <c r="G478" s="7"/>
      <c r="H478" s="7" t="s">
        <v>30</v>
      </c>
      <c r="I478" s="7" t="s">
        <v>31</v>
      </c>
      <c r="J478" s="7" t="s">
        <v>59</v>
      </c>
      <c r="K478" s="7" t="s">
        <v>33</v>
      </c>
      <c r="L478" s="7">
        <v>18.36538487</v>
      </c>
      <c r="M478" s="19">
        <v>16</v>
      </c>
      <c r="N478" s="8">
        <f t="shared" si="61"/>
        <v>3.2</v>
      </c>
      <c r="O478" s="7">
        <f t="shared" si="62"/>
        <v>2.5</v>
      </c>
      <c r="P478" s="8">
        <f t="shared" si="63"/>
        <v>-0.28000000000000003</v>
      </c>
      <c r="Q478" s="7" t="s">
        <v>34</v>
      </c>
      <c r="R478" s="8" t="str">
        <f t="shared" si="64"/>
        <v>Yes</v>
      </c>
      <c r="S478" s="7">
        <f t="shared" si="65"/>
        <v>174.24083528068203</v>
      </c>
      <c r="T478" s="8">
        <f t="shared" si="66"/>
        <v>2</v>
      </c>
      <c r="U478" s="7">
        <f t="shared" si="60"/>
        <v>2135</v>
      </c>
      <c r="V478"/>
    </row>
    <row r="479" spans="1:22">
      <c r="A479" s="7">
        <v>475</v>
      </c>
      <c r="B479" s="8" t="s">
        <v>26</v>
      </c>
      <c r="C479" s="8" t="s">
        <v>27</v>
      </c>
      <c r="D479" s="8"/>
      <c r="E479" s="8" t="s">
        <v>28</v>
      </c>
      <c r="F479" s="8" t="s">
        <v>29</v>
      </c>
      <c r="G479" s="7"/>
      <c r="H479" s="7" t="s">
        <v>30</v>
      </c>
      <c r="I479" s="7" t="s">
        <v>31</v>
      </c>
      <c r="J479" s="7" t="s">
        <v>62</v>
      </c>
      <c r="K479" s="7" t="s">
        <v>46</v>
      </c>
      <c r="L479" s="7">
        <v>18.696149219999999</v>
      </c>
      <c r="M479" s="19">
        <v>16</v>
      </c>
      <c r="N479" s="8">
        <f t="shared" si="61"/>
        <v>3.2</v>
      </c>
      <c r="O479" s="7">
        <f t="shared" si="62"/>
        <v>2.5</v>
      </c>
      <c r="P479" s="8">
        <f t="shared" si="63"/>
        <v>-0.28000000000000003</v>
      </c>
      <c r="Q479" s="7" t="s">
        <v>34</v>
      </c>
      <c r="R479" s="8" t="str">
        <f t="shared" si="64"/>
        <v>Yes</v>
      </c>
      <c r="S479" s="7">
        <f t="shared" si="65"/>
        <v>171.15824025285568</v>
      </c>
      <c r="T479" s="8">
        <f t="shared" si="66"/>
        <v>2</v>
      </c>
      <c r="U479" s="7">
        <f t="shared" si="60"/>
        <v>2149</v>
      </c>
      <c r="V479"/>
    </row>
    <row r="480" spans="1:22">
      <c r="A480" s="7">
        <v>476</v>
      </c>
      <c r="B480" s="8" t="s">
        <v>26</v>
      </c>
      <c r="C480" s="8" t="s">
        <v>27</v>
      </c>
      <c r="D480" s="8"/>
      <c r="E480" s="8" t="s">
        <v>28</v>
      </c>
      <c r="F480" s="8" t="s">
        <v>37</v>
      </c>
      <c r="G480" s="7"/>
      <c r="H480" s="7" t="s">
        <v>30</v>
      </c>
      <c r="I480" s="7" t="s">
        <v>31</v>
      </c>
      <c r="J480" s="7" t="s">
        <v>150</v>
      </c>
      <c r="K480" s="7" t="s">
        <v>33</v>
      </c>
      <c r="L480" s="7">
        <v>22.411393780000001</v>
      </c>
      <c r="M480" s="19">
        <v>16</v>
      </c>
      <c r="N480" s="8">
        <f t="shared" si="61"/>
        <v>3.2</v>
      </c>
      <c r="O480" s="7">
        <f t="shared" si="62"/>
        <v>2.5</v>
      </c>
      <c r="P480" s="8">
        <f t="shared" si="63"/>
        <v>-0.28000000000000003</v>
      </c>
      <c r="Q480" s="7" t="s">
        <v>34</v>
      </c>
      <c r="R480" s="8" t="str">
        <f t="shared" si="64"/>
        <v>Yes</v>
      </c>
      <c r="S480" s="7">
        <f t="shared" si="65"/>
        <v>142.78451538590565</v>
      </c>
      <c r="T480" s="8">
        <f t="shared" si="66"/>
        <v>2</v>
      </c>
      <c r="U480" s="7">
        <f t="shared" si="60"/>
        <v>2248</v>
      </c>
      <c r="V480"/>
    </row>
    <row r="481" spans="1:22">
      <c r="A481" s="7">
        <v>477</v>
      </c>
      <c r="B481" s="8" t="s">
        <v>26</v>
      </c>
      <c r="C481" s="8" t="s">
        <v>100</v>
      </c>
      <c r="D481" s="8"/>
      <c r="E481" s="8" t="s">
        <v>28</v>
      </c>
      <c r="F481" s="8" t="s">
        <v>29</v>
      </c>
      <c r="G481" s="7"/>
      <c r="H481" s="7" t="s">
        <v>30</v>
      </c>
      <c r="I481" s="7" t="s">
        <v>31</v>
      </c>
      <c r="J481" s="7" t="s">
        <v>83</v>
      </c>
      <c r="K481" s="7" t="s">
        <v>33</v>
      </c>
      <c r="L481" s="7">
        <v>6.2956277739999997</v>
      </c>
      <c r="M481" s="19">
        <v>16</v>
      </c>
      <c r="N481" s="8">
        <f t="shared" si="61"/>
        <v>3.2</v>
      </c>
      <c r="O481" s="7">
        <f t="shared" si="62"/>
        <v>2.5</v>
      </c>
      <c r="P481" s="8">
        <f t="shared" si="63"/>
        <v>-0.28000000000000003</v>
      </c>
      <c r="Q481" s="7" t="s">
        <v>34</v>
      </c>
      <c r="R481" s="8" t="str">
        <f t="shared" si="64"/>
        <v>Yes</v>
      </c>
      <c r="S481" s="7">
        <f t="shared" si="65"/>
        <v>508.28926278258086</v>
      </c>
      <c r="T481" s="8">
        <f t="shared" si="66"/>
        <v>4</v>
      </c>
      <c r="U481" s="7">
        <f t="shared" si="60"/>
        <v>1179</v>
      </c>
      <c r="V481"/>
    </row>
    <row r="482" spans="1:22">
      <c r="A482" s="7">
        <v>478</v>
      </c>
      <c r="B482" s="8" t="s">
        <v>26</v>
      </c>
      <c r="C482" s="8" t="s">
        <v>35</v>
      </c>
      <c r="D482" s="8"/>
      <c r="E482" s="8" t="s">
        <v>28</v>
      </c>
      <c r="F482" s="8" t="s">
        <v>37</v>
      </c>
      <c r="G482" s="7"/>
      <c r="H482" s="7" t="s">
        <v>30</v>
      </c>
      <c r="I482" s="7" t="s">
        <v>31</v>
      </c>
      <c r="J482" s="7" t="s">
        <v>36</v>
      </c>
      <c r="K482" s="7" t="s">
        <v>46</v>
      </c>
      <c r="L482" s="7">
        <v>8.9953793569999991</v>
      </c>
      <c r="M482" s="19">
        <v>16</v>
      </c>
      <c r="N482" s="8">
        <f t="shared" si="61"/>
        <v>3.2</v>
      </c>
      <c r="O482" s="7">
        <f t="shared" si="62"/>
        <v>2.5</v>
      </c>
      <c r="P482" s="8">
        <f t="shared" si="63"/>
        <v>-0.28000000000000003</v>
      </c>
      <c r="Q482" s="7" t="s">
        <v>34</v>
      </c>
      <c r="R482" s="8" t="str">
        <f t="shared" si="64"/>
        <v>Yes</v>
      </c>
      <c r="S482" s="7">
        <f t="shared" si="65"/>
        <v>355.73819324360494</v>
      </c>
      <c r="T482" s="8">
        <f t="shared" si="66"/>
        <v>3</v>
      </c>
      <c r="U482" s="7">
        <f t="shared" si="60"/>
        <v>1524</v>
      </c>
      <c r="V482"/>
    </row>
    <row r="483" spans="1:22">
      <c r="A483" s="7">
        <v>479</v>
      </c>
      <c r="B483" s="8" t="s">
        <v>26</v>
      </c>
      <c r="C483" s="8" t="s">
        <v>27</v>
      </c>
      <c r="D483" s="8"/>
      <c r="E483" s="8" t="s">
        <v>28</v>
      </c>
      <c r="F483" s="8" t="s">
        <v>37</v>
      </c>
      <c r="G483" s="7"/>
      <c r="H483" s="7" t="s">
        <v>30</v>
      </c>
      <c r="I483" s="7" t="s">
        <v>31</v>
      </c>
      <c r="J483" s="7" t="s">
        <v>36</v>
      </c>
      <c r="K483" s="7" t="s">
        <v>46</v>
      </c>
      <c r="L483" s="7">
        <v>8.3683106980000002</v>
      </c>
      <c r="M483" s="19">
        <v>16</v>
      </c>
      <c r="N483" s="8">
        <f t="shared" si="61"/>
        <v>3.2</v>
      </c>
      <c r="O483" s="7">
        <f t="shared" si="62"/>
        <v>2.5</v>
      </c>
      <c r="P483" s="8">
        <f t="shared" si="63"/>
        <v>-0.28000000000000003</v>
      </c>
      <c r="Q483" s="7" t="s">
        <v>34</v>
      </c>
      <c r="R483" s="8" t="str">
        <f t="shared" si="64"/>
        <v>Yes</v>
      </c>
      <c r="S483" s="7">
        <f t="shared" si="65"/>
        <v>382.39497976154138</v>
      </c>
      <c r="T483" s="8">
        <f t="shared" si="66"/>
        <v>3</v>
      </c>
      <c r="U483" s="7">
        <f t="shared" si="60"/>
        <v>1465</v>
      </c>
      <c r="V483"/>
    </row>
    <row r="484" spans="1:22">
      <c r="A484" s="7">
        <v>480</v>
      </c>
      <c r="B484" s="8" t="s">
        <v>44</v>
      </c>
      <c r="C484" s="8" t="s">
        <v>54</v>
      </c>
      <c r="D484" s="8"/>
      <c r="E484" s="8" t="s">
        <v>28</v>
      </c>
      <c r="F484" s="8" t="s">
        <v>37</v>
      </c>
      <c r="G484" s="7"/>
      <c r="H484" s="7" t="s">
        <v>30</v>
      </c>
      <c r="I484" s="7" t="s">
        <v>31</v>
      </c>
      <c r="J484" s="7" t="s">
        <v>55</v>
      </c>
      <c r="K484" s="7" t="s">
        <v>33</v>
      </c>
      <c r="L484" s="7">
        <v>3.2529520239999998</v>
      </c>
      <c r="M484" s="19">
        <v>16</v>
      </c>
      <c r="N484" s="8">
        <f t="shared" si="61"/>
        <v>3.2</v>
      </c>
      <c r="O484" s="7">
        <f t="shared" si="62"/>
        <v>2.5</v>
      </c>
      <c r="P484" s="8">
        <f t="shared" si="63"/>
        <v>-0.28000000000000003</v>
      </c>
      <c r="Q484" s="7" t="s">
        <v>34</v>
      </c>
      <c r="R484" s="8" t="str">
        <f t="shared" si="64"/>
        <v>Yes</v>
      </c>
      <c r="S484" s="7">
        <f t="shared" si="65"/>
        <v>983.7218552227871</v>
      </c>
      <c r="T484" s="8">
        <f t="shared" si="66"/>
        <v>4</v>
      </c>
      <c r="U484" s="7">
        <f t="shared" si="60"/>
        <v>585</v>
      </c>
      <c r="V484"/>
    </row>
    <row r="485" spans="1:22">
      <c r="A485" s="7">
        <v>481</v>
      </c>
      <c r="B485" s="8" t="s">
        <v>40</v>
      </c>
      <c r="C485" s="8" t="s">
        <v>41</v>
      </c>
      <c r="D485" s="8"/>
      <c r="E485" s="8" t="s">
        <v>28</v>
      </c>
      <c r="F485" s="8" t="s">
        <v>29</v>
      </c>
      <c r="G485" s="7"/>
      <c r="H485" s="7" t="s">
        <v>30</v>
      </c>
      <c r="I485" s="7" t="s">
        <v>31</v>
      </c>
      <c r="J485" s="7" t="s">
        <v>55</v>
      </c>
      <c r="K485" s="7" t="s">
        <v>33</v>
      </c>
      <c r="L485" s="7">
        <v>32.337264490000003</v>
      </c>
      <c r="M485" s="19">
        <v>16</v>
      </c>
      <c r="N485" s="8">
        <f t="shared" si="61"/>
        <v>3.2</v>
      </c>
      <c r="O485" s="7">
        <f t="shared" si="62"/>
        <v>2.5</v>
      </c>
      <c r="P485" s="8">
        <f t="shared" si="63"/>
        <v>-0.28000000000000003</v>
      </c>
      <c r="Q485" s="7" t="s">
        <v>34</v>
      </c>
      <c r="R485" s="8" t="str">
        <f t="shared" si="64"/>
        <v>Yes</v>
      </c>
      <c r="S485" s="7">
        <f t="shared" si="65"/>
        <v>98.957040753696717</v>
      </c>
      <c r="T485" s="8">
        <f t="shared" si="66"/>
        <v>1</v>
      </c>
      <c r="U485" s="7">
        <f t="shared" si="60"/>
        <v>2395</v>
      </c>
      <c r="V485"/>
    </row>
    <row r="486" spans="1:22">
      <c r="A486" s="7">
        <v>482</v>
      </c>
      <c r="B486" s="8" t="s">
        <v>26</v>
      </c>
      <c r="C486" s="8" t="s">
        <v>27</v>
      </c>
      <c r="D486" s="8"/>
      <c r="E486" s="8" t="s">
        <v>28</v>
      </c>
      <c r="F486" s="8" t="s">
        <v>53</v>
      </c>
      <c r="G486" s="7"/>
      <c r="H486" s="7" t="s">
        <v>30</v>
      </c>
      <c r="I486" s="7" t="s">
        <v>31</v>
      </c>
      <c r="J486" s="7" t="s">
        <v>114</v>
      </c>
      <c r="K486" s="7" t="s">
        <v>33</v>
      </c>
      <c r="L486" s="7">
        <v>22.66632143</v>
      </c>
      <c r="M486" s="19">
        <v>16</v>
      </c>
      <c r="N486" s="8">
        <f t="shared" si="61"/>
        <v>3.2</v>
      </c>
      <c r="O486" s="7">
        <f t="shared" si="62"/>
        <v>2.5</v>
      </c>
      <c r="P486" s="8">
        <f t="shared" si="63"/>
        <v>-0.28000000000000003</v>
      </c>
      <c r="Q486" s="7" t="s">
        <v>34</v>
      </c>
      <c r="R486" s="8" t="str">
        <f t="shared" si="64"/>
        <v>Yes</v>
      </c>
      <c r="S486" s="7">
        <f t="shared" si="65"/>
        <v>141.17862088396228</v>
      </c>
      <c r="T486" s="8">
        <f t="shared" si="66"/>
        <v>2</v>
      </c>
      <c r="U486" s="7">
        <f t="shared" si="60"/>
        <v>2256</v>
      </c>
      <c r="V486"/>
    </row>
    <row r="487" spans="1:22">
      <c r="A487" s="7">
        <v>483</v>
      </c>
      <c r="B487" s="8" t="s">
        <v>26</v>
      </c>
      <c r="C487" s="8" t="s">
        <v>27</v>
      </c>
      <c r="D487" s="8"/>
      <c r="E487" s="8" t="s">
        <v>28</v>
      </c>
      <c r="F487" s="8" t="s">
        <v>37</v>
      </c>
      <c r="G487" s="7"/>
      <c r="H487" s="7" t="s">
        <v>30</v>
      </c>
      <c r="I487" s="7" t="s">
        <v>31</v>
      </c>
      <c r="J487" s="7" t="s">
        <v>114</v>
      </c>
      <c r="K487" s="7" t="s">
        <v>33</v>
      </c>
      <c r="L487" s="7">
        <v>14.8674202</v>
      </c>
      <c r="M487" s="19">
        <v>16</v>
      </c>
      <c r="N487" s="8">
        <f t="shared" si="61"/>
        <v>3.2</v>
      </c>
      <c r="O487" s="7">
        <f t="shared" si="62"/>
        <v>2.5</v>
      </c>
      <c r="P487" s="8">
        <f t="shared" si="63"/>
        <v>-0.28000000000000003</v>
      </c>
      <c r="Q487" s="7" t="s">
        <v>34</v>
      </c>
      <c r="R487" s="8" t="str">
        <f t="shared" si="64"/>
        <v>Yes</v>
      </c>
      <c r="S487" s="7">
        <f t="shared" si="65"/>
        <v>215.23572731199189</v>
      </c>
      <c r="T487" s="8">
        <f t="shared" si="66"/>
        <v>2</v>
      </c>
      <c r="U487" s="7">
        <f t="shared" si="60"/>
        <v>1962</v>
      </c>
      <c r="V487"/>
    </row>
    <row r="488" spans="1:22">
      <c r="A488" s="7">
        <v>484</v>
      </c>
      <c r="B488" s="8" t="s">
        <v>49</v>
      </c>
      <c r="C488" s="8" t="s">
        <v>54</v>
      </c>
      <c r="D488" s="8"/>
      <c r="E488" s="8" t="s">
        <v>28</v>
      </c>
      <c r="F488" s="8" t="s">
        <v>42</v>
      </c>
      <c r="G488" s="7"/>
      <c r="H488" s="7" t="s">
        <v>30</v>
      </c>
      <c r="I488" s="7" t="s">
        <v>31</v>
      </c>
      <c r="J488" s="7" t="s">
        <v>50</v>
      </c>
      <c r="K488" s="7" t="s">
        <v>33</v>
      </c>
      <c r="L488" s="7">
        <v>3.1902375040000002</v>
      </c>
      <c r="M488" s="19">
        <v>16</v>
      </c>
      <c r="N488" s="8">
        <f t="shared" si="61"/>
        <v>3.2</v>
      </c>
      <c r="O488" s="7">
        <f t="shared" si="62"/>
        <v>2.5</v>
      </c>
      <c r="P488" s="8">
        <f t="shared" si="63"/>
        <v>-0.28000000000000003</v>
      </c>
      <c r="Q488" s="7" t="s">
        <v>34</v>
      </c>
      <c r="R488" s="8" t="str">
        <f t="shared" si="64"/>
        <v>Yes</v>
      </c>
      <c r="S488" s="7">
        <f t="shared" si="65"/>
        <v>1003.060115739897</v>
      </c>
      <c r="T488" s="8">
        <f t="shared" si="66"/>
        <v>5</v>
      </c>
      <c r="U488" s="7">
        <f t="shared" si="60"/>
        <v>571</v>
      </c>
      <c r="V488"/>
    </row>
    <row r="489" spans="1:22">
      <c r="A489" s="7">
        <v>485</v>
      </c>
      <c r="B489" s="8" t="s">
        <v>26</v>
      </c>
      <c r="C489" s="8" t="s">
        <v>27</v>
      </c>
      <c r="D489" s="8"/>
      <c r="E489" s="8" t="s">
        <v>28</v>
      </c>
      <c r="F489" s="8" t="s">
        <v>53</v>
      </c>
      <c r="G489" s="7"/>
      <c r="H489" s="7" t="s">
        <v>30</v>
      </c>
      <c r="I489" s="7" t="s">
        <v>31</v>
      </c>
      <c r="J489" s="7" t="s">
        <v>50</v>
      </c>
      <c r="K489" s="7" t="s">
        <v>33</v>
      </c>
      <c r="L489" s="7">
        <v>20.286546950000002</v>
      </c>
      <c r="M489" s="19">
        <v>16</v>
      </c>
      <c r="N489" s="8">
        <f t="shared" si="61"/>
        <v>3.2</v>
      </c>
      <c r="O489" s="7">
        <f t="shared" si="62"/>
        <v>2.5</v>
      </c>
      <c r="P489" s="8">
        <f t="shared" si="63"/>
        <v>-0.28000000000000003</v>
      </c>
      <c r="Q489" s="7" t="s">
        <v>34</v>
      </c>
      <c r="R489" s="8" t="str">
        <f t="shared" si="64"/>
        <v>Yes</v>
      </c>
      <c r="S489" s="7">
        <f t="shared" si="65"/>
        <v>157.74000414594954</v>
      </c>
      <c r="T489" s="8">
        <f t="shared" si="66"/>
        <v>2</v>
      </c>
      <c r="U489" s="7">
        <f t="shared" si="60"/>
        <v>2202</v>
      </c>
      <c r="V489"/>
    </row>
    <row r="490" spans="1:22">
      <c r="A490" s="7">
        <v>486</v>
      </c>
      <c r="B490" s="8" t="s">
        <v>26</v>
      </c>
      <c r="C490" s="8" t="s">
        <v>65</v>
      </c>
      <c r="D490" s="8"/>
      <c r="E490" s="8" t="s">
        <v>28</v>
      </c>
      <c r="F490" s="8" t="s">
        <v>37</v>
      </c>
      <c r="G490" s="7"/>
      <c r="H490" s="7" t="s">
        <v>30</v>
      </c>
      <c r="I490" s="7" t="s">
        <v>31</v>
      </c>
      <c r="J490" s="7" t="s">
        <v>50</v>
      </c>
      <c r="K490" s="7" t="s">
        <v>33</v>
      </c>
      <c r="L490" s="7">
        <v>2.8688499209999998</v>
      </c>
      <c r="M490" s="19">
        <v>16</v>
      </c>
      <c r="N490" s="8">
        <f t="shared" si="61"/>
        <v>3.2</v>
      </c>
      <c r="O490" s="7">
        <f t="shared" si="62"/>
        <v>2.5</v>
      </c>
      <c r="P490" s="8">
        <f t="shared" si="63"/>
        <v>-0.28000000000000003</v>
      </c>
      <c r="Q490" s="7" t="s">
        <v>34</v>
      </c>
      <c r="R490" s="8" t="str">
        <f t="shared" si="64"/>
        <v>Yes</v>
      </c>
      <c r="S490" s="7">
        <f t="shared" si="65"/>
        <v>1115.429558226793</v>
      </c>
      <c r="T490" s="8">
        <f t="shared" si="66"/>
        <v>5</v>
      </c>
      <c r="U490" s="7">
        <f t="shared" si="60"/>
        <v>509</v>
      </c>
      <c r="V490"/>
    </row>
    <row r="491" spans="1:22">
      <c r="A491" s="7">
        <v>487</v>
      </c>
      <c r="B491" s="8" t="s">
        <v>26</v>
      </c>
      <c r="C491" s="8" t="s">
        <v>35</v>
      </c>
      <c r="D491" s="8"/>
      <c r="E491" s="8" t="s">
        <v>28</v>
      </c>
      <c r="F491" s="8" t="s">
        <v>37</v>
      </c>
      <c r="G491" s="7"/>
      <c r="H491" s="7" t="s">
        <v>30</v>
      </c>
      <c r="I491" s="7" t="s">
        <v>31</v>
      </c>
      <c r="J491" s="7" t="s">
        <v>50</v>
      </c>
      <c r="K491" s="7" t="s">
        <v>33</v>
      </c>
      <c r="L491" s="7">
        <v>2.8634502159999999</v>
      </c>
      <c r="M491" s="19">
        <v>16</v>
      </c>
      <c r="N491" s="8">
        <f t="shared" si="61"/>
        <v>3.2</v>
      </c>
      <c r="O491" s="7">
        <f t="shared" si="62"/>
        <v>2.5</v>
      </c>
      <c r="P491" s="8">
        <f t="shared" si="63"/>
        <v>-0.28000000000000003</v>
      </c>
      <c r="Q491" s="7" t="s">
        <v>34</v>
      </c>
      <c r="R491" s="8" t="str">
        <f t="shared" si="64"/>
        <v>Yes</v>
      </c>
      <c r="S491" s="7">
        <f t="shared" si="65"/>
        <v>1117.5329615019925</v>
      </c>
      <c r="T491" s="8">
        <f t="shared" si="66"/>
        <v>5</v>
      </c>
      <c r="U491" s="7">
        <f t="shared" si="60"/>
        <v>508</v>
      </c>
      <c r="V491"/>
    </row>
    <row r="492" spans="1:22">
      <c r="A492" s="7">
        <v>488</v>
      </c>
      <c r="B492" s="8" t="s">
        <v>26</v>
      </c>
      <c r="C492" s="8" t="s">
        <v>35</v>
      </c>
      <c r="D492" s="8"/>
      <c r="E492" s="8" t="s">
        <v>28</v>
      </c>
      <c r="F492" s="8" t="s">
        <v>37</v>
      </c>
      <c r="G492" s="7"/>
      <c r="H492" s="7" t="s">
        <v>30</v>
      </c>
      <c r="I492" s="7" t="s">
        <v>31</v>
      </c>
      <c r="J492" s="7" t="s">
        <v>60</v>
      </c>
      <c r="K492" s="7" t="s">
        <v>33</v>
      </c>
      <c r="L492" s="7">
        <v>14.141586050000001</v>
      </c>
      <c r="M492" s="19">
        <v>16</v>
      </c>
      <c r="N492" s="8">
        <f t="shared" si="61"/>
        <v>3.2</v>
      </c>
      <c r="O492" s="7">
        <f t="shared" si="62"/>
        <v>2.5</v>
      </c>
      <c r="P492" s="8">
        <f t="shared" si="63"/>
        <v>-0.28000000000000003</v>
      </c>
      <c r="Q492" s="7" t="s">
        <v>34</v>
      </c>
      <c r="R492" s="8" t="str">
        <f t="shared" si="64"/>
        <v>Yes</v>
      </c>
      <c r="S492" s="7">
        <f t="shared" si="65"/>
        <v>226.2829635011131</v>
      </c>
      <c r="T492" s="8">
        <f t="shared" si="66"/>
        <v>2</v>
      </c>
      <c r="U492" s="7">
        <f t="shared" si="60"/>
        <v>1919</v>
      </c>
      <c r="V492"/>
    </row>
    <row r="493" spans="1:22">
      <c r="A493" s="7">
        <v>489</v>
      </c>
      <c r="B493" s="8" t="s">
        <v>26</v>
      </c>
      <c r="C493" s="8" t="s">
        <v>65</v>
      </c>
      <c r="D493" s="8"/>
      <c r="E493" s="8" t="s">
        <v>28</v>
      </c>
      <c r="F493" s="8" t="s">
        <v>29</v>
      </c>
      <c r="G493" s="7"/>
      <c r="H493" s="7" t="s">
        <v>30</v>
      </c>
      <c r="I493" s="7" t="s">
        <v>31</v>
      </c>
      <c r="J493" s="7" t="s">
        <v>38</v>
      </c>
      <c r="K493" s="7" t="s">
        <v>33</v>
      </c>
      <c r="L493" s="7">
        <v>10.719344469999999</v>
      </c>
      <c r="M493" s="19">
        <v>16</v>
      </c>
      <c r="N493" s="8">
        <f t="shared" si="61"/>
        <v>3.2</v>
      </c>
      <c r="O493" s="7">
        <f t="shared" si="62"/>
        <v>2.5</v>
      </c>
      <c r="P493" s="8">
        <f t="shared" si="63"/>
        <v>-0.28000000000000003</v>
      </c>
      <c r="Q493" s="7" t="s">
        <v>34</v>
      </c>
      <c r="R493" s="8" t="str">
        <f t="shared" si="64"/>
        <v>Yes</v>
      </c>
      <c r="S493" s="7">
        <f t="shared" si="65"/>
        <v>298.52571758989291</v>
      </c>
      <c r="T493" s="8">
        <f t="shared" si="66"/>
        <v>3</v>
      </c>
      <c r="U493" s="7">
        <f t="shared" si="60"/>
        <v>1670</v>
      </c>
      <c r="V493"/>
    </row>
    <row r="494" spans="1:22">
      <c r="A494" s="7">
        <v>490</v>
      </c>
      <c r="B494" s="8" t="s">
        <v>56</v>
      </c>
      <c r="C494" s="8" t="s">
        <v>48</v>
      </c>
      <c r="D494" s="8"/>
      <c r="E494" s="8" t="s">
        <v>28</v>
      </c>
      <c r="F494" s="8" t="s">
        <v>53</v>
      </c>
      <c r="G494" s="7"/>
      <c r="H494" s="7" t="s">
        <v>30</v>
      </c>
      <c r="I494" s="7" t="s">
        <v>31</v>
      </c>
      <c r="J494" s="7" t="s">
        <v>39</v>
      </c>
      <c r="K494" s="7" t="s">
        <v>33</v>
      </c>
      <c r="L494" s="7">
        <v>29.748768219999999</v>
      </c>
      <c r="M494" s="19">
        <v>16</v>
      </c>
      <c r="N494" s="8">
        <f t="shared" si="61"/>
        <v>3.2</v>
      </c>
      <c r="O494" s="7">
        <f t="shared" si="62"/>
        <v>2.5</v>
      </c>
      <c r="P494" s="8">
        <f t="shared" si="63"/>
        <v>-0.28000000000000003</v>
      </c>
      <c r="Q494" s="7" t="s">
        <v>34</v>
      </c>
      <c r="R494" s="8" t="str">
        <f t="shared" si="64"/>
        <v>Yes</v>
      </c>
      <c r="S494" s="7">
        <f t="shared" si="65"/>
        <v>107.56747897375632</v>
      </c>
      <c r="T494" s="8">
        <f t="shared" si="66"/>
        <v>1</v>
      </c>
      <c r="U494" s="7">
        <f t="shared" si="60"/>
        <v>2368</v>
      </c>
      <c r="V494"/>
    </row>
    <row r="495" spans="1:22">
      <c r="A495" s="7">
        <v>491</v>
      </c>
      <c r="B495" s="8" t="s">
        <v>26</v>
      </c>
      <c r="C495" s="8" t="s">
        <v>27</v>
      </c>
      <c r="D495" s="8"/>
      <c r="E495" s="8" t="s">
        <v>28</v>
      </c>
      <c r="F495" s="8" t="s">
        <v>37</v>
      </c>
      <c r="G495" s="8"/>
      <c r="H495" s="8" t="s">
        <v>30</v>
      </c>
      <c r="I495" s="8" t="s">
        <v>31</v>
      </c>
      <c r="J495" s="8" t="s">
        <v>98</v>
      </c>
      <c r="K495" s="8" t="s">
        <v>33</v>
      </c>
      <c r="L495" s="8">
        <v>6.0685045689999999</v>
      </c>
      <c r="M495" s="19">
        <v>16</v>
      </c>
      <c r="N495" s="8">
        <f t="shared" si="61"/>
        <v>3.2</v>
      </c>
      <c r="O495" s="7">
        <f t="shared" si="62"/>
        <v>2.5</v>
      </c>
      <c r="P495" s="8">
        <f t="shared" si="63"/>
        <v>-0.28000000000000003</v>
      </c>
      <c r="Q495" s="7" t="s">
        <v>34</v>
      </c>
      <c r="R495" s="8" t="str">
        <f t="shared" si="64"/>
        <v>Yes</v>
      </c>
      <c r="S495" s="7">
        <f t="shared" si="65"/>
        <v>527.31277757401654</v>
      </c>
      <c r="T495" s="8">
        <f t="shared" si="66"/>
        <v>4</v>
      </c>
      <c r="U495" s="7">
        <f t="shared" si="60"/>
        <v>1136</v>
      </c>
    </row>
    <row r="496" spans="1:22">
      <c r="A496" s="7">
        <v>492</v>
      </c>
      <c r="B496" s="8" t="s">
        <v>26</v>
      </c>
      <c r="C496" s="8" t="s">
        <v>65</v>
      </c>
      <c r="D496" s="8"/>
      <c r="E496" s="8" t="s">
        <v>28</v>
      </c>
      <c r="F496" s="8" t="s">
        <v>73</v>
      </c>
      <c r="G496" s="7"/>
      <c r="H496" s="7" t="s">
        <v>30</v>
      </c>
      <c r="I496" s="7" t="s">
        <v>31</v>
      </c>
      <c r="J496" s="7" t="s">
        <v>31</v>
      </c>
      <c r="K496" s="7" t="s">
        <v>33</v>
      </c>
      <c r="L496" s="7">
        <v>51.179982109999997</v>
      </c>
      <c r="M496" s="19">
        <v>16</v>
      </c>
      <c r="N496" s="8">
        <f t="shared" si="61"/>
        <v>3.2</v>
      </c>
      <c r="O496" s="7">
        <f t="shared" si="62"/>
        <v>2.5</v>
      </c>
      <c r="P496" s="8">
        <f t="shared" si="63"/>
        <v>-0.28000000000000003</v>
      </c>
      <c r="Q496" s="7" t="s">
        <v>34</v>
      </c>
      <c r="R496" s="8" t="str">
        <f t="shared" si="64"/>
        <v>Yes</v>
      </c>
      <c r="S496" s="7">
        <f t="shared" si="65"/>
        <v>62.524445458427699</v>
      </c>
      <c r="T496" s="8">
        <f t="shared" si="66"/>
        <v>1</v>
      </c>
      <c r="U496" s="7">
        <f t="shared" si="60"/>
        <v>2506</v>
      </c>
      <c r="V496"/>
    </row>
    <row r="497" spans="1:22">
      <c r="A497" s="7">
        <v>493</v>
      </c>
      <c r="B497" s="8" t="s">
        <v>26</v>
      </c>
      <c r="C497" s="8" t="s">
        <v>27</v>
      </c>
      <c r="D497" s="8"/>
      <c r="E497" s="8" t="s">
        <v>28</v>
      </c>
      <c r="F497" s="8" t="s">
        <v>53</v>
      </c>
      <c r="G497" s="7"/>
      <c r="H497" s="7" t="s">
        <v>30</v>
      </c>
      <c r="I497" s="7" t="s">
        <v>31</v>
      </c>
      <c r="J497" s="7" t="s">
        <v>31</v>
      </c>
      <c r="K497" s="7" t="s">
        <v>118</v>
      </c>
      <c r="L497" s="7">
        <v>19.696771989999998</v>
      </c>
      <c r="M497" s="19">
        <v>16</v>
      </c>
      <c r="N497" s="8">
        <f t="shared" si="61"/>
        <v>3.2</v>
      </c>
      <c r="O497" s="7">
        <f t="shared" si="62"/>
        <v>2.5</v>
      </c>
      <c r="P497" s="8">
        <f t="shared" si="63"/>
        <v>-0.28000000000000003</v>
      </c>
      <c r="Q497" s="7" t="s">
        <v>34</v>
      </c>
      <c r="R497" s="8" t="str">
        <f t="shared" si="64"/>
        <v>Yes</v>
      </c>
      <c r="S497" s="7">
        <f t="shared" si="65"/>
        <v>162.46316917435163</v>
      </c>
      <c r="T497" s="8">
        <f t="shared" si="66"/>
        <v>2</v>
      </c>
      <c r="U497" s="7">
        <f t="shared" si="60"/>
        <v>2181</v>
      </c>
      <c r="V497"/>
    </row>
    <row r="498" spans="1:22">
      <c r="A498" s="7">
        <v>494</v>
      </c>
      <c r="B498" s="8" t="s">
        <v>26</v>
      </c>
      <c r="C498" s="8" t="s">
        <v>65</v>
      </c>
      <c r="D498" s="8"/>
      <c r="E498" s="8" t="s">
        <v>28</v>
      </c>
      <c r="F498" s="8" t="s">
        <v>37</v>
      </c>
      <c r="G498" s="7"/>
      <c r="H498" s="7" t="s">
        <v>30</v>
      </c>
      <c r="I498" s="7" t="s">
        <v>31</v>
      </c>
      <c r="J498" s="7" t="s">
        <v>31</v>
      </c>
      <c r="K498" s="7" t="s">
        <v>90</v>
      </c>
      <c r="L498" s="7">
        <v>8.9149924039999995</v>
      </c>
      <c r="M498" s="19">
        <v>16</v>
      </c>
      <c r="N498" s="8">
        <f t="shared" si="61"/>
        <v>3.2</v>
      </c>
      <c r="O498" s="7">
        <f t="shared" si="62"/>
        <v>2.5</v>
      </c>
      <c r="P498" s="8">
        <f t="shared" si="63"/>
        <v>-0.28000000000000003</v>
      </c>
      <c r="Q498" s="7" t="s">
        <v>34</v>
      </c>
      <c r="R498" s="8" t="str">
        <f t="shared" si="64"/>
        <v>Yes</v>
      </c>
      <c r="S498" s="7">
        <f t="shared" si="65"/>
        <v>358.94590314672803</v>
      </c>
      <c r="T498" s="8">
        <f t="shared" si="66"/>
        <v>3</v>
      </c>
      <c r="U498" s="7">
        <f t="shared" si="60"/>
        <v>1515</v>
      </c>
      <c r="V498"/>
    </row>
    <row r="499" spans="1:22">
      <c r="A499" s="7">
        <v>495</v>
      </c>
      <c r="B499" s="8" t="s">
        <v>44</v>
      </c>
      <c r="C499" s="8" t="s">
        <v>54</v>
      </c>
      <c r="D499" s="8"/>
      <c r="E499" s="8" t="s">
        <v>28</v>
      </c>
      <c r="F499" s="8" t="s">
        <v>42</v>
      </c>
      <c r="G499" s="7"/>
      <c r="H499" s="7" t="s">
        <v>30</v>
      </c>
      <c r="I499" s="7" t="s">
        <v>31</v>
      </c>
      <c r="J499" s="7" t="s">
        <v>31</v>
      </c>
      <c r="K499" s="7" t="s">
        <v>90</v>
      </c>
      <c r="L499" s="7">
        <v>42.167148660000002</v>
      </c>
      <c r="M499" s="19">
        <v>16</v>
      </c>
      <c r="N499" s="8">
        <f t="shared" si="61"/>
        <v>3.2</v>
      </c>
      <c r="O499" s="7">
        <f t="shared" si="62"/>
        <v>2.5</v>
      </c>
      <c r="P499" s="8">
        <f t="shared" si="63"/>
        <v>-0.28000000000000003</v>
      </c>
      <c r="Q499" s="7" t="s">
        <v>34</v>
      </c>
      <c r="R499" s="8" t="str">
        <f t="shared" si="64"/>
        <v>Yes</v>
      </c>
      <c r="S499" s="7">
        <f t="shared" si="65"/>
        <v>75.888460607144125</v>
      </c>
      <c r="T499" s="8">
        <f t="shared" si="66"/>
        <v>1</v>
      </c>
      <c r="U499" s="7">
        <f t="shared" si="60"/>
        <v>2462</v>
      </c>
      <c r="V499"/>
    </row>
    <row r="500" spans="1:22">
      <c r="A500" s="7">
        <v>496</v>
      </c>
      <c r="B500" s="8" t="s">
        <v>49</v>
      </c>
      <c r="C500" s="8" t="s">
        <v>54</v>
      </c>
      <c r="D500" s="8"/>
      <c r="E500" s="8" t="s">
        <v>28</v>
      </c>
      <c r="F500" s="8" t="s">
        <v>37</v>
      </c>
      <c r="G500" s="7"/>
      <c r="H500" s="7" t="s">
        <v>30</v>
      </c>
      <c r="I500" s="7" t="s">
        <v>31</v>
      </c>
      <c r="J500" s="7" t="s">
        <v>107</v>
      </c>
      <c r="K500" s="7" t="s">
        <v>33</v>
      </c>
      <c r="L500" s="7">
        <v>9.4806931120000009</v>
      </c>
      <c r="M500" s="19">
        <v>15</v>
      </c>
      <c r="N500" s="8">
        <f t="shared" si="61"/>
        <v>3</v>
      </c>
      <c r="O500" s="7">
        <f t="shared" si="62"/>
        <v>2.5</v>
      </c>
      <c r="P500" s="8">
        <f t="shared" si="63"/>
        <v>-0.19999999999999996</v>
      </c>
      <c r="Q500" s="7" t="s">
        <v>34</v>
      </c>
      <c r="R500" s="8" t="str">
        <f t="shared" si="64"/>
        <v>Yes</v>
      </c>
      <c r="S500" s="7">
        <f t="shared" si="65"/>
        <v>316.43256084334263</v>
      </c>
      <c r="T500" s="8">
        <f t="shared" si="66"/>
        <v>3</v>
      </c>
      <c r="U500" s="7">
        <f t="shared" si="60"/>
        <v>1620</v>
      </c>
      <c r="V500"/>
    </row>
    <row r="501" spans="1:22">
      <c r="A501" s="7">
        <v>497</v>
      </c>
      <c r="B501" s="8" t="s">
        <v>26</v>
      </c>
      <c r="C501" s="8" t="s">
        <v>27</v>
      </c>
      <c r="D501" s="8"/>
      <c r="E501" s="8" t="s">
        <v>28</v>
      </c>
      <c r="F501" s="8" t="s">
        <v>37</v>
      </c>
      <c r="G501" s="7"/>
      <c r="H501" s="7" t="s">
        <v>30</v>
      </c>
      <c r="I501" s="7" t="s">
        <v>31</v>
      </c>
      <c r="J501" s="7" t="s">
        <v>71</v>
      </c>
      <c r="K501" s="7" t="s">
        <v>46</v>
      </c>
      <c r="L501" s="7">
        <v>23.025041609999999</v>
      </c>
      <c r="M501" s="19">
        <v>15</v>
      </c>
      <c r="N501" s="8">
        <f t="shared" si="61"/>
        <v>3</v>
      </c>
      <c r="O501" s="7">
        <f t="shared" si="62"/>
        <v>2.5</v>
      </c>
      <c r="P501" s="8">
        <f t="shared" si="63"/>
        <v>-0.19999999999999996</v>
      </c>
      <c r="Q501" s="7" t="s">
        <v>34</v>
      </c>
      <c r="R501" s="8" t="str">
        <f t="shared" si="64"/>
        <v>Yes</v>
      </c>
      <c r="S501" s="7">
        <f t="shared" si="65"/>
        <v>130.29292414816183</v>
      </c>
      <c r="T501" s="8">
        <f t="shared" si="66"/>
        <v>2</v>
      </c>
      <c r="U501" s="7">
        <f t="shared" si="60"/>
        <v>2290</v>
      </c>
      <c r="V501"/>
    </row>
    <row r="502" spans="1:22">
      <c r="A502" s="7">
        <v>498</v>
      </c>
      <c r="B502" s="8" t="s">
        <v>26</v>
      </c>
      <c r="C502" s="8" t="s">
        <v>27</v>
      </c>
      <c r="D502" s="8"/>
      <c r="E502" s="8" t="s">
        <v>28</v>
      </c>
      <c r="F502" s="8" t="s">
        <v>53</v>
      </c>
      <c r="G502" s="7"/>
      <c r="H502" s="7" t="s">
        <v>30</v>
      </c>
      <c r="I502" s="7" t="s">
        <v>31</v>
      </c>
      <c r="J502" s="7" t="s">
        <v>95</v>
      </c>
      <c r="K502" s="7" t="s">
        <v>33</v>
      </c>
      <c r="L502" s="7">
        <v>19.25498344</v>
      </c>
      <c r="M502" s="19">
        <v>15</v>
      </c>
      <c r="N502" s="8">
        <f t="shared" si="61"/>
        <v>3</v>
      </c>
      <c r="O502" s="7">
        <f t="shared" si="62"/>
        <v>2.5</v>
      </c>
      <c r="P502" s="8">
        <f t="shared" si="63"/>
        <v>-0.19999999999999996</v>
      </c>
      <c r="Q502" s="7" t="s">
        <v>34</v>
      </c>
      <c r="R502" s="8" t="str">
        <f t="shared" si="64"/>
        <v>Yes</v>
      </c>
      <c r="S502" s="7">
        <f t="shared" si="65"/>
        <v>155.8038213508845</v>
      </c>
      <c r="T502" s="8">
        <f t="shared" si="66"/>
        <v>2</v>
      </c>
      <c r="U502" s="7">
        <f t="shared" si="60"/>
        <v>2212</v>
      </c>
      <c r="V502"/>
    </row>
    <row r="503" spans="1:22">
      <c r="A503" s="7">
        <v>499</v>
      </c>
      <c r="B503" s="8" t="s">
        <v>49</v>
      </c>
      <c r="C503" s="8" t="s">
        <v>54</v>
      </c>
      <c r="D503" s="8"/>
      <c r="E503" s="8" t="s">
        <v>28</v>
      </c>
      <c r="F503" s="8" t="s">
        <v>29</v>
      </c>
      <c r="G503" s="7"/>
      <c r="H503" s="7" t="s">
        <v>30</v>
      </c>
      <c r="I503" s="7" t="s">
        <v>31</v>
      </c>
      <c r="J503" s="7" t="s">
        <v>59</v>
      </c>
      <c r="K503" s="7" t="s">
        <v>46</v>
      </c>
      <c r="L503" s="7">
        <v>4.8582365320000003</v>
      </c>
      <c r="M503" s="19">
        <v>15</v>
      </c>
      <c r="N503" s="8">
        <f t="shared" si="61"/>
        <v>3</v>
      </c>
      <c r="O503" s="7">
        <f t="shared" si="62"/>
        <v>2.5</v>
      </c>
      <c r="P503" s="8">
        <f t="shared" si="63"/>
        <v>-0.19999999999999996</v>
      </c>
      <c r="Q503" s="7" t="s">
        <v>34</v>
      </c>
      <c r="R503" s="8" t="str">
        <f t="shared" si="64"/>
        <v>Yes</v>
      </c>
      <c r="S503" s="7">
        <f t="shared" si="65"/>
        <v>617.50801556073759</v>
      </c>
      <c r="T503" s="8">
        <f t="shared" si="66"/>
        <v>4</v>
      </c>
      <c r="U503" s="7">
        <f t="shared" si="60"/>
        <v>978</v>
      </c>
      <c r="V503"/>
    </row>
    <row r="504" spans="1:22">
      <c r="A504" s="7">
        <v>500</v>
      </c>
      <c r="B504" s="8" t="s">
        <v>47</v>
      </c>
      <c r="C504" s="8" t="s">
        <v>48</v>
      </c>
      <c r="D504" s="8"/>
      <c r="E504" s="8" t="s">
        <v>28</v>
      </c>
      <c r="F504" s="8" t="s">
        <v>37</v>
      </c>
      <c r="G504" s="7"/>
      <c r="H504" s="7" t="s">
        <v>30</v>
      </c>
      <c r="I504" s="7" t="s">
        <v>31</v>
      </c>
      <c r="J504" s="7" t="s">
        <v>31</v>
      </c>
      <c r="K504" s="7" t="s">
        <v>33</v>
      </c>
      <c r="L504" s="7">
        <v>25.05912799</v>
      </c>
      <c r="M504" s="19">
        <v>15</v>
      </c>
      <c r="N504" s="8">
        <f t="shared" si="61"/>
        <v>3</v>
      </c>
      <c r="O504" s="7">
        <f t="shared" si="62"/>
        <v>2.5</v>
      </c>
      <c r="P504" s="8">
        <f t="shared" si="63"/>
        <v>-0.19999999999999996</v>
      </c>
      <c r="Q504" s="7" t="s">
        <v>34</v>
      </c>
      <c r="R504" s="8" t="str">
        <f t="shared" si="64"/>
        <v>Yes</v>
      </c>
      <c r="S504" s="7">
        <f t="shared" si="65"/>
        <v>119.71685531903459</v>
      </c>
      <c r="T504" s="8">
        <f t="shared" si="66"/>
        <v>1</v>
      </c>
      <c r="U504" s="7">
        <f t="shared" si="60"/>
        <v>2324</v>
      </c>
      <c r="V504"/>
    </row>
    <row r="505" spans="1:22">
      <c r="A505" s="7">
        <v>501</v>
      </c>
      <c r="B505" s="8" t="s">
        <v>49</v>
      </c>
      <c r="C505" s="8" t="s">
        <v>54</v>
      </c>
      <c r="D505" s="8"/>
      <c r="E505" s="8" t="s">
        <v>28</v>
      </c>
      <c r="F505" s="8" t="s">
        <v>37</v>
      </c>
      <c r="G505" s="7"/>
      <c r="H505" s="7" t="s">
        <v>30</v>
      </c>
      <c r="I505" s="7" t="s">
        <v>151</v>
      </c>
      <c r="J505" s="7">
        <v>45139</v>
      </c>
      <c r="K505" s="7" t="s">
        <v>33</v>
      </c>
      <c r="L505" s="7">
        <v>1.0838291840000001</v>
      </c>
      <c r="M505" s="19">
        <v>15</v>
      </c>
      <c r="N505" s="8">
        <f t="shared" si="61"/>
        <v>3</v>
      </c>
      <c r="O505" s="7">
        <f t="shared" si="62"/>
        <v>2.5</v>
      </c>
      <c r="P505" s="8">
        <f t="shared" si="63"/>
        <v>-0.19999999999999996</v>
      </c>
      <c r="Q505" s="7" t="s">
        <v>34</v>
      </c>
      <c r="R505" s="8" t="str">
        <f t="shared" si="64"/>
        <v>Yes</v>
      </c>
      <c r="S505" s="7">
        <f t="shared" si="65"/>
        <v>2767.9638491816067</v>
      </c>
      <c r="T505" s="8">
        <f t="shared" si="66"/>
        <v>5</v>
      </c>
      <c r="U505" s="7">
        <f t="shared" si="60"/>
        <v>195</v>
      </c>
      <c r="V505"/>
    </row>
    <row r="506" spans="1:22">
      <c r="A506" s="7">
        <v>502</v>
      </c>
      <c r="B506" s="8" t="s">
        <v>26</v>
      </c>
      <c r="C506" s="8" t="s">
        <v>27</v>
      </c>
      <c r="D506" s="8"/>
      <c r="E506" s="8" t="s">
        <v>28</v>
      </c>
      <c r="F506" s="8" t="s">
        <v>37</v>
      </c>
      <c r="G506" s="7"/>
      <c r="H506" s="7" t="s">
        <v>30</v>
      </c>
      <c r="I506" s="7" t="s">
        <v>152</v>
      </c>
      <c r="J506" s="7" t="s">
        <v>43</v>
      </c>
      <c r="K506" s="7" t="s">
        <v>33</v>
      </c>
      <c r="L506" s="7">
        <v>2.9506269459999999</v>
      </c>
      <c r="M506" s="19">
        <v>15</v>
      </c>
      <c r="N506" s="8">
        <f t="shared" si="61"/>
        <v>3</v>
      </c>
      <c r="O506" s="7">
        <f t="shared" si="62"/>
        <v>2.5</v>
      </c>
      <c r="P506" s="8">
        <f t="shared" si="63"/>
        <v>-0.19999999999999996</v>
      </c>
      <c r="Q506" s="7" t="s">
        <v>34</v>
      </c>
      <c r="R506" s="8" t="str">
        <f t="shared" si="64"/>
        <v>Yes</v>
      </c>
      <c r="S506" s="7">
        <f t="shared" si="65"/>
        <v>1016.7330722939857</v>
      </c>
      <c r="T506" s="8">
        <f t="shared" si="66"/>
        <v>5</v>
      </c>
      <c r="U506" s="7">
        <f t="shared" si="60"/>
        <v>563</v>
      </c>
      <c r="V506"/>
    </row>
    <row r="507" spans="1:22">
      <c r="A507" s="7">
        <v>503</v>
      </c>
      <c r="B507" s="8" t="s">
        <v>26</v>
      </c>
      <c r="C507" s="8" t="s">
        <v>65</v>
      </c>
      <c r="D507" s="8"/>
      <c r="E507" s="8" t="s">
        <v>28</v>
      </c>
      <c r="F507" s="8" t="s">
        <v>37</v>
      </c>
      <c r="G507" s="7"/>
      <c r="H507" s="7" t="s">
        <v>30</v>
      </c>
      <c r="I507" s="7" t="s">
        <v>153</v>
      </c>
      <c r="J507" s="7" t="s">
        <v>32</v>
      </c>
      <c r="K507" s="7" t="s">
        <v>33</v>
      </c>
      <c r="L507" s="7">
        <v>0.84392784099999996</v>
      </c>
      <c r="M507" s="19">
        <v>15</v>
      </c>
      <c r="N507" s="8">
        <f t="shared" si="61"/>
        <v>3</v>
      </c>
      <c r="O507" s="7">
        <f t="shared" si="62"/>
        <v>2.5</v>
      </c>
      <c r="P507" s="8">
        <f t="shared" si="63"/>
        <v>-0.19999999999999996</v>
      </c>
      <c r="Q507" s="7" t="s">
        <v>34</v>
      </c>
      <c r="R507" s="8" t="str">
        <f t="shared" si="64"/>
        <v>Yes</v>
      </c>
      <c r="S507" s="7">
        <f t="shared" si="65"/>
        <v>3554.806292970728</v>
      </c>
      <c r="T507" s="8">
        <f t="shared" si="66"/>
        <v>5</v>
      </c>
      <c r="U507" s="7">
        <f t="shared" si="60"/>
        <v>149</v>
      </c>
      <c r="V507"/>
    </row>
    <row r="508" spans="1:22">
      <c r="A508" s="7">
        <v>504</v>
      </c>
      <c r="B508" s="8" t="s">
        <v>26</v>
      </c>
      <c r="C508" s="8" t="s">
        <v>27</v>
      </c>
      <c r="D508" s="8"/>
      <c r="E508" s="8" t="s">
        <v>28</v>
      </c>
      <c r="F508" s="8" t="s">
        <v>29</v>
      </c>
      <c r="G508" s="7"/>
      <c r="H508" s="7" t="s">
        <v>30</v>
      </c>
      <c r="I508" s="7" t="s">
        <v>154</v>
      </c>
      <c r="J508" s="7" t="s">
        <v>32</v>
      </c>
      <c r="K508" s="7" t="s">
        <v>33</v>
      </c>
      <c r="L508" s="7">
        <v>2.623308529</v>
      </c>
      <c r="M508" s="19">
        <v>15</v>
      </c>
      <c r="N508" s="8">
        <f t="shared" si="61"/>
        <v>3</v>
      </c>
      <c r="O508" s="7">
        <f t="shared" si="62"/>
        <v>2.5</v>
      </c>
      <c r="P508" s="8">
        <f t="shared" si="63"/>
        <v>-0.19999999999999996</v>
      </c>
      <c r="Q508" s="7" t="s">
        <v>34</v>
      </c>
      <c r="R508" s="8" t="str">
        <f t="shared" si="64"/>
        <v>Yes</v>
      </c>
      <c r="S508" s="7">
        <f t="shared" si="65"/>
        <v>1143.5940404400676</v>
      </c>
      <c r="T508" s="8">
        <f t="shared" si="66"/>
        <v>5</v>
      </c>
      <c r="U508" s="7">
        <f t="shared" si="60"/>
        <v>484</v>
      </c>
      <c r="V508"/>
    </row>
    <row r="509" spans="1:22">
      <c r="A509" s="7">
        <v>505</v>
      </c>
      <c r="B509" s="8" t="s">
        <v>26</v>
      </c>
      <c r="C509" s="8" t="s">
        <v>27</v>
      </c>
      <c r="D509" s="8"/>
      <c r="E509" s="8" t="s">
        <v>28</v>
      </c>
      <c r="F509" s="8" t="s">
        <v>29</v>
      </c>
      <c r="G509" s="7"/>
      <c r="H509" s="7" t="s">
        <v>30</v>
      </c>
      <c r="I509" s="7" t="s">
        <v>155</v>
      </c>
      <c r="J509" s="7" t="s">
        <v>68</v>
      </c>
      <c r="K509" s="7" t="s">
        <v>33</v>
      </c>
      <c r="L509" s="7">
        <v>2.8386577919999998</v>
      </c>
      <c r="M509" s="19">
        <v>15</v>
      </c>
      <c r="N509" s="8">
        <f t="shared" si="61"/>
        <v>3</v>
      </c>
      <c r="O509" s="7">
        <f t="shared" si="62"/>
        <v>2.5</v>
      </c>
      <c r="P509" s="8">
        <f t="shared" si="63"/>
        <v>-0.19999999999999996</v>
      </c>
      <c r="Q509" s="7" t="s">
        <v>34</v>
      </c>
      <c r="R509" s="8" t="str">
        <f t="shared" si="64"/>
        <v>Yes</v>
      </c>
      <c r="S509" s="7">
        <f t="shared" si="65"/>
        <v>1056.8374985018272</v>
      </c>
      <c r="T509" s="8">
        <f t="shared" si="66"/>
        <v>5</v>
      </c>
      <c r="U509" s="7">
        <f t="shared" si="60"/>
        <v>541</v>
      </c>
      <c r="V509"/>
    </row>
    <row r="510" spans="1:22">
      <c r="A510" s="7">
        <v>506</v>
      </c>
      <c r="B510" s="8" t="s">
        <v>49</v>
      </c>
      <c r="C510" s="8" t="s">
        <v>27</v>
      </c>
      <c r="D510" s="8"/>
      <c r="E510" s="8" t="s">
        <v>28</v>
      </c>
      <c r="F510" s="8" t="s">
        <v>29</v>
      </c>
      <c r="G510" s="7"/>
      <c r="H510" s="7" t="s">
        <v>30</v>
      </c>
      <c r="I510" s="7" t="s">
        <v>156</v>
      </c>
      <c r="J510" s="7" t="s">
        <v>59</v>
      </c>
      <c r="K510" s="7" t="s">
        <v>33</v>
      </c>
      <c r="L510" s="7">
        <v>1.0037697189999999</v>
      </c>
      <c r="M510" s="19">
        <v>15</v>
      </c>
      <c r="N510" s="8">
        <f t="shared" si="61"/>
        <v>3</v>
      </c>
      <c r="O510" s="7">
        <f t="shared" si="62"/>
        <v>2.5</v>
      </c>
      <c r="P510" s="8">
        <f t="shared" si="63"/>
        <v>-0.19999999999999996</v>
      </c>
      <c r="Q510" s="7" t="s">
        <v>34</v>
      </c>
      <c r="R510" s="8" t="str">
        <f t="shared" si="64"/>
        <v>Yes</v>
      </c>
      <c r="S510" s="7">
        <f t="shared" si="65"/>
        <v>2988.7333152356241</v>
      </c>
      <c r="T510" s="8">
        <f t="shared" si="66"/>
        <v>5</v>
      </c>
      <c r="U510" s="7">
        <f t="shared" si="60"/>
        <v>180</v>
      </c>
      <c r="V510"/>
    </row>
    <row r="511" spans="1:22">
      <c r="A511" s="7">
        <v>507</v>
      </c>
      <c r="B511" s="8" t="s">
        <v>26</v>
      </c>
      <c r="C511" s="8" t="s">
        <v>27</v>
      </c>
      <c r="D511" s="8"/>
      <c r="E511" s="8" t="s">
        <v>28</v>
      </c>
      <c r="F511" s="8" t="s">
        <v>29</v>
      </c>
      <c r="G511" s="7"/>
      <c r="H511" s="7" t="s">
        <v>30</v>
      </c>
      <c r="I511" s="7" t="s">
        <v>157</v>
      </c>
      <c r="J511" s="7" t="s">
        <v>158</v>
      </c>
      <c r="K511" s="7" t="s">
        <v>33</v>
      </c>
      <c r="L511" s="7">
        <v>4.556238703</v>
      </c>
      <c r="M511" s="19">
        <v>15</v>
      </c>
      <c r="N511" s="8">
        <f t="shared" si="61"/>
        <v>3</v>
      </c>
      <c r="O511" s="7">
        <f t="shared" si="62"/>
        <v>2.5</v>
      </c>
      <c r="P511" s="8">
        <f t="shared" si="63"/>
        <v>-0.19999999999999996</v>
      </c>
      <c r="Q511" s="7" t="s">
        <v>34</v>
      </c>
      <c r="R511" s="8" t="str">
        <f t="shared" si="64"/>
        <v>Yes</v>
      </c>
      <c r="S511" s="7">
        <f t="shared" si="65"/>
        <v>658.43784655634624</v>
      </c>
      <c r="T511" s="8">
        <f t="shared" si="66"/>
        <v>4</v>
      </c>
      <c r="U511" s="7">
        <f t="shared" si="60"/>
        <v>913</v>
      </c>
      <c r="V511"/>
    </row>
    <row r="512" spans="1:22">
      <c r="A512" s="7">
        <v>508</v>
      </c>
      <c r="B512" s="8" t="s">
        <v>26</v>
      </c>
      <c r="C512" s="8" t="s">
        <v>27</v>
      </c>
      <c r="D512" s="8"/>
      <c r="E512" s="8" t="s">
        <v>28</v>
      </c>
      <c r="F512" s="8" t="s">
        <v>29</v>
      </c>
      <c r="G512" s="7"/>
      <c r="H512" s="7" t="s">
        <v>30</v>
      </c>
      <c r="I512" s="7" t="s">
        <v>159</v>
      </c>
      <c r="J512" s="7" t="s">
        <v>74</v>
      </c>
      <c r="K512" s="7" t="s">
        <v>33</v>
      </c>
      <c r="L512" s="7">
        <v>1.453044236</v>
      </c>
      <c r="M512" s="19">
        <v>15</v>
      </c>
      <c r="N512" s="8">
        <f t="shared" si="61"/>
        <v>3</v>
      </c>
      <c r="O512" s="7">
        <f t="shared" si="62"/>
        <v>2.5</v>
      </c>
      <c r="P512" s="8">
        <f t="shared" si="63"/>
        <v>-0.19999999999999996</v>
      </c>
      <c r="Q512" s="7" t="s">
        <v>34</v>
      </c>
      <c r="R512" s="8" t="str">
        <f t="shared" si="64"/>
        <v>Yes</v>
      </c>
      <c r="S512" s="7">
        <f t="shared" si="65"/>
        <v>2064.6308802397671</v>
      </c>
      <c r="T512" s="8">
        <f t="shared" si="66"/>
        <v>5</v>
      </c>
      <c r="U512" s="7">
        <f t="shared" si="60"/>
        <v>262</v>
      </c>
      <c r="V512"/>
    </row>
    <row r="513" spans="1:22">
      <c r="A513" s="7">
        <v>509</v>
      </c>
      <c r="B513" s="8" t="s">
        <v>26</v>
      </c>
      <c r="C513" s="8" t="s">
        <v>27</v>
      </c>
      <c r="D513" s="8"/>
      <c r="E513" s="8" t="s">
        <v>28</v>
      </c>
      <c r="F513" s="8" t="s">
        <v>29</v>
      </c>
      <c r="G513" s="7"/>
      <c r="H513" s="7" t="s">
        <v>30</v>
      </c>
      <c r="I513" s="7" t="s">
        <v>160</v>
      </c>
      <c r="J513" s="7" t="s">
        <v>36</v>
      </c>
      <c r="K513" s="7" t="s">
        <v>33</v>
      </c>
      <c r="L513" s="7">
        <v>4.467469607</v>
      </c>
      <c r="M513" s="19">
        <v>15</v>
      </c>
      <c r="N513" s="8">
        <f t="shared" si="61"/>
        <v>3</v>
      </c>
      <c r="O513" s="7">
        <f t="shared" si="62"/>
        <v>2.5</v>
      </c>
      <c r="P513" s="8">
        <f t="shared" si="63"/>
        <v>-0.19999999999999996</v>
      </c>
      <c r="Q513" s="7" t="s">
        <v>34</v>
      </c>
      <c r="R513" s="8" t="str">
        <f t="shared" si="64"/>
        <v>Yes</v>
      </c>
      <c r="S513" s="7">
        <f t="shared" si="65"/>
        <v>671.52107656185342</v>
      </c>
      <c r="T513" s="8">
        <f t="shared" si="66"/>
        <v>4</v>
      </c>
      <c r="U513" s="7">
        <f t="shared" si="60"/>
        <v>890</v>
      </c>
      <c r="V513"/>
    </row>
    <row r="514" spans="1:22">
      <c r="A514" s="7">
        <v>510</v>
      </c>
      <c r="B514" s="8" t="s">
        <v>26</v>
      </c>
      <c r="C514" s="8" t="s">
        <v>35</v>
      </c>
      <c r="D514" s="8"/>
      <c r="E514" s="8" t="s">
        <v>28</v>
      </c>
      <c r="F514" s="8" t="s">
        <v>29</v>
      </c>
      <c r="G514" s="7"/>
      <c r="H514" s="7" t="s">
        <v>30</v>
      </c>
      <c r="I514" s="7" t="s">
        <v>161</v>
      </c>
      <c r="J514" s="7" t="s">
        <v>36</v>
      </c>
      <c r="K514" s="7" t="s">
        <v>33</v>
      </c>
      <c r="L514" s="7">
        <v>5.8674552489999998</v>
      </c>
      <c r="M514" s="19">
        <v>15</v>
      </c>
      <c r="N514" s="8">
        <f t="shared" si="61"/>
        <v>3</v>
      </c>
      <c r="O514" s="7">
        <f t="shared" si="62"/>
        <v>2.5</v>
      </c>
      <c r="P514" s="8">
        <f t="shared" si="63"/>
        <v>-0.19999999999999996</v>
      </c>
      <c r="Q514" s="7" t="s">
        <v>34</v>
      </c>
      <c r="R514" s="8" t="str">
        <f t="shared" si="64"/>
        <v>Yes</v>
      </c>
      <c r="S514" s="7">
        <f t="shared" si="65"/>
        <v>511.29490940920169</v>
      </c>
      <c r="T514" s="8">
        <f t="shared" si="66"/>
        <v>4</v>
      </c>
      <c r="U514" s="7">
        <f t="shared" si="60"/>
        <v>1170</v>
      </c>
      <c r="V514"/>
    </row>
    <row r="515" spans="1:22">
      <c r="A515" s="7">
        <v>511</v>
      </c>
      <c r="B515" s="8" t="s">
        <v>26</v>
      </c>
      <c r="C515" s="8" t="s">
        <v>27</v>
      </c>
      <c r="D515" s="8"/>
      <c r="E515" s="8" t="s">
        <v>28</v>
      </c>
      <c r="F515" s="8" t="s">
        <v>29</v>
      </c>
      <c r="G515" s="7"/>
      <c r="H515" s="7" t="s">
        <v>30</v>
      </c>
      <c r="I515" s="7" t="s">
        <v>162</v>
      </c>
      <c r="J515" s="7" t="s">
        <v>36</v>
      </c>
      <c r="K515" s="7" t="s">
        <v>33</v>
      </c>
      <c r="L515" s="7">
        <v>4.6752193460000004</v>
      </c>
      <c r="M515" s="19">
        <v>15</v>
      </c>
      <c r="N515" s="8">
        <f t="shared" si="61"/>
        <v>3</v>
      </c>
      <c r="O515" s="7">
        <f t="shared" si="62"/>
        <v>2.5</v>
      </c>
      <c r="P515" s="8">
        <f t="shared" si="63"/>
        <v>-0.19999999999999996</v>
      </c>
      <c r="Q515" s="7" t="s">
        <v>34</v>
      </c>
      <c r="R515" s="8" t="str">
        <f t="shared" si="64"/>
        <v>Yes</v>
      </c>
      <c r="S515" s="7">
        <f t="shared" si="65"/>
        <v>641.68112295452488</v>
      </c>
      <c r="T515" s="8">
        <f t="shared" si="66"/>
        <v>4</v>
      </c>
      <c r="U515" s="7">
        <f t="shared" si="60"/>
        <v>936</v>
      </c>
      <c r="V515"/>
    </row>
    <row r="516" spans="1:22">
      <c r="A516" s="7">
        <v>512</v>
      </c>
      <c r="B516" s="8" t="s">
        <v>26</v>
      </c>
      <c r="C516" s="8" t="s">
        <v>65</v>
      </c>
      <c r="D516" s="8"/>
      <c r="E516" s="8" t="s">
        <v>28</v>
      </c>
      <c r="F516" s="8" t="s">
        <v>29</v>
      </c>
      <c r="G516" s="7"/>
      <c r="H516" s="7" t="s">
        <v>30</v>
      </c>
      <c r="I516" s="7" t="s">
        <v>163</v>
      </c>
      <c r="J516" s="7" t="s">
        <v>50</v>
      </c>
      <c r="K516" s="7" t="s">
        <v>33</v>
      </c>
      <c r="L516" s="7">
        <v>2.2690806029999999</v>
      </c>
      <c r="M516" s="19">
        <v>15</v>
      </c>
      <c r="N516" s="8">
        <f t="shared" si="61"/>
        <v>3</v>
      </c>
      <c r="O516" s="7">
        <f t="shared" si="62"/>
        <v>2.5</v>
      </c>
      <c r="P516" s="8">
        <f t="shared" si="63"/>
        <v>-0.19999999999999996</v>
      </c>
      <c r="Q516" s="7" t="s">
        <v>34</v>
      </c>
      <c r="R516" s="8" t="str">
        <f t="shared" si="64"/>
        <v>Yes</v>
      </c>
      <c r="S516" s="7">
        <f t="shared" si="65"/>
        <v>1322.1213896208164</v>
      </c>
      <c r="T516" s="8">
        <f t="shared" si="66"/>
        <v>5</v>
      </c>
      <c r="U516" s="7">
        <f t="shared" si="60"/>
        <v>417</v>
      </c>
      <c r="V516"/>
    </row>
    <row r="517" spans="1:22">
      <c r="A517" s="7">
        <v>513</v>
      </c>
      <c r="B517" s="8" t="s">
        <v>26</v>
      </c>
      <c r="C517" s="8" t="s">
        <v>27</v>
      </c>
      <c r="D517" s="8"/>
      <c r="E517" s="8" t="s">
        <v>28</v>
      </c>
      <c r="F517" s="8" t="s">
        <v>29</v>
      </c>
      <c r="G517" s="7"/>
      <c r="H517" s="7" t="s">
        <v>30</v>
      </c>
      <c r="I517" s="7" t="s">
        <v>164</v>
      </c>
      <c r="J517" s="7" t="s">
        <v>38</v>
      </c>
      <c r="K517" s="7" t="s">
        <v>33</v>
      </c>
      <c r="L517" s="7">
        <v>8.8764273970000005</v>
      </c>
      <c r="M517" s="19">
        <v>15</v>
      </c>
      <c r="N517" s="8">
        <f t="shared" si="61"/>
        <v>3</v>
      </c>
      <c r="O517" s="7">
        <f t="shared" si="62"/>
        <v>2.5</v>
      </c>
      <c r="P517" s="8">
        <f t="shared" si="63"/>
        <v>-0.19999999999999996</v>
      </c>
      <c r="Q517" s="7" t="s">
        <v>34</v>
      </c>
      <c r="R517" s="8" t="str">
        <f t="shared" si="64"/>
        <v>Yes</v>
      </c>
      <c r="S517" s="7">
        <f t="shared" si="65"/>
        <v>337.97381151497069</v>
      </c>
      <c r="T517" s="8">
        <f t="shared" si="66"/>
        <v>3</v>
      </c>
      <c r="U517" s="7">
        <f t="shared" si="60"/>
        <v>1561</v>
      </c>
      <c r="V517"/>
    </row>
    <row r="518" spans="1:22">
      <c r="A518" s="7">
        <v>514</v>
      </c>
      <c r="B518" s="8" t="s">
        <v>26</v>
      </c>
      <c r="C518" s="8" t="s">
        <v>54</v>
      </c>
      <c r="D518" s="8"/>
      <c r="E518" s="8" t="s">
        <v>28</v>
      </c>
      <c r="F518" s="8" t="s">
        <v>64</v>
      </c>
      <c r="G518" s="7"/>
      <c r="H518" s="7" t="s">
        <v>30</v>
      </c>
      <c r="I518" s="7" t="s">
        <v>165</v>
      </c>
      <c r="J518" s="7" t="s">
        <v>98</v>
      </c>
      <c r="K518" s="7" t="s">
        <v>33</v>
      </c>
      <c r="L518" s="7">
        <v>10.44014859</v>
      </c>
      <c r="M518" s="19">
        <v>15</v>
      </c>
      <c r="N518" s="8">
        <f t="shared" si="61"/>
        <v>3</v>
      </c>
      <c r="O518" s="7">
        <f t="shared" si="62"/>
        <v>2.5</v>
      </c>
      <c r="P518" s="8">
        <f t="shared" si="63"/>
        <v>-0.19999999999999996</v>
      </c>
      <c r="Q518" s="7" t="s">
        <v>34</v>
      </c>
      <c r="R518" s="8" t="str">
        <f t="shared" si="64"/>
        <v>Yes</v>
      </c>
      <c r="S518" s="7">
        <f t="shared" si="65"/>
        <v>287.35223202412294</v>
      </c>
      <c r="T518" s="8">
        <f t="shared" si="66"/>
        <v>3</v>
      </c>
      <c r="U518" s="7">
        <f t="shared" ref="U518:U581" si="67">RANK(S518,S$5:S$2646)</f>
        <v>1711</v>
      </c>
      <c r="V518"/>
    </row>
    <row r="519" spans="1:22">
      <c r="A519" s="7">
        <v>515</v>
      </c>
      <c r="B519" s="8" t="s">
        <v>26</v>
      </c>
      <c r="C519" s="8" t="s">
        <v>27</v>
      </c>
      <c r="D519" s="8"/>
      <c r="E519" s="8" t="s">
        <v>28</v>
      </c>
      <c r="F519" s="8" t="s">
        <v>37</v>
      </c>
      <c r="G519" s="7"/>
      <c r="H519" s="7" t="s">
        <v>30</v>
      </c>
      <c r="I519" s="7" t="s">
        <v>166</v>
      </c>
      <c r="J519" s="7" t="s">
        <v>45</v>
      </c>
      <c r="K519" s="7" t="s">
        <v>33</v>
      </c>
      <c r="L519" s="7">
        <v>4.1862166729999997</v>
      </c>
      <c r="M519" s="19">
        <v>15</v>
      </c>
      <c r="N519" s="8">
        <f t="shared" si="61"/>
        <v>3</v>
      </c>
      <c r="O519" s="7">
        <f t="shared" si="62"/>
        <v>2.5</v>
      </c>
      <c r="P519" s="8">
        <f t="shared" si="63"/>
        <v>-0.19999999999999996</v>
      </c>
      <c r="Q519" s="7" t="s">
        <v>34</v>
      </c>
      <c r="R519" s="8" t="str">
        <f t="shared" si="64"/>
        <v>Yes</v>
      </c>
      <c r="S519" s="7">
        <f t="shared" si="65"/>
        <v>716.63753559370525</v>
      </c>
      <c r="T519" s="8">
        <f t="shared" si="66"/>
        <v>4</v>
      </c>
      <c r="U519" s="7">
        <f t="shared" si="67"/>
        <v>836</v>
      </c>
      <c r="V519"/>
    </row>
    <row r="520" spans="1:22">
      <c r="A520" s="7">
        <v>516</v>
      </c>
      <c r="B520" s="8" t="s">
        <v>26</v>
      </c>
      <c r="C520" s="8" t="s">
        <v>35</v>
      </c>
      <c r="D520" s="8"/>
      <c r="E520" s="8" t="s">
        <v>28</v>
      </c>
      <c r="F520" s="8" t="s">
        <v>29</v>
      </c>
      <c r="G520" s="7"/>
      <c r="H520" s="7" t="s">
        <v>30</v>
      </c>
      <c r="I520" s="7" t="s">
        <v>167</v>
      </c>
      <c r="J520" s="7" t="s">
        <v>45</v>
      </c>
      <c r="K520" s="7" t="s">
        <v>33</v>
      </c>
      <c r="L520" s="7">
        <v>2.3676080810000002</v>
      </c>
      <c r="M520" s="19">
        <v>15</v>
      </c>
      <c r="N520" s="8">
        <f t="shared" si="61"/>
        <v>3</v>
      </c>
      <c r="O520" s="7">
        <f t="shared" si="62"/>
        <v>2.5</v>
      </c>
      <c r="P520" s="8">
        <f t="shared" si="63"/>
        <v>-0.19999999999999996</v>
      </c>
      <c r="Q520" s="7" t="s">
        <v>34</v>
      </c>
      <c r="R520" s="8" t="str">
        <f t="shared" si="64"/>
        <v>Yes</v>
      </c>
      <c r="S520" s="7">
        <f t="shared" si="65"/>
        <v>1267.1016052339617</v>
      </c>
      <c r="T520" s="8">
        <f t="shared" si="66"/>
        <v>5</v>
      </c>
      <c r="U520" s="7">
        <f t="shared" si="67"/>
        <v>437</v>
      </c>
      <c r="V520"/>
    </row>
    <row r="521" spans="1:22">
      <c r="A521" s="7">
        <v>517</v>
      </c>
      <c r="B521" s="8" t="s">
        <v>47</v>
      </c>
      <c r="C521" s="8" t="s">
        <v>54</v>
      </c>
      <c r="D521" s="8"/>
      <c r="E521" s="8" t="s">
        <v>28</v>
      </c>
      <c r="F521" s="8" t="s">
        <v>53</v>
      </c>
      <c r="G521" s="7"/>
      <c r="H521" s="7" t="s">
        <v>30</v>
      </c>
      <c r="I521" s="7" t="s">
        <v>31</v>
      </c>
      <c r="J521" s="7" t="s">
        <v>70</v>
      </c>
      <c r="K521" s="7" t="s">
        <v>33</v>
      </c>
      <c r="L521" s="7">
        <v>43.146143819999999</v>
      </c>
      <c r="M521" s="19">
        <v>15</v>
      </c>
      <c r="N521" s="8">
        <f t="shared" si="61"/>
        <v>3</v>
      </c>
      <c r="O521" s="7">
        <f t="shared" si="62"/>
        <v>2.5</v>
      </c>
      <c r="P521" s="8">
        <f t="shared" si="63"/>
        <v>-0.19999999999999996</v>
      </c>
      <c r="Q521" s="7" t="s">
        <v>34</v>
      </c>
      <c r="R521" s="8" t="str">
        <f t="shared" si="64"/>
        <v>Yes</v>
      </c>
      <c r="S521" s="7">
        <f t="shared" si="65"/>
        <v>69.531126872324975</v>
      </c>
      <c r="T521" s="8">
        <f t="shared" si="66"/>
        <v>1</v>
      </c>
      <c r="U521" s="7">
        <f t="shared" si="67"/>
        <v>2485</v>
      </c>
      <c r="V521"/>
    </row>
    <row r="522" spans="1:22">
      <c r="A522" s="7">
        <v>518</v>
      </c>
      <c r="B522" s="8" t="s">
        <v>44</v>
      </c>
      <c r="C522" s="8" t="s">
        <v>41</v>
      </c>
      <c r="D522" s="8"/>
      <c r="E522" s="8" t="s">
        <v>28</v>
      </c>
      <c r="F522" s="8" t="s">
        <v>37</v>
      </c>
      <c r="G522" s="7"/>
      <c r="H522" s="7" t="s">
        <v>30</v>
      </c>
      <c r="I522" s="7" t="s">
        <v>31</v>
      </c>
      <c r="J522" s="7" t="s">
        <v>32</v>
      </c>
      <c r="K522" s="7" t="s">
        <v>33</v>
      </c>
      <c r="L522" s="7">
        <v>1.581080372</v>
      </c>
      <c r="M522" s="19">
        <v>15</v>
      </c>
      <c r="N522" s="8">
        <f t="shared" si="61"/>
        <v>3</v>
      </c>
      <c r="O522" s="7">
        <f t="shared" si="62"/>
        <v>2.5</v>
      </c>
      <c r="P522" s="8">
        <f t="shared" si="63"/>
        <v>-0.19999999999999996</v>
      </c>
      <c r="Q522" s="7" t="s">
        <v>34</v>
      </c>
      <c r="R522" s="8" t="str">
        <f t="shared" si="64"/>
        <v>Yes</v>
      </c>
      <c r="S522" s="7">
        <f t="shared" si="65"/>
        <v>1897.4367483957355</v>
      </c>
      <c r="T522" s="8">
        <f t="shared" si="66"/>
        <v>5</v>
      </c>
      <c r="U522" s="7">
        <f t="shared" si="67"/>
        <v>287</v>
      </c>
      <c r="V522"/>
    </row>
    <row r="523" spans="1:22">
      <c r="A523" s="7">
        <v>519</v>
      </c>
      <c r="B523" s="8" t="s">
        <v>26</v>
      </c>
      <c r="C523" s="8" t="s">
        <v>65</v>
      </c>
      <c r="D523" s="8"/>
      <c r="E523" s="8" t="s">
        <v>28</v>
      </c>
      <c r="F523" s="8" t="s">
        <v>37</v>
      </c>
      <c r="G523" s="7"/>
      <c r="H523" s="7" t="s">
        <v>30</v>
      </c>
      <c r="I523" s="7" t="s">
        <v>31</v>
      </c>
      <c r="J523" s="7" t="s">
        <v>58</v>
      </c>
      <c r="K523" s="7" t="s">
        <v>33</v>
      </c>
      <c r="L523" s="7">
        <v>10.541341060000001</v>
      </c>
      <c r="M523" s="19">
        <v>15</v>
      </c>
      <c r="N523" s="8">
        <f t="shared" si="61"/>
        <v>3</v>
      </c>
      <c r="O523" s="7">
        <f t="shared" si="62"/>
        <v>2.5</v>
      </c>
      <c r="P523" s="8">
        <f t="shared" si="63"/>
        <v>-0.19999999999999996</v>
      </c>
      <c r="Q523" s="7" t="s">
        <v>34</v>
      </c>
      <c r="R523" s="8" t="str">
        <f t="shared" si="64"/>
        <v>Yes</v>
      </c>
      <c r="S523" s="7">
        <f t="shared" si="65"/>
        <v>284.59377065255489</v>
      </c>
      <c r="T523" s="8">
        <f t="shared" si="66"/>
        <v>3</v>
      </c>
      <c r="U523" s="7">
        <f t="shared" si="67"/>
        <v>1716</v>
      </c>
      <c r="V523"/>
    </row>
    <row r="524" spans="1:22">
      <c r="A524" s="7">
        <v>520</v>
      </c>
      <c r="B524" s="8" t="s">
        <v>26</v>
      </c>
      <c r="C524" s="8" t="s">
        <v>54</v>
      </c>
      <c r="D524" s="8"/>
      <c r="E524" s="8" t="s">
        <v>28</v>
      </c>
      <c r="F524" s="8" t="s">
        <v>37</v>
      </c>
      <c r="G524" s="7"/>
      <c r="H524" s="7" t="s">
        <v>30</v>
      </c>
      <c r="I524" s="7" t="s">
        <v>31</v>
      </c>
      <c r="J524" s="7" t="s">
        <v>68</v>
      </c>
      <c r="K524" s="7" t="s">
        <v>33</v>
      </c>
      <c r="L524" s="7">
        <v>2.3449370690000002</v>
      </c>
      <c r="M524" s="19">
        <v>15</v>
      </c>
      <c r="N524" s="8">
        <f t="shared" si="61"/>
        <v>3</v>
      </c>
      <c r="O524" s="7">
        <f t="shared" si="62"/>
        <v>2.5</v>
      </c>
      <c r="P524" s="8">
        <f t="shared" si="63"/>
        <v>-0.19999999999999996</v>
      </c>
      <c r="Q524" s="7" t="s">
        <v>34</v>
      </c>
      <c r="R524" s="8" t="str">
        <f t="shared" si="64"/>
        <v>Yes</v>
      </c>
      <c r="S524" s="7">
        <f t="shared" si="65"/>
        <v>1279.3520302356565</v>
      </c>
      <c r="T524" s="8">
        <f t="shared" si="66"/>
        <v>5</v>
      </c>
      <c r="U524" s="7">
        <f t="shared" si="67"/>
        <v>429</v>
      </c>
      <c r="V524"/>
    </row>
    <row r="525" spans="1:22">
      <c r="A525" s="7">
        <v>521</v>
      </c>
      <c r="B525" s="8" t="s">
        <v>26</v>
      </c>
      <c r="C525" s="8" t="s">
        <v>54</v>
      </c>
      <c r="D525" s="8"/>
      <c r="E525" s="8" t="s">
        <v>28</v>
      </c>
      <c r="F525" s="8" t="s">
        <v>37</v>
      </c>
      <c r="G525" s="7"/>
      <c r="H525" s="7" t="s">
        <v>30</v>
      </c>
      <c r="I525" s="7" t="s">
        <v>31</v>
      </c>
      <c r="J525" s="7" t="s">
        <v>86</v>
      </c>
      <c r="K525" s="7" t="s">
        <v>33</v>
      </c>
      <c r="L525" s="7">
        <v>10.32052681</v>
      </c>
      <c r="M525" s="19">
        <v>15</v>
      </c>
      <c r="N525" s="8">
        <f t="shared" si="61"/>
        <v>3</v>
      </c>
      <c r="O525" s="7">
        <f t="shared" si="62"/>
        <v>2.5</v>
      </c>
      <c r="P525" s="8">
        <f t="shared" si="63"/>
        <v>-0.19999999999999996</v>
      </c>
      <c r="Q525" s="7" t="s">
        <v>34</v>
      </c>
      <c r="R525" s="8" t="str">
        <f t="shared" si="64"/>
        <v>Yes</v>
      </c>
      <c r="S525" s="7">
        <f t="shared" si="65"/>
        <v>290.68283579217791</v>
      </c>
      <c r="T525" s="8">
        <f t="shared" si="66"/>
        <v>3</v>
      </c>
      <c r="U525" s="7">
        <f t="shared" si="67"/>
        <v>1696</v>
      </c>
      <c r="V525"/>
    </row>
    <row r="526" spans="1:22">
      <c r="A526" s="7">
        <v>522</v>
      </c>
      <c r="B526" s="8" t="s">
        <v>26</v>
      </c>
      <c r="C526" s="8" t="s">
        <v>66</v>
      </c>
      <c r="D526" s="8"/>
      <c r="E526" s="8" t="s">
        <v>28</v>
      </c>
      <c r="F526" s="8" t="s">
        <v>29</v>
      </c>
      <c r="G526" s="7"/>
      <c r="H526" s="7" t="s">
        <v>30</v>
      </c>
      <c r="I526" s="7" t="s">
        <v>31</v>
      </c>
      <c r="J526" s="7" t="s">
        <v>51</v>
      </c>
      <c r="K526" s="7" t="s">
        <v>33</v>
      </c>
      <c r="L526" s="7">
        <v>12.02757847</v>
      </c>
      <c r="M526" s="19">
        <v>15</v>
      </c>
      <c r="N526" s="8">
        <f t="shared" si="61"/>
        <v>3</v>
      </c>
      <c r="O526" s="7">
        <f t="shared" si="62"/>
        <v>2.5</v>
      </c>
      <c r="P526" s="8">
        <f t="shared" si="63"/>
        <v>-0.19999999999999996</v>
      </c>
      <c r="Q526" s="7" t="s">
        <v>34</v>
      </c>
      <c r="R526" s="8" t="str">
        <f t="shared" si="64"/>
        <v>Yes</v>
      </c>
      <c r="S526" s="7">
        <f t="shared" si="65"/>
        <v>249.42676595150081</v>
      </c>
      <c r="T526" s="8">
        <f t="shared" si="66"/>
        <v>2</v>
      </c>
      <c r="U526" s="7">
        <f t="shared" si="67"/>
        <v>1837</v>
      </c>
      <c r="V526"/>
    </row>
    <row r="527" spans="1:22">
      <c r="A527" s="7">
        <v>523</v>
      </c>
      <c r="B527" s="8" t="s">
        <v>26</v>
      </c>
      <c r="C527" s="8" t="s">
        <v>27</v>
      </c>
      <c r="D527" s="8"/>
      <c r="E527" s="8" t="s">
        <v>28</v>
      </c>
      <c r="F527" s="8" t="s">
        <v>53</v>
      </c>
      <c r="G527" s="7"/>
      <c r="H527" s="7" t="s">
        <v>30</v>
      </c>
      <c r="I527" s="7" t="s">
        <v>31</v>
      </c>
      <c r="J527" s="7" t="s">
        <v>84</v>
      </c>
      <c r="K527" s="7" t="s">
        <v>33</v>
      </c>
      <c r="L527" s="7">
        <v>12.049243730000001</v>
      </c>
      <c r="M527" s="19">
        <v>15</v>
      </c>
      <c r="N527" s="8">
        <f t="shared" si="61"/>
        <v>3</v>
      </c>
      <c r="O527" s="7">
        <f t="shared" si="62"/>
        <v>2.5</v>
      </c>
      <c r="P527" s="8">
        <f t="shared" si="63"/>
        <v>-0.19999999999999996</v>
      </c>
      <c r="Q527" s="7" t="s">
        <v>34</v>
      </c>
      <c r="R527" s="8" t="str">
        <f t="shared" si="64"/>
        <v>Yes</v>
      </c>
      <c r="S527" s="7">
        <f t="shared" si="65"/>
        <v>248.97828172656608</v>
      </c>
      <c r="T527" s="8">
        <f t="shared" si="66"/>
        <v>2</v>
      </c>
      <c r="U527" s="7">
        <f t="shared" si="67"/>
        <v>1844</v>
      </c>
      <c r="V527"/>
    </row>
    <row r="528" spans="1:22">
      <c r="A528" s="7">
        <v>524</v>
      </c>
      <c r="B528" s="8" t="s">
        <v>26</v>
      </c>
      <c r="C528" s="8" t="s">
        <v>35</v>
      </c>
      <c r="D528" s="8"/>
      <c r="E528" s="8" t="s">
        <v>28</v>
      </c>
      <c r="F528" s="8" t="s">
        <v>29</v>
      </c>
      <c r="G528" s="7"/>
      <c r="H528" s="7" t="s">
        <v>30</v>
      </c>
      <c r="I528" s="7" t="s">
        <v>31</v>
      </c>
      <c r="J528" s="7" t="s">
        <v>105</v>
      </c>
      <c r="K528" s="7" t="s">
        <v>33</v>
      </c>
      <c r="L528" s="7">
        <v>12.734244370000001</v>
      </c>
      <c r="M528" s="19">
        <v>15</v>
      </c>
      <c r="N528" s="8">
        <f t="shared" si="61"/>
        <v>3</v>
      </c>
      <c r="O528" s="7">
        <f t="shared" si="62"/>
        <v>2.5</v>
      </c>
      <c r="P528" s="8">
        <f t="shared" si="63"/>
        <v>-0.19999999999999996</v>
      </c>
      <c r="Q528" s="7" t="s">
        <v>34</v>
      </c>
      <c r="R528" s="8" t="str">
        <f t="shared" si="64"/>
        <v>Yes</v>
      </c>
      <c r="S528" s="7">
        <f t="shared" si="65"/>
        <v>235.58523873372155</v>
      </c>
      <c r="T528" s="8">
        <f t="shared" si="66"/>
        <v>2</v>
      </c>
      <c r="U528" s="7">
        <f t="shared" si="67"/>
        <v>1888</v>
      </c>
      <c r="V528"/>
    </row>
    <row r="529" spans="1:22">
      <c r="A529" s="7">
        <v>525</v>
      </c>
      <c r="B529" s="8" t="s">
        <v>26</v>
      </c>
      <c r="C529" s="8" t="s">
        <v>27</v>
      </c>
      <c r="D529" s="8"/>
      <c r="E529" s="8" t="s">
        <v>28</v>
      </c>
      <c r="F529" s="8" t="s">
        <v>53</v>
      </c>
      <c r="G529" s="7"/>
      <c r="H529" s="7" t="s">
        <v>30</v>
      </c>
      <c r="I529" s="7" t="s">
        <v>31</v>
      </c>
      <c r="J529" s="7" t="s">
        <v>105</v>
      </c>
      <c r="K529" s="7" t="s">
        <v>33</v>
      </c>
      <c r="L529" s="7">
        <v>11.088206749999999</v>
      </c>
      <c r="M529" s="19">
        <v>15</v>
      </c>
      <c r="N529" s="8">
        <f t="shared" si="61"/>
        <v>3</v>
      </c>
      <c r="O529" s="7">
        <f t="shared" si="62"/>
        <v>2.5</v>
      </c>
      <c r="P529" s="8">
        <f t="shared" si="63"/>
        <v>-0.19999999999999996</v>
      </c>
      <c r="Q529" s="7" t="s">
        <v>34</v>
      </c>
      <c r="R529" s="8" t="str">
        <f t="shared" si="64"/>
        <v>Yes</v>
      </c>
      <c r="S529" s="7">
        <f t="shared" si="65"/>
        <v>270.55772566650603</v>
      </c>
      <c r="T529" s="8">
        <f t="shared" si="66"/>
        <v>3</v>
      </c>
      <c r="U529" s="7">
        <f t="shared" si="67"/>
        <v>1759</v>
      </c>
      <c r="V529"/>
    </row>
    <row r="530" spans="1:22">
      <c r="A530" s="7">
        <v>526</v>
      </c>
      <c r="B530" s="8" t="s">
        <v>26</v>
      </c>
      <c r="C530" s="8" t="s">
        <v>66</v>
      </c>
      <c r="D530" s="8"/>
      <c r="E530" s="8" t="s">
        <v>28</v>
      </c>
      <c r="F530" s="8" t="s">
        <v>29</v>
      </c>
      <c r="G530" s="7"/>
      <c r="H530" s="7" t="s">
        <v>30</v>
      </c>
      <c r="I530" s="7" t="s">
        <v>31</v>
      </c>
      <c r="J530" s="7" t="s">
        <v>101</v>
      </c>
      <c r="K530" s="7" t="s">
        <v>33</v>
      </c>
      <c r="L530" s="7">
        <v>5.8479140220000003</v>
      </c>
      <c r="M530" s="19">
        <v>15</v>
      </c>
      <c r="N530" s="8">
        <f t="shared" si="61"/>
        <v>3</v>
      </c>
      <c r="O530" s="7">
        <f t="shared" si="62"/>
        <v>2.5</v>
      </c>
      <c r="P530" s="8">
        <f t="shared" si="63"/>
        <v>-0.19999999999999996</v>
      </c>
      <c r="Q530" s="7" t="s">
        <v>34</v>
      </c>
      <c r="R530" s="8" t="str">
        <f t="shared" si="64"/>
        <v>Yes</v>
      </c>
      <c r="S530" s="7">
        <f t="shared" si="65"/>
        <v>513.00343827113807</v>
      </c>
      <c r="T530" s="8">
        <f t="shared" si="66"/>
        <v>4</v>
      </c>
      <c r="U530" s="7">
        <f t="shared" si="67"/>
        <v>1165</v>
      </c>
      <c r="V530"/>
    </row>
    <row r="531" spans="1:22">
      <c r="A531" s="7">
        <v>527</v>
      </c>
      <c r="B531" s="8" t="s">
        <v>56</v>
      </c>
      <c r="C531" s="8" t="s">
        <v>48</v>
      </c>
      <c r="D531" s="8"/>
      <c r="E531" s="8" t="s">
        <v>28</v>
      </c>
      <c r="F531" s="8" t="s">
        <v>42</v>
      </c>
      <c r="G531" s="7"/>
      <c r="H531" s="7" t="s">
        <v>30</v>
      </c>
      <c r="I531" s="7" t="s">
        <v>31</v>
      </c>
      <c r="J531" s="7" t="s">
        <v>36</v>
      </c>
      <c r="K531" s="7" t="s">
        <v>33</v>
      </c>
      <c r="L531" s="7">
        <v>18.758611259999999</v>
      </c>
      <c r="M531" s="19">
        <v>15</v>
      </c>
      <c r="N531" s="8">
        <f t="shared" si="61"/>
        <v>3</v>
      </c>
      <c r="O531" s="7">
        <f t="shared" si="62"/>
        <v>2.5</v>
      </c>
      <c r="P531" s="8">
        <f t="shared" si="63"/>
        <v>-0.19999999999999996</v>
      </c>
      <c r="Q531" s="7" t="s">
        <v>34</v>
      </c>
      <c r="R531" s="8" t="str">
        <f t="shared" si="64"/>
        <v>Yes</v>
      </c>
      <c r="S531" s="7">
        <f t="shared" si="65"/>
        <v>159.92655098072544</v>
      </c>
      <c r="T531" s="8">
        <f t="shared" si="66"/>
        <v>2</v>
      </c>
      <c r="U531" s="7">
        <f t="shared" si="67"/>
        <v>2192</v>
      </c>
      <c r="V531"/>
    </row>
    <row r="532" spans="1:22">
      <c r="A532" s="7">
        <v>528</v>
      </c>
      <c r="B532" s="8" t="s">
        <v>56</v>
      </c>
      <c r="C532" s="8" t="s">
        <v>48</v>
      </c>
      <c r="D532" s="8"/>
      <c r="E532" s="8" t="s">
        <v>28</v>
      </c>
      <c r="F532" s="8" t="s">
        <v>37</v>
      </c>
      <c r="G532" s="7"/>
      <c r="H532" s="7" t="s">
        <v>30</v>
      </c>
      <c r="I532" s="7" t="s">
        <v>31</v>
      </c>
      <c r="J532" s="7" t="s">
        <v>36</v>
      </c>
      <c r="K532" s="7" t="s">
        <v>33</v>
      </c>
      <c r="L532" s="7">
        <v>22.283992189999999</v>
      </c>
      <c r="M532" s="19">
        <v>15</v>
      </c>
      <c r="N532" s="8">
        <f t="shared" si="61"/>
        <v>3</v>
      </c>
      <c r="O532" s="7">
        <f t="shared" si="62"/>
        <v>2.5</v>
      </c>
      <c r="P532" s="8">
        <f t="shared" si="63"/>
        <v>-0.19999999999999996</v>
      </c>
      <c r="Q532" s="7" t="s">
        <v>34</v>
      </c>
      <c r="R532" s="8" t="str">
        <f t="shared" si="64"/>
        <v>Yes</v>
      </c>
      <c r="S532" s="7">
        <f t="shared" si="65"/>
        <v>134.62578762463656</v>
      </c>
      <c r="T532" s="8">
        <f t="shared" si="66"/>
        <v>2</v>
      </c>
      <c r="U532" s="7">
        <f t="shared" si="67"/>
        <v>2275</v>
      </c>
      <c r="V532"/>
    </row>
    <row r="533" spans="1:22">
      <c r="A533" s="7">
        <v>529</v>
      </c>
      <c r="B533" s="8" t="s">
        <v>47</v>
      </c>
      <c r="C533" s="8" t="s">
        <v>48</v>
      </c>
      <c r="D533" s="8"/>
      <c r="E533" s="8" t="s">
        <v>28</v>
      </c>
      <c r="F533" s="8" t="s">
        <v>29</v>
      </c>
      <c r="G533" s="7"/>
      <c r="H533" s="7" t="s">
        <v>30</v>
      </c>
      <c r="I533" s="7" t="s">
        <v>31</v>
      </c>
      <c r="J533" s="7" t="s">
        <v>72</v>
      </c>
      <c r="K533" s="7" t="s">
        <v>33</v>
      </c>
      <c r="L533" s="7">
        <v>29.306872420000001</v>
      </c>
      <c r="M533" s="19">
        <v>15</v>
      </c>
      <c r="N533" s="8">
        <f t="shared" si="61"/>
        <v>3</v>
      </c>
      <c r="O533" s="7">
        <f t="shared" si="62"/>
        <v>2.5</v>
      </c>
      <c r="P533" s="8">
        <f t="shared" si="63"/>
        <v>-0.19999999999999996</v>
      </c>
      <c r="Q533" s="7" t="s">
        <v>34</v>
      </c>
      <c r="R533" s="8" t="str">
        <f t="shared" si="64"/>
        <v>Yes</v>
      </c>
      <c r="S533" s="7">
        <f t="shared" si="65"/>
        <v>102.36506840466193</v>
      </c>
      <c r="T533" s="8">
        <f t="shared" si="66"/>
        <v>1</v>
      </c>
      <c r="U533" s="7">
        <f t="shared" si="67"/>
        <v>2386</v>
      </c>
      <c r="V533"/>
    </row>
    <row r="534" spans="1:22">
      <c r="A534" s="7">
        <v>530</v>
      </c>
      <c r="B534" s="8" t="s">
        <v>44</v>
      </c>
      <c r="C534" s="8" t="s">
        <v>48</v>
      </c>
      <c r="D534" s="8"/>
      <c r="E534" s="8" t="s">
        <v>28</v>
      </c>
      <c r="F534" s="8" t="s">
        <v>53</v>
      </c>
      <c r="G534" s="7"/>
      <c r="H534" s="7" t="s">
        <v>30</v>
      </c>
      <c r="I534" s="7" t="s">
        <v>31</v>
      </c>
      <c r="J534" s="7" t="s">
        <v>85</v>
      </c>
      <c r="K534" s="7" t="s">
        <v>33</v>
      </c>
      <c r="L534" s="7">
        <v>10.777686859999999</v>
      </c>
      <c r="M534" s="19">
        <v>15</v>
      </c>
      <c r="N534" s="8">
        <f t="shared" si="61"/>
        <v>3</v>
      </c>
      <c r="O534" s="7">
        <f t="shared" si="62"/>
        <v>2.5</v>
      </c>
      <c r="P534" s="8">
        <f t="shared" si="63"/>
        <v>-0.19999999999999996</v>
      </c>
      <c r="Q534" s="7" t="s">
        <v>34</v>
      </c>
      <c r="R534" s="8" t="str">
        <f t="shared" si="64"/>
        <v>Yes</v>
      </c>
      <c r="S534" s="7">
        <f t="shared" si="65"/>
        <v>278.35286355684673</v>
      </c>
      <c r="T534" s="8">
        <f t="shared" si="66"/>
        <v>3</v>
      </c>
      <c r="U534" s="7">
        <f t="shared" si="67"/>
        <v>1733</v>
      </c>
      <c r="V534"/>
    </row>
    <row r="535" spans="1:22">
      <c r="A535" s="7">
        <v>531</v>
      </c>
      <c r="B535" s="8" t="s">
        <v>26</v>
      </c>
      <c r="C535" s="8" t="s">
        <v>65</v>
      </c>
      <c r="D535" s="8"/>
      <c r="E535" s="8" t="s">
        <v>28</v>
      </c>
      <c r="F535" s="8" t="s">
        <v>29</v>
      </c>
      <c r="G535" s="7"/>
      <c r="H535" s="7" t="s">
        <v>30</v>
      </c>
      <c r="I535" s="7" t="s">
        <v>31</v>
      </c>
      <c r="J535" s="7" t="s">
        <v>60</v>
      </c>
      <c r="K535" s="7" t="s">
        <v>33</v>
      </c>
      <c r="L535" s="7">
        <v>9.7688888639999991</v>
      </c>
      <c r="M535" s="19">
        <v>15</v>
      </c>
      <c r="N535" s="8">
        <f t="shared" si="61"/>
        <v>3</v>
      </c>
      <c r="O535" s="7">
        <f t="shared" si="62"/>
        <v>2.5</v>
      </c>
      <c r="P535" s="8">
        <f t="shared" si="63"/>
        <v>-0.19999999999999996</v>
      </c>
      <c r="Q535" s="7" t="s">
        <v>34</v>
      </c>
      <c r="R535" s="8" t="str">
        <f t="shared" si="64"/>
        <v>Yes</v>
      </c>
      <c r="S535" s="7">
        <f t="shared" si="65"/>
        <v>307.09736201990228</v>
      </c>
      <c r="T535" s="8">
        <f t="shared" si="66"/>
        <v>3</v>
      </c>
      <c r="U535" s="7">
        <f t="shared" si="67"/>
        <v>1638</v>
      </c>
      <c r="V535"/>
    </row>
    <row r="536" spans="1:22">
      <c r="A536" s="7">
        <v>532</v>
      </c>
      <c r="B536" s="8" t="s">
        <v>47</v>
      </c>
      <c r="C536" s="8" t="s">
        <v>54</v>
      </c>
      <c r="D536" s="8"/>
      <c r="E536" s="8" t="s">
        <v>28</v>
      </c>
      <c r="F536" s="8" t="s">
        <v>29</v>
      </c>
      <c r="G536" s="7"/>
      <c r="H536" s="7" t="s">
        <v>30</v>
      </c>
      <c r="I536" s="7" t="s">
        <v>31</v>
      </c>
      <c r="J536" s="7" t="s">
        <v>60</v>
      </c>
      <c r="K536" s="7" t="s">
        <v>33</v>
      </c>
      <c r="L536" s="7">
        <v>33.124433799999998</v>
      </c>
      <c r="M536" s="19">
        <v>15</v>
      </c>
      <c r="N536" s="8">
        <f t="shared" si="61"/>
        <v>3</v>
      </c>
      <c r="O536" s="7">
        <f t="shared" si="62"/>
        <v>2.5</v>
      </c>
      <c r="P536" s="8">
        <f t="shared" si="63"/>
        <v>-0.19999999999999996</v>
      </c>
      <c r="Q536" s="7" t="s">
        <v>34</v>
      </c>
      <c r="R536" s="8" t="str">
        <f t="shared" si="64"/>
        <v>Yes</v>
      </c>
      <c r="S536" s="7">
        <f t="shared" si="65"/>
        <v>90.567585792213606</v>
      </c>
      <c r="T536" s="8">
        <f t="shared" si="66"/>
        <v>1</v>
      </c>
      <c r="U536" s="7">
        <f t="shared" si="67"/>
        <v>2423</v>
      </c>
      <c r="V536"/>
    </row>
    <row r="537" spans="1:22">
      <c r="A537" s="7">
        <v>533</v>
      </c>
      <c r="B537" s="8" t="s">
        <v>47</v>
      </c>
      <c r="C537" s="8" t="s">
        <v>48</v>
      </c>
      <c r="D537" s="8"/>
      <c r="E537" s="8" t="s">
        <v>28</v>
      </c>
      <c r="F537" s="8" t="s">
        <v>29</v>
      </c>
      <c r="G537" s="7"/>
      <c r="H537" s="7" t="s">
        <v>30</v>
      </c>
      <c r="I537" s="7" t="s">
        <v>31</v>
      </c>
      <c r="J537" s="7" t="s">
        <v>38</v>
      </c>
      <c r="K537" s="7" t="s">
        <v>33</v>
      </c>
      <c r="L537" s="7">
        <v>44.349331190000001</v>
      </c>
      <c r="M537" s="19">
        <v>15</v>
      </c>
      <c r="N537" s="8">
        <f t="shared" si="61"/>
        <v>3</v>
      </c>
      <c r="O537" s="7">
        <f t="shared" si="62"/>
        <v>2.5</v>
      </c>
      <c r="P537" s="8">
        <f t="shared" si="63"/>
        <v>-0.19999999999999996</v>
      </c>
      <c r="Q537" s="7" t="s">
        <v>34</v>
      </c>
      <c r="R537" s="8" t="str">
        <f t="shared" si="64"/>
        <v>Yes</v>
      </c>
      <c r="S537" s="7">
        <f t="shared" si="65"/>
        <v>67.644763055106623</v>
      </c>
      <c r="T537" s="8">
        <f t="shared" si="66"/>
        <v>1</v>
      </c>
      <c r="U537" s="7">
        <f t="shared" si="67"/>
        <v>2490</v>
      </c>
      <c r="V537"/>
    </row>
    <row r="538" spans="1:22">
      <c r="A538" s="7">
        <v>534</v>
      </c>
      <c r="B538" s="8" t="s">
        <v>47</v>
      </c>
      <c r="C538" s="8" t="s">
        <v>41</v>
      </c>
      <c r="D538" s="8"/>
      <c r="E538" s="8" t="s">
        <v>28</v>
      </c>
      <c r="F538" s="8" t="s">
        <v>29</v>
      </c>
      <c r="G538" s="7"/>
      <c r="H538" s="7" t="s">
        <v>30</v>
      </c>
      <c r="I538" s="7" t="s">
        <v>31</v>
      </c>
      <c r="J538" s="7" t="s">
        <v>67</v>
      </c>
      <c r="K538" s="7" t="s">
        <v>33</v>
      </c>
      <c r="L538" s="7">
        <v>0.78170454700000003</v>
      </c>
      <c r="M538" s="19">
        <v>15</v>
      </c>
      <c r="N538" s="8">
        <f t="shared" si="61"/>
        <v>3</v>
      </c>
      <c r="O538" s="7">
        <f t="shared" si="62"/>
        <v>2.5</v>
      </c>
      <c r="P538" s="8">
        <f t="shared" si="63"/>
        <v>-0.19999999999999996</v>
      </c>
      <c r="Q538" s="7" t="s">
        <v>34</v>
      </c>
      <c r="R538" s="8" t="str">
        <f t="shared" si="64"/>
        <v>Yes</v>
      </c>
      <c r="S538" s="7">
        <f t="shared" si="65"/>
        <v>3837.7671097261764</v>
      </c>
      <c r="T538" s="8">
        <f t="shared" si="66"/>
        <v>5</v>
      </c>
      <c r="U538" s="7">
        <f t="shared" si="67"/>
        <v>138</v>
      </c>
      <c r="V538"/>
    </row>
    <row r="539" spans="1:22">
      <c r="A539" s="7">
        <v>535</v>
      </c>
      <c r="B539" s="8" t="s">
        <v>26</v>
      </c>
      <c r="C539" s="8" t="s">
        <v>27</v>
      </c>
      <c r="D539" s="8"/>
      <c r="E539" s="8" t="s">
        <v>28</v>
      </c>
      <c r="F539" s="8" t="s">
        <v>53</v>
      </c>
      <c r="G539" s="7"/>
      <c r="H539" s="7" t="s">
        <v>30</v>
      </c>
      <c r="I539" s="7" t="s">
        <v>31</v>
      </c>
      <c r="J539" s="7" t="s">
        <v>31</v>
      </c>
      <c r="K539" s="7" t="s">
        <v>61</v>
      </c>
      <c r="L539" s="7">
        <v>11.59856501</v>
      </c>
      <c r="M539" s="19">
        <v>15</v>
      </c>
      <c r="N539" s="8">
        <f t="shared" ref="N539:N602" si="68">M539/5</f>
        <v>3</v>
      </c>
      <c r="O539" s="7">
        <f t="shared" ref="O539:O602" si="69">IF(E539="≤320mm",2.5,1)</f>
        <v>2.5</v>
      </c>
      <c r="P539" s="8">
        <f t="shared" ref="P539:P602" si="70">1-(N539/O539)</f>
        <v>-0.19999999999999996</v>
      </c>
      <c r="Q539" s="7" t="s">
        <v>34</v>
      </c>
      <c r="R539" s="8" t="str">
        <f t="shared" ref="R539:R602" si="71">IF(AND(P539&lt;0.5,P539&gt;-0.5),"Yes","No")</f>
        <v>Yes</v>
      </c>
      <c r="S539" s="7">
        <f t="shared" ref="S539:S602" si="72">N539/(L539/1000)</f>
        <v>258.65268655333426</v>
      </c>
      <c r="T539" s="8">
        <f t="shared" ref="T539:T602" si="73">IF(S539&lt;=125,1,IF(S539&lt;250,2,IF(S539&lt;500,3,IF(S539&lt;1000,4,5))))</f>
        <v>3</v>
      </c>
      <c r="U539" s="7">
        <f t="shared" si="67"/>
        <v>1804</v>
      </c>
      <c r="V539"/>
    </row>
    <row r="540" spans="1:22">
      <c r="A540" s="7">
        <v>536</v>
      </c>
      <c r="B540" s="8" t="s">
        <v>26</v>
      </c>
      <c r="C540" s="8" t="s">
        <v>65</v>
      </c>
      <c r="D540" s="8"/>
      <c r="E540" s="8" t="s">
        <v>28</v>
      </c>
      <c r="F540" s="8" t="s">
        <v>37</v>
      </c>
      <c r="G540" s="7"/>
      <c r="H540" s="7" t="s">
        <v>30</v>
      </c>
      <c r="I540" s="7" t="s">
        <v>31</v>
      </c>
      <c r="J540" s="7" t="s">
        <v>31</v>
      </c>
      <c r="K540" s="7" t="s">
        <v>61</v>
      </c>
      <c r="L540" s="7">
        <v>10.09689294</v>
      </c>
      <c r="M540" s="19">
        <v>15</v>
      </c>
      <c r="N540" s="8">
        <f t="shared" si="68"/>
        <v>3</v>
      </c>
      <c r="O540" s="7">
        <f t="shared" si="69"/>
        <v>2.5</v>
      </c>
      <c r="P540" s="8">
        <f t="shared" si="70"/>
        <v>-0.19999999999999996</v>
      </c>
      <c r="Q540" s="7" t="s">
        <v>34</v>
      </c>
      <c r="R540" s="8" t="str">
        <f t="shared" si="71"/>
        <v>Yes</v>
      </c>
      <c r="S540" s="7">
        <f t="shared" si="72"/>
        <v>297.12110624795832</v>
      </c>
      <c r="T540" s="8">
        <f t="shared" si="73"/>
        <v>3</v>
      </c>
      <c r="U540" s="7">
        <f t="shared" si="67"/>
        <v>1677</v>
      </c>
      <c r="V540"/>
    </row>
    <row r="541" spans="1:22">
      <c r="A541" s="7">
        <v>537</v>
      </c>
      <c r="B541" s="8" t="s">
        <v>26</v>
      </c>
      <c r="C541" s="8" t="s">
        <v>66</v>
      </c>
      <c r="D541" s="8"/>
      <c r="E541" s="8" t="s">
        <v>28</v>
      </c>
      <c r="F541" s="8" t="s">
        <v>37</v>
      </c>
      <c r="G541" s="7"/>
      <c r="H541" s="7" t="s">
        <v>30</v>
      </c>
      <c r="I541" s="7" t="s">
        <v>31</v>
      </c>
      <c r="J541" s="7" t="s">
        <v>31</v>
      </c>
      <c r="K541" s="7" t="s">
        <v>61</v>
      </c>
      <c r="L541" s="7">
        <v>7.872949545</v>
      </c>
      <c r="M541" s="19">
        <v>15</v>
      </c>
      <c r="N541" s="8">
        <f t="shared" si="68"/>
        <v>3</v>
      </c>
      <c r="O541" s="7">
        <f t="shared" si="69"/>
        <v>2.5</v>
      </c>
      <c r="P541" s="8">
        <f t="shared" si="70"/>
        <v>-0.19999999999999996</v>
      </c>
      <c r="Q541" s="7" t="s">
        <v>34</v>
      </c>
      <c r="R541" s="8" t="str">
        <f t="shared" si="71"/>
        <v>Yes</v>
      </c>
      <c r="S541" s="7">
        <f t="shared" si="72"/>
        <v>381.05159735276823</v>
      </c>
      <c r="T541" s="8">
        <f t="shared" si="73"/>
        <v>3</v>
      </c>
      <c r="U541" s="7">
        <f t="shared" si="67"/>
        <v>1470</v>
      </c>
      <c r="V541"/>
    </row>
    <row r="542" spans="1:22">
      <c r="A542" s="7">
        <v>538</v>
      </c>
      <c r="B542" s="8" t="s">
        <v>44</v>
      </c>
      <c r="C542" s="8" t="s">
        <v>54</v>
      </c>
      <c r="D542" s="8"/>
      <c r="E542" s="8" t="s">
        <v>28</v>
      </c>
      <c r="F542" s="8" t="s">
        <v>73</v>
      </c>
      <c r="G542" s="7"/>
      <c r="H542" s="7" t="s">
        <v>30</v>
      </c>
      <c r="I542" s="7" t="s">
        <v>31</v>
      </c>
      <c r="J542" s="7" t="s">
        <v>31</v>
      </c>
      <c r="K542" s="7" t="s">
        <v>33</v>
      </c>
      <c r="L542" s="7">
        <v>53.191898279999997</v>
      </c>
      <c r="M542" s="19">
        <v>15</v>
      </c>
      <c r="N542" s="8">
        <f t="shared" si="68"/>
        <v>3</v>
      </c>
      <c r="O542" s="7">
        <f t="shared" si="69"/>
        <v>2.5</v>
      </c>
      <c r="P542" s="8">
        <f t="shared" si="70"/>
        <v>-0.19999999999999996</v>
      </c>
      <c r="Q542" s="7" t="s">
        <v>34</v>
      </c>
      <c r="R542" s="8" t="str">
        <f t="shared" si="71"/>
        <v>Yes</v>
      </c>
      <c r="S542" s="7">
        <f t="shared" si="72"/>
        <v>56.399566419083627</v>
      </c>
      <c r="T542" s="8">
        <f t="shared" si="73"/>
        <v>1</v>
      </c>
      <c r="U542" s="7">
        <f t="shared" si="67"/>
        <v>2527</v>
      </c>
      <c r="V542"/>
    </row>
    <row r="543" spans="1:22">
      <c r="A543" s="7">
        <v>539</v>
      </c>
      <c r="B543" s="8" t="s">
        <v>56</v>
      </c>
      <c r="C543" s="8" t="s">
        <v>41</v>
      </c>
      <c r="D543" s="8"/>
      <c r="E543" s="8" t="s">
        <v>28</v>
      </c>
      <c r="F543" s="8" t="s">
        <v>37</v>
      </c>
      <c r="G543" s="7"/>
      <c r="H543" s="7" t="s">
        <v>30</v>
      </c>
      <c r="I543" s="7" t="s">
        <v>31</v>
      </c>
      <c r="J543" s="7" t="s">
        <v>31</v>
      </c>
      <c r="K543" s="7" t="s">
        <v>118</v>
      </c>
      <c r="L543" s="7">
        <v>10.12907487</v>
      </c>
      <c r="M543" s="19">
        <v>15</v>
      </c>
      <c r="N543" s="8">
        <f t="shared" si="68"/>
        <v>3</v>
      </c>
      <c r="O543" s="7">
        <f t="shared" si="69"/>
        <v>2.5</v>
      </c>
      <c r="P543" s="8">
        <f t="shared" si="70"/>
        <v>-0.19999999999999996</v>
      </c>
      <c r="Q543" s="7" t="s">
        <v>34</v>
      </c>
      <c r="R543" s="8" t="str">
        <f t="shared" si="71"/>
        <v>Yes</v>
      </c>
      <c r="S543" s="7">
        <f t="shared" si="72"/>
        <v>296.17709795840415</v>
      </c>
      <c r="T543" s="8">
        <f t="shared" si="73"/>
        <v>3</v>
      </c>
      <c r="U543" s="7">
        <f t="shared" si="67"/>
        <v>1680</v>
      </c>
      <c r="V543"/>
    </row>
    <row r="544" spans="1:22">
      <c r="A544" s="7">
        <v>540</v>
      </c>
      <c r="B544" s="8" t="s">
        <v>49</v>
      </c>
      <c r="C544" s="8" t="s">
        <v>27</v>
      </c>
      <c r="D544" s="8"/>
      <c r="E544" s="8" t="s">
        <v>28</v>
      </c>
      <c r="F544" s="8" t="s">
        <v>53</v>
      </c>
      <c r="G544" s="7"/>
      <c r="H544" s="7" t="s">
        <v>30</v>
      </c>
      <c r="I544" s="7" t="s">
        <v>31</v>
      </c>
      <c r="J544" s="7" t="s">
        <v>31</v>
      </c>
      <c r="K544" s="7" t="s">
        <v>46</v>
      </c>
      <c r="L544" s="7">
        <v>16.62048416</v>
      </c>
      <c r="M544" s="19">
        <v>15</v>
      </c>
      <c r="N544" s="8">
        <f t="shared" si="68"/>
        <v>3</v>
      </c>
      <c r="O544" s="7">
        <f t="shared" si="69"/>
        <v>2.5</v>
      </c>
      <c r="P544" s="8">
        <f t="shared" si="70"/>
        <v>-0.19999999999999996</v>
      </c>
      <c r="Q544" s="7" t="s">
        <v>34</v>
      </c>
      <c r="R544" s="8" t="str">
        <f t="shared" si="71"/>
        <v>Yes</v>
      </c>
      <c r="S544" s="7">
        <f t="shared" si="72"/>
        <v>180.50015698218985</v>
      </c>
      <c r="T544" s="8">
        <f t="shared" si="73"/>
        <v>2</v>
      </c>
      <c r="U544" s="7">
        <f t="shared" si="67"/>
        <v>2106</v>
      </c>
      <c r="V544"/>
    </row>
    <row r="545" spans="1:22">
      <c r="A545" s="7">
        <v>541</v>
      </c>
      <c r="B545" s="8" t="s">
        <v>26</v>
      </c>
      <c r="C545" s="8" t="s">
        <v>66</v>
      </c>
      <c r="D545" s="8"/>
      <c r="E545" s="8" t="s">
        <v>28</v>
      </c>
      <c r="F545" s="8" t="s">
        <v>29</v>
      </c>
      <c r="G545" s="7"/>
      <c r="H545" s="7" t="s">
        <v>30</v>
      </c>
      <c r="I545" s="7" t="s">
        <v>31</v>
      </c>
      <c r="J545" s="7" t="s">
        <v>31</v>
      </c>
      <c r="K545" s="7" t="s">
        <v>46</v>
      </c>
      <c r="L545" s="7">
        <v>10.69644353</v>
      </c>
      <c r="M545" s="19">
        <v>15</v>
      </c>
      <c r="N545" s="8">
        <f t="shared" si="68"/>
        <v>3</v>
      </c>
      <c r="O545" s="7">
        <f t="shared" si="69"/>
        <v>2.5</v>
      </c>
      <c r="P545" s="8">
        <f t="shared" si="70"/>
        <v>-0.19999999999999996</v>
      </c>
      <c r="Q545" s="7" t="s">
        <v>34</v>
      </c>
      <c r="R545" s="8" t="str">
        <f t="shared" si="71"/>
        <v>Yes</v>
      </c>
      <c r="S545" s="7">
        <f t="shared" si="72"/>
        <v>280.46705351979733</v>
      </c>
      <c r="T545" s="8">
        <f t="shared" si="73"/>
        <v>3</v>
      </c>
      <c r="U545" s="7">
        <f t="shared" si="67"/>
        <v>1727</v>
      </c>
      <c r="V545"/>
    </row>
    <row r="546" spans="1:22">
      <c r="A546" s="7">
        <v>542</v>
      </c>
      <c r="B546" s="8" t="s">
        <v>26</v>
      </c>
      <c r="C546" s="8" t="s">
        <v>100</v>
      </c>
      <c r="D546" s="8"/>
      <c r="E546" s="8" t="s">
        <v>28</v>
      </c>
      <c r="F546" s="8" t="s">
        <v>88</v>
      </c>
      <c r="G546" s="7"/>
      <c r="H546" s="7" t="s">
        <v>31</v>
      </c>
      <c r="I546" s="7" t="s">
        <v>31</v>
      </c>
      <c r="J546" s="7" t="s">
        <v>31</v>
      </c>
      <c r="K546" s="7" t="s">
        <v>31</v>
      </c>
      <c r="L546" s="7">
        <v>7.2934480959999997</v>
      </c>
      <c r="M546" s="19">
        <v>15</v>
      </c>
      <c r="N546" s="8">
        <f t="shared" si="68"/>
        <v>3</v>
      </c>
      <c r="O546" s="7">
        <f t="shared" si="69"/>
        <v>2.5</v>
      </c>
      <c r="P546" s="8">
        <f t="shared" si="70"/>
        <v>-0.19999999999999996</v>
      </c>
      <c r="Q546" s="7" t="s">
        <v>34</v>
      </c>
      <c r="R546" s="8" t="str">
        <f t="shared" si="71"/>
        <v>Yes</v>
      </c>
      <c r="S546" s="7">
        <f t="shared" si="72"/>
        <v>411.32807973848645</v>
      </c>
      <c r="T546" s="8">
        <f t="shared" si="73"/>
        <v>3</v>
      </c>
      <c r="U546" s="7">
        <f t="shared" si="67"/>
        <v>1400</v>
      </c>
      <c r="V546"/>
    </row>
    <row r="547" spans="1:22">
      <c r="A547" s="7">
        <v>543</v>
      </c>
      <c r="B547" s="8" t="s">
        <v>26</v>
      </c>
      <c r="C547" s="8" t="s">
        <v>27</v>
      </c>
      <c r="D547" s="8"/>
      <c r="E547" s="8" t="s">
        <v>28</v>
      </c>
      <c r="F547" s="8" t="s">
        <v>29</v>
      </c>
      <c r="G547" s="7"/>
      <c r="H547" s="7" t="s">
        <v>30</v>
      </c>
      <c r="I547" s="7" t="s">
        <v>168</v>
      </c>
      <c r="J547" s="7" t="s">
        <v>75</v>
      </c>
      <c r="K547" s="7" t="s">
        <v>33</v>
      </c>
      <c r="L547" s="7">
        <v>5.1271932659999999</v>
      </c>
      <c r="M547" s="19">
        <v>14</v>
      </c>
      <c r="N547" s="8">
        <f t="shared" si="68"/>
        <v>2.8</v>
      </c>
      <c r="O547" s="7">
        <f t="shared" si="69"/>
        <v>2.5</v>
      </c>
      <c r="P547" s="8">
        <f t="shared" si="70"/>
        <v>-0.11999999999999988</v>
      </c>
      <c r="Q547" s="7" t="s">
        <v>34</v>
      </c>
      <c r="R547" s="8" t="str">
        <f t="shared" si="71"/>
        <v>Yes</v>
      </c>
      <c r="S547" s="7">
        <f t="shared" si="72"/>
        <v>546.10775423030441</v>
      </c>
      <c r="T547" s="8">
        <f t="shared" si="73"/>
        <v>4</v>
      </c>
      <c r="U547" s="7">
        <f t="shared" si="67"/>
        <v>1106</v>
      </c>
      <c r="V547"/>
    </row>
    <row r="548" spans="1:22">
      <c r="A548" s="7">
        <v>544</v>
      </c>
      <c r="B548" s="8" t="s">
        <v>26</v>
      </c>
      <c r="C548" s="8" t="s">
        <v>27</v>
      </c>
      <c r="D548" s="8"/>
      <c r="E548" s="8" t="s">
        <v>28</v>
      </c>
      <c r="F548" s="8" t="s">
        <v>29</v>
      </c>
      <c r="G548" s="7"/>
      <c r="H548" s="7" t="s">
        <v>30</v>
      </c>
      <c r="I548" s="7" t="s">
        <v>169</v>
      </c>
      <c r="J548" s="7" t="s">
        <v>117</v>
      </c>
      <c r="K548" s="7" t="s">
        <v>33</v>
      </c>
      <c r="L548" s="7">
        <v>5.1205012339999998</v>
      </c>
      <c r="M548" s="19">
        <v>14</v>
      </c>
      <c r="N548" s="8">
        <f t="shared" si="68"/>
        <v>2.8</v>
      </c>
      <c r="O548" s="7">
        <f t="shared" si="69"/>
        <v>2.5</v>
      </c>
      <c r="P548" s="8">
        <f t="shared" si="70"/>
        <v>-0.11999999999999988</v>
      </c>
      <c r="Q548" s="7" t="s">
        <v>34</v>
      </c>
      <c r="R548" s="8" t="str">
        <f t="shared" si="71"/>
        <v>Yes</v>
      </c>
      <c r="S548" s="7">
        <f t="shared" si="72"/>
        <v>546.8214676735297</v>
      </c>
      <c r="T548" s="8">
        <f t="shared" si="73"/>
        <v>4</v>
      </c>
      <c r="U548" s="7">
        <f t="shared" si="67"/>
        <v>1102</v>
      </c>
      <c r="V548"/>
    </row>
    <row r="549" spans="1:22">
      <c r="A549" s="7">
        <v>545</v>
      </c>
      <c r="B549" s="8" t="s">
        <v>26</v>
      </c>
      <c r="C549" s="8" t="s">
        <v>35</v>
      </c>
      <c r="D549" s="8"/>
      <c r="E549" s="8" t="s">
        <v>28</v>
      </c>
      <c r="F549" s="8" t="s">
        <v>29</v>
      </c>
      <c r="G549" s="7"/>
      <c r="H549" s="7" t="s">
        <v>30</v>
      </c>
      <c r="I549" s="7" t="s">
        <v>170</v>
      </c>
      <c r="J549" s="7" t="s">
        <v>32</v>
      </c>
      <c r="K549" s="7" t="s">
        <v>33</v>
      </c>
      <c r="L549" s="7">
        <v>4.196442437</v>
      </c>
      <c r="M549" s="19">
        <v>14</v>
      </c>
      <c r="N549" s="8">
        <f t="shared" si="68"/>
        <v>2.8</v>
      </c>
      <c r="O549" s="7">
        <f t="shared" si="69"/>
        <v>2.5</v>
      </c>
      <c r="P549" s="8">
        <f t="shared" si="70"/>
        <v>-0.11999999999999988</v>
      </c>
      <c r="Q549" s="7" t="s">
        <v>34</v>
      </c>
      <c r="R549" s="8" t="str">
        <f t="shared" si="71"/>
        <v>Yes</v>
      </c>
      <c r="S549" s="7">
        <f t="shared" si="72"/>
        <v>667.23183792834175</v>
      </c>
      <c r="T549" s="8">
        <f t="shared" si="73"/>
        <v>4</v>
      </c>
      <c r="U549" s="7">
        <f t="shared" si="67"/>
        <v>899</v>
      </c>
      <c r="V549"/>
    </row>
    <row r="550" spans="1:22">
      <c r="A550" s="7">
        <v>546</v>
      </c>
      <c r="B550" s="8" t="s">
        <v>26</v>
      </c>
      <c r="C550" s="8" t="s">
        <v>27</v>
      </c>
      <c r="D550" s="8"/>
      <c r="E550" s="8" t="s">
        <v>28</v>
      </c>
      <c r="F550" s="8" t="s">
        <v>29</v>
      </c>
      <c r="G550" s="7"/>
      <c r="H550" s="7" t="s">
        <v>30</v>
      </c>
      <c r="I550" s="7" t="s">
        <v>171</v>
      </c>
      <c r="J550" s="7" t="s">
        <v>82</v>
      </c>
      <c r="K550" s="7" t="s">
        <v>33</v>
      </c>
      <c r="L550" s="7">
        <v>4.2228774509999996</v>
      </c>
      <c r="M550" s="19">
        <v>14</v>
      </c>
      <c r="N550" s="8">
        <f t="shared" si="68"/>
        <v>2.8</v>
      </c>
      <c r="O550" s="7">
        <f t="shared" si="69"/>
        <v>2.5</v>
      </c>
      <c r="P550" s="8">
        <f t="shared" si="70"/>
        <v>-0.11999999999999988</v>
      </c>
      <c r="Q550" s="7" t="s">
        <v>34</v>
      </c>
      <c r="R550" s="8" t="str">
        <f t="shared" si="71"/>
        <v>Yes</v>
      </c>
      <c r="S550" s="7">
        <f t="shared" si="72"/>
        <v>663.05499804095552</v>
      </c>
      <c r="T550" s="8">
        <f t="shared" si="73"/>
        <v>4</v>
      </c>
      <c r="U550" s="7">
        <f t="shared" si="67"/>
        <v>905</v>
      </c>
      <c r="V550"/>
    </row>
    <row r="551" spans="1:22">
      <c r="A551" s="7">
        <v>547</v>
      </c>
      <c r="B551" s="8" t="s">
        <v>26</v>
      </c>
      <c r="C551" s="8" t="s">
        <v>27</v>
      </c>
      <c r="D551" s="8"/>
      <c r="E551" s="8" t="s">
        <v>28</v>
      </c>
      <c r="F551" s="8" t="s">
        <v>37</v>
      </c>
      <c r="G551" s="7"/>
      <c r="H551" s="7" t="s">
        <v>131</v>
      </c>
      <c r="I551" s="7" t="s">
        <v>172</v>
      </c>
      <c r="J551" s="7" t="s">
        <v>82</v>
      </c>
      <c r="K551" s="7" t="s">
        <v>33</v>
      </c>
      <c r="L551" s="7">
        <v>2.7019279049999998</v>
      </c>
      <c r="M551" s="19">
        <v>14</v>
      </c>
      <c r="N551" s="8">
        <f t="shared" si="68"/>
        <v>2.8</v>
      </c>
      <c r="O551" s="7">
        <f t="shared" si="69"/>
        <v>2.5</v>
      </c>
      <c r="P551" s="8">
        <f t="shared" si="70"/>
        <v>-0.11999999999999988</v>
      </c>
      <c r="Q551" s="7" t="s">
        <v>34</v>
      </c>
      <c r="R551" s="8" t="str">
        <f t="shared" si="71"/>
        <v>Yes</v>
      </c>
      <c r="S551" s="7">
        <f t="shared" si="72"/>
        <v>1036.2970806210317</v>
      </c>
      <c r="T551" s="8">
        <f t="shared" si="73"/>
        <v>5</v>
      </c>
      <c r="U551" s="7">
        <f t="shared" si="67"/>
        <v>553</v>
      </c>
      <c r="V551"/>
    </row>
    <row r="552" spans="1:22">
      <c r="A552" s="7">
        <v>548</v>
      </c>
      <c r="B552" s="8" t="s">
        <v>26</v>
      </c>
      <c r="C552" s="8" t="s">
        <v>27</v>
      </c>
      <c r="D552" s="8"/>
      <c r="E552" s="8" t="s">
        <v>28</v>
      </c>
      <c r="F552" s="8" t="s">
        <v>37</v>
      </c>
      <c r="G552" s="7"/>
      <c r="H552" s="7" t="s">
        <v>30</v>
      </c>
      <c r="I552" s="7" t="s">
        <v>173</v>
      </c>
      <c r="J552" s="7" t="s">
        <v>58</v>
      </c>
      <c r="K552" s="7" t="s">
        <v>33</v>
      </c>
      <c r="L552" s="7">
        <v>3.4080678309999999</v>
      </c>
      <c r="M552" s="19">
        <v>14</v>
      </c>
      <c r="N552" s="8">
        <f t="shared" si="68"/>
        <v>2.8</v>
      </c>
      <c r="O552" s="7">
        <f t="shared" si="69"/>
        <v>2.5</v>
      </c>
      <c r="P552" s="8">
        <f t="shared" si="70"/>
        <v>-0.11999999999999988</v>
      </c>
      <c r="Q552" s="7" t="s">
        <v>34</v>
      </c>
      <c r="R552" s="8" t="str">
        <f t="shared" si="71"/>
        <v>Yes</v>
      </c>
      <c r="S552" s="7">
        <f t="shared" si="72"/>
        <v>821.57989184693542</v>
      </c>
      <c r="T552" s="8">
        <f t="shared" si="73"/>
        <v>4</v>
      </c>
      <c r="U552" s="7">
        <f t="shared" si="67"/>
        <v>723</v>
      </c>
      <c r="V552"/>
    </row>
    <row r="553" spans="1:22">
      <c r="A553" s="7">
        <v>549</v>
      </c>
      <c r="B553" s="8" t="s">
        <v>26</v>
      </c>
      <c r="C553" s="8" t="s">
        <v>27</v>
      </c>
      <c r="D553" s="8"/>
      <c r="E553" s="8" t="s">
        <v>28</v>
      </c>
      <c r="F553" s="8" t="s">
        <v>29</v>
      </c>
      <c r="G553" s="7"/>
      <c r="H553" s="7" t="s">
        <v>30</v>
      </c>
      <c r="I553" s="7" t="s">
        <v>174</v>
      </c>
      <c r="J553" s="7" t="s">
        <v>95</v>
      </c>
      <c r="K553" s="7" t="s">
        <v>33</v>
      </c>
      <c r="L553" s="7">
        <v>10.00897131</v>
      </c>
      <c r="M553" s="19">
        <v>14</v>
      </c>
      <c r="N553" s="8">
        <f t="shared" si="68"/>
        <v>2.8</v>
      </c>
      <c r="O553" s="7">
        <f t="shared" si="69"/>
        <v>2.5</v>
      </c>
      <c r="P553" s="8">
        <f t="shared" si="70"/>
        <v>-0.11999999999999988</v>
      </c>
      <c r="Q553" s="7" t="s">
        <v>34</v>
      </c>
      <c r="R553" s="8" t="str">
        <f t="shared" si="71"/>
        <v>Yes</v>
      </c>
      <c r="S553" s="7">
        <f t="shared" si="72"/>
        <v>279.74902847433577</v>
      </c>
      <c r="T553" s="8">
        <f t="shared" si="73"/>
        <v>3</v>
      </c>
      <c r="U553" s="7">
        <f t="shared" si="67"/>
        <v>1729</v>
      </c>
      <c r="V553"/>
    </row>
    <row r="554" spans="1:22">
      <c r="A554" s="7">
        <v>550</v>
      </c>
      <c r="B554" s="8" t="s">
        <v>26</v>
      </c>
      <c r="C554" s="8" t="s">
        <v>27</v>
      </c>
      <c r="D554" s="8"/>
      <c r="E554" s="8" t="s">
        <v>28</v>
      </c>
      <c r="F554" s="8" t="s">
        <v>29</v>
      </c>
      <c r="G554" s="7"/>
      <c r="H554" s="7" t="s">
        <v>30</v>
      </c>
      <c r="I554" s="7" t="s">
        <v>175</v>
      </c>
      <c r="J554" s="7" t="s">
        <v>95</v>
      </c>
      <c r="K554" s="7" t="s">
        <v>33</v>
      </c>
      <c r="L554" s="7">
        <v>4.3308683840000004</v>
      </c>
      <c r="M554" s="19">
        <v>14</v>
      </c>
      <c r="N554" s="8">
        <f t="shared" si="68"/>
        <v>2.8</v>
      </c>
      <c r="O554" s="7">
        <f t="shared" si="69"/>
        <v>2.5</v>
      </c>
      <c r="P554" s="8">
        <f t="shared" si="70"/>
        <v>-0.11999999999999988</v>
      </c>
      <c r="Q554" s="7" t="s">
        <v>34</v>
      </c>
      <c r="R554" s="8" t="str">
        <f t="shared" si="71"/>
        <v>Yes</v>
      </c>
      <c r="S554" s="7">
        <f t="shared" si="72"/>
        <v>646.52160992570111</v>
      </c>
      <c r="T554" s="8">
        <f t="shared" si="73"/>
        <v>4</v>
      </c>
      <c r="U554" s="7">
        <f t="shared" si="67"/>
        <v>927</v>
      </c>
      <c r="V554"/>
    </row>
    <row r="555" spans="1:22">
      <c r="A555" s="7">
        <v>551</v>
      </c>
      <c r="B555" s="8" t="s">
        <v>26</v>
      </c>
      <c r="C555" s="8" t="s">
        <v>35</v>
      </c>
      <c r="D555" s="8"/>
      <c r="E555" s="8" t="s">
        <v>28</v>
      </c>
      <c r="F555" s="8" t="s">
        <v>29</v>
      </c>
      <c r="G555" s="7"/>
      <c r="H555" s="7" t="s">
        <v>30</v>
      </c>
      <c r="I555" s="7" t="s">
        <v>176</v>
      </c>
      <c r="J555" s="7" t="s">
        <v>158</v>
      </c>
      <c r="K555" s="7" t="s">
        <v>33</v>
      </c>
      <c r="L555" s="7">
        <v>3.1972998019999999</v>
      </c>
      <c r="M555" s="19">
        <v>14</v>
      </c>
      <c r="N555" s="8">
        <f t="shared" si="68"/>
        <v>2.8</v>
      </c>
      <c r="O555" s="7">
        <f t="shared" si="69"/>
        <v>2.5</v>
      </c>
      <c r="P555" s="8">
        <f t="shared" si="70"/>
        <v>-0.11999999999999988</v>
      </c>
      <c r="Q555" s="7" t="s">
        <v>34</v>
      </c>
      <c r="R555" s="8" t="str">
        <f t="shared" si="71"/>
        <v>Yes</v>
      </c>
      <c r="S555" s="7">
        <f t="shared" si="72"/>
        <v>875.73895893294764</v>
      </c>
      <c r="T555" s="8">
        <f t="shared" si="73"/>
        <v>4</v>
      </c>
      <c r="U555" s="7">
        <f t="shared" si="67"/>
        <v>669</v>
      </c>
      <c r="V555"/>
    </row>
    <row r="556" spans="1:22">
      <c r="A556" s="7">
        <v>552</v>
      </c>
      <c r="B556" s="8" t="s">
        <v>26</v>
      </c>
      <c r="C556" s="8" t="s">
        <v>27</v>
      </c>
      <c r="D556" s="8"/>
      <c r="E556" s="8" t="s">
        <v>28</v>
      </c>
      <c r="F556" s="8" t="s">
        <v>37</v>
      </c>
      <c r="G556" s="7"/>
      <c r="H556" s="7" t="s">
        <v>30</v>
      </c>
      <c r="I556" s="7" t="s">
        <v>177</v>
      </c>
      <c r="J556" s="7" t="s">
        <v>52</v>
      </c>
      <c r="K556" s="7" t="s">
        <v>33</v>
      </c>
      <c r="L556" s="7">
        <v>6.2530045230000004</v>
      </c>
      <c r="M556" s="19">
        <v>14</v>
      </c>
      <c r="N556" s="8">
        <f t="shared" si="68"/>
        <v>2.8</v>
      </c>
      <c r="O556" s="7">
        <f t="shared" si="69"/>
        <v>2.5</v>
      </c>
      <c r="P556" s="8">
        <f t="shared" si="70"/>
        <v>-0.11999999999999988</v>
      </c>
      <c r="Q556" s="7" t="s">
        <v>34</v>
      </c>
      <c r="R556" s="8" t="str">
        <f t="shared" si="71"/>
        <v>Yes</v>
      </c>
      <c r="S556" s="7">
        <f t="shared" si="72"/>
        <v>447.78473927228913</v>
      </c>
      <c r="T556" s="8">
        <f t="shared" si="73"/>
        <v>3</v>
      </c>
      <c r="U556" s="7">
        <f t="shared" si="67"/>
        <v>1303</v>
      </c>
      <c r="V556"/>
    </row>
    <row r="557" spans="1:22">
      <c r="A557" s="7">
        <v>553</v>
      </c>
      <c r="B557" s="8" t="s">
        <v>26</v>
      </c>
      <c r="C557" s="8" t="s">
        <v>27</v>
      </c>
      <c r="D557" s="8"/>
      <c r="E557" s="8" t="s">
        <v>28</v>
      </c>
      <c r="F557" s="8" t="s">
        <v>37</v>
      </c>
      <c r="G557" s="7"/>
      <c r="H557" s="7" t="s">
        <v>30</v>
      </c>
      <c r="I557" s="7" t="s">
        <v>178</v>
      </c>
      <c r="J557" s="7" t="s">
        <v>105</v>
      </c>
      <c r="K557" s="7" t="s">
        <v>33</v>
      </c>
      <c r="L557" s="7">
        <v>5.3317885690000004</v>
      </c>
      <c r="M557" s="19">
        <v>14</v>
      </c>
      <c r="N557" s="8">
        <f t="shared" si="68"/>
        <v>2.8</v>
      </c>
      <c r="O557" s="7">
        <f t="shared" si="69"/>
        <v>2.5</v>
      </c>
      <c r="P557" s="8">
        <f t="shared" si="70"/>
        <v>-0.11999999999999988</v>
      </c>
      <c r="Q557" s="7" t="s">
        <v>34</v>
      </c>
      <c r="R557" s="8" t="str">
        <f t="shared" si="71"/>
        <v>Yes</v>
      </c>
      <c r="S557" s="7">
        <f t="shared" si="72"/>
        <v>525.15210679577865</v>
      </c>
      <c r="T557" s="8">
        <f t="shared" si="73"/>
        <v>4</v>
      </c>
      <c r="U557" s="7">
        <f t="shared" si="67"/>
        <v>1141</v>
      </c>
      <c r="V557"/>
    </row>
    <row r="558" spans="1:22">
      <c r="A558" s="7">
        <v>554</v>
      </c>
      <c r="B558" s="8" t="s">
        <v>26</v>
      </c>
      <c r="C558" s="8" t="s">
        <v>35</v>
      </c>
      <c r="D558" s="8"/>
      <c r="E558" s="8" t="s">
        <v>28</v>
      </c>
      <c r="F558" s="8" t="s">
        <v>29</v>
      </c>
      <c r="G558" s="7"/>
      <c r="H558" s="7" t="s">
        <v>30</v>
      </c>
      <c r="I558" s="7" t="s">
        <v>179</v>
      </c>
      <c r="J558" s="7" t="s">
        <v>36</v>
      </c>
      <c r="K558" s="7" t="s">
        <v>33</v>
      </c>
      <c r="L558" s="7">
        <v>4.1438157880000004</v>
      </c>
      <c r="M558" s="19">
        <v>14</v>
      </c>
      <c r="N558" s="8">
        <f t="shared" si="68"/>
        <v>2.8</v>
      </c>
      <c r="O558" s="7">
        <f t="shared" si="69"/>
        <v>2.5</v>
      </c>
      <c r="P558" s="8">
        <f t="shared" si="70"/>
        <v>-0.11999999999999988</v>
      </c>
      <c r="Q558" s="7" t="s">
        <v>34</v>
      </c>
      <c r="R558" s="8" t="str">
        <f t="shared" si="71"/>
        <v>Yes</v>
      </c>
      <c r="S558" s="7">
        <f t="shared" si="72"/>
        <v>675.7057126208332</v>
      </c>
      <c r="T558" s="8">
        <f t="shared" si="73"/>
        <v>4</v>
      </c>
      <c r="U558" s="7">
        <f t="shared" si="67"/>
        <v>882</v>
      </c>
      <c r="V558"/>
    </row>
    <row r="559" spans="1:22">
      <c r="A559" s="7">
        <v>555</v>
      </c>
      <c r="B559" s="8" t="s">
        <v>26</v>
      </c>
      <c r="C559" s="8" t="s">
        <v>27</v>
      </c>
      <c r="D559" s="8"/>
      <c r="E559" s="8" t="s">
        <v>28</v>
      </c>
      <c r="F559" s="8" t="s">
        <v>29</v>
      </c>
      <c r="G559" s="7"/>
      <c r="H559" s="7" t="s">
        <v>30</v>
      </c>
      <c r="I559" s="7" t="s">
        <v>180</v>
      </c>
      <c r="J559" s="7" t="s">
        <v>36</v>
      </c>
      <c r="K559" s="7" t="s">
        <v>33</v>
      </c>
      <c r="L559" s="7">
        <v>7.541590244</v>
      </c>
      <c r="M559" s="19">
        <v>14</v>
      </c>
      <c r="N559" s="8">
        <f t="shared" si="68"/>
        <v>2.8</v>
      </c>
      <c r="O559" s="7">
        <f t="shared" si="69"/>
        <v>2.5</v>
      </c>
      <c r="P559" s="8">
        <f t="shared" si="70"/>
        <v>-0.11999999999999988</v>
      </c>
      <c r="Q559" s="7" t="s">
        <v>34</v>
      </c>
      <c r="R559" s="8" t="str">
        <f t="shared" si="71"/>
        <v>Yes</v>
      </c>
      <c r="S559" s="7">
        <f t="shared" si="72"/>
        <v>371.27448050199314</v>
      </c>
      <c r="T559" s="8">
        <f t="shared" si="73"/>
        <v>3</v>
      </c>
      <c r="U559" s="7">
        <f t="shared" si="67"/>
        <v>1496</v>
      </c>
      <c r="V559"/>
    </row>
    <row r="560" spans="1:22">
      <c r="A560" s="7">
        <v>556</v>
      </c>
      <c r="B560" s="8" t="s">
        <v>26</v>
      </c>
      <c r="C560" s="8" t="s">
        <v>27</v>
      </c>
      <c r="D560" s="8"/>
      <c r="E560" s="8" t="s">
        <v>28</v>
      </c>
      <c r="F560" s="8" t="s">
        <v>29</v>
      </c>
      <c r="G560" s="7"/>
      <c r="H560" s="7" t="s">
        <v>30</v>
      </c>
      <c r="I560" s="7" t="s">
        <v>181</v>
      </c>
      <c r="J560" s="7" t="s">
        <v>36</v>
      </c>
      <c r="K560" s="7" t="s">
        <v>33</v>
      </c>
      <c r="L560" s="7">
        <v>3.4496021639999999</v>
      </c>
      <c r="M560" s="19">
        <v>14</v>
      </c>
      <c r="N560" s="8">
        <f t="shared" si="68"/>
        <v>2.8</v>
      </c>
      <c r="O560" s="7">
        <f t="shared" si="69"/>
        <v>2.5</v>
      </c>
      <c r="P560" s="8">
        <f t="shared" si="70"/>
        <v>-0.11999999999999988</v>
      </c>
      <c r="Q560" s="7" t="s">
        <v>34</v>
      </c>
      <c r="R560" s="8" t="str">
        <f t="shared" si="71"/>
        <v>Yes</v>
      </c>
      <c r="S560" s="7">
        <f t="shared" si="72"/>
        <v>811.68780250104226</v>
      </c>
      <c r="T560" s="8">
        <f t="shared" si="73"/>
        <v>4</v>
      </c>
      <c r="U560" s="7">
        <f t="shared" si="67"/>
        <v>726</v>
      </c>
      <c r="V560"/>
    </row>
    <row r="561" spans="1:22">
      <c r="A561" s="7">
        <v>557</v>
      </c>
      <c r="B561" s="8" t="s">
        <v>26</v>
      </c>
      <c r="C561" s="8" t="s">
        <v>27</v>
      </c>
      <c r="D561" s="8"/>
      <c r="E561" s="8" t="s">
        <v>28</v>
      </c>
      <c r="F561" s="8" t="s">
        <v>37</v>
      </c>
      <c r="G561" s="7"/>
      <c r="H561" s="7" t="s">
        <v>30</v>
      </c>
      <c r="I561" s="7" t="s">
        <v>182</v>
      </c>
      <c r="J561" s="7" t="s">
        <v>55</v>
      </c>
      <c r="K561" s="7" t="s">
        <v>33</v>
      </c>
      <c r="L561" s="7">
        <v>2.307280537</v>
      </c>
      <c r="M561" s="19">
        <v>14</v>
      </c>
      <c r="N561" s="8">
        <f t="shared" si="68"/>
        <v>2.8</v>
      </c>
      <c r="O561" s="7">
        <f t="shared" si="69"/>
        <v>2.5</v>
      </c>
      <c r="P561" s="8">
        <f t="shared" si="70"/>
        <v>-0.11999999999999988</v>
      </c>
      <c r="Q561" s="7" t="s">
        <v>34</v>
      </c>
      <c r="R561" s="8" t="str">
        <f t="shared" si="71"/>
        <v>Yes</v>
      </c>
      <c r="S561" s="7">
        <f t="shared" si="72"/>
        <v>1213.5498718507154</v>
      </c>
      <c r="T561" s="8">
        <f t="shared" si="73"/>
        <v>5</v>
      </c>
      <c r="U561" s="7">
        <f t="shared" si="67"/>
        <v>462</v>
      </c>
      <c r="V561"/>
    </row>
    <row r="562" spans="1:22">
      <c r="A562" s="7">
        <v>558</v>
      </c>
      <c r="B562" s="8" t="s">
        <v>26</v>
      </c>
      <c r="C562" s="8" t="s">
        <v>27</v>
      </c>
      <c r="D562" s="8"/>
      <c r="E562" s="8" t="s">
        <v>28</v>
      </c>
      <c r="F562" s="8" t="s">
        <v>29</v>
      </c>
      <c r="G562" s="7"/>
      <c r="H562" s="7" t="s">
        <v>30</v>
      </c>
      <c r="I562" s="7" t="s">
        <v>183</v>
      </c>
      <c r="J562" s="7" t="s">
        <v>55</v>
      </c>
      <c r="K562" s="7" t="s">
        <v>33</v>
      </c>
      <c r="L562" s="7">
        <v>3.3646880430000001</v>
      </c>
      <c r="M562" s="19">
        <v>14</v>
      </c>
      <c r="N562" s="8">
        <f t="shared" si="68"/>
        <v>2.8</v>
      </c>
      <c r="O562" s="7">
        <f t="shared" si="69"/>
        <v>2.5</v>
      </c>
      <c r="P562" s="8">
        <f t="shared" si="70"/>
        <v>-0.11999999999999988</v>
      </c>
      <c r="Q562" s="7" t="s">
        <v>34</v>
      </c>
      <c r="R562" s="8" t="str">
        <f t="shared" si="71"/>
        <v>Yes</v>
      </c>
      <c r="S562" s="7">
        <f t="shared" si="72"/>
        <v>832.17224426650944</v>
      </c>
      <c r="T562" s="8">
        <f t="shared" si="73"/>
        <v>4</v>
      </c>
      <c r="U562" s="7">
        <f t="shared" si="67"/>
        <v>708</v>
      </c>
      <c r="V562"/>
    </row>
    <row r="563" spans="1:22">
      <c r="A563" s="7">
        <v>559</v>
      </c>
      <c r="B563" s="8" t="s">
        <v>26</v>
      </c>
      <c r="C563" s="8" t="s">
        <v>27</v>
      </c>
      <c r="D563" s="8"/>
      <c r="E563" s="8" t="s">
        <v>28</v>
      </c>
      <c r="F563" s="8" t="s">
        <v>29</v>
      </c>
      <c r="G563" s="7"/>
      <c r="H563" s="7" t="s">
        <v>30</v>
      </c>
      <c r="I563" s="7" t="s">
        <v>184</v>
      </c>
      <c r="J563" s="7" t="s">
        <v>72</v>
      </c>
      <c r="K563" s="7" t="s">
        <v>33</v>
      </c>
      <c r="L563" s="7">
        <v>3.672388357</v>
      </c>
      <c r="M563" s="19">
        <v>14</v>
      </c>
      <c r="N563" s="8">
        <f t="shared" si="68"/>
        <v>2.8</v>
      </c>
      <c r="O563" s="7">
        <f t="shared" si="69"/>
        <v>2.5</v>
      </c>
      <c r="P563" s="8">
        <f t="shared" si="70"/>
        <v>-0.11999999999999988</v>
      </c>
      <c r="Q563" s="7" t="s">
        <v>34</v>
      </c>
      <c r="R563" s="8" t="str">
        <f t="shared" si="71"/>
        <v>Yes</v>
      </c>
      <c r="S563" s="7">
        <f t="shared" si="72"/>
        <v>762.4465954595662</v>
      </c>
      <c r="T563" s="8">
        <f t="shared" si="73"/>
        <v>4</v>
      </c>
      <c r="U563" s="7">
        <f t="shared" si="67"/>
        <v>782</v>
      </c>
      <c r="V563"/>
    </row>
    <row r="564" spans="1:22">
      <c r="A564" s="7">
        <v>560</v>
      </c>
      <c r="B564" s="8" t="s">
        <v>26</v>
      </c>
      <c r="C564" s="8" t="s">
        <v>27</v>
      </c>
      <c r="D564" s="8"/>
      <c r="E564" s="8" t="s">
        <v>28</v>
      </c>
      <c r="F564" s="8" t="s">
        <v>37</v>
      </c>
      <c r="G564" s="7"/>
      <c r="H564" s="7" t="s">
        <v>30</v>
      </c>
      <c r="I564" s="7" t="s">
        <v>185</v>
      </c>
      <c r="J564" s="7" t="s">
        <v>72</v>
      </c>
      <c r="K564" s="7" t="s">
        <v>33</v>
      </c>
      <c r="L564" s="7">
        <v>3.7443148100000001</v>
      </c>
      <c r="M564" s="19">
        <v>14</v>
      </c>
      <c r="N564" s="8">
        <f t="shared" si="68"/>
        <v>2.8</v>
      </c>
      <c r="O564" s="7">
        <f t="shared" si="69"/>
        <v>2.5</v>
      </c>
      <c r="P564" s="8">
        <f t="shared" si="70"/>
        <v>-0.11999999999999988</v>
      </c>
      <c r="Q564" s="7" t="s">
        <v>34</v>
      </c>
      <c r="R564" s="8" t="str">
        <f t="shared" si="71"/>
        <v>Yes</v>
      </c>
      <c r="S564" s="7">
        <f t="shared" si="72"/>
        <v>747.80036991601139</v>
      </c>
      <c r="T564" s="8">
        <f t="shared" si="73"/>
        <v>4</v>
      </c>
      <c r="U564" s="7">
        <f t="shared" si="67"/>
        <v>798</v>
      </c>
      <c r="V564"/>
    </row>
    <row r="565" spans="1:22">
      <c r="A565" s="7">
        <v>561</v>
      </c>
      <c r="B565" s="8" t="s">
        <v>26</v>
      </c>
      <c r="C565" s="8" t="s">
        <v>27</v>
      </c>
      <c r="D565" s="8"/>
      <c r="E565" s="8" t="s">
        <v>28</v>
      </c>
      <c r="F565" s="8" t="s">
        <v>29</v>
      </c>
      <c r="G565" s="7"/>
      <c r="H565" s="7" t="s">
        <v>30</v>
      </c>
      <c r="I565" s="7" t="s">
        <v>186</v>
      </c>
      <c r="J565" s="7" t="s">
        <v>60</v>
      </c>
      <c r="K565" s="7" t="s">
        <v>33</v>
      </c>
      <c r="L565" s="7">
        <v>3.0352281859999999</v>
      </c>
      <c r="M565" s="19">
        <v>14</v>
      </c>
      <c r="N565" s="8">
        <f t="shared" si="68"/>
        <v>2.8</v>
      </c>
      <c r="O565" s="7">
        <f t="shared" si="69"/>
        <v>2.5</v>
      </c>
      <c r="P565" s="8">
        <f t="shared" si="70"/>
        <v>-0.11999999999999988</v>
      </c>
      <c r="Q565" s="7" t="s">
        <v>34</v>
      </c>
      <c r="R565" s="8" t="str">
        <f t="shared" si="71"/>
        <v>Yes</v>
      </c>
      <c r="S565" s="7">
        <f t="shared" si="72"/>
        <v>922.50065840684044</v>
      </c>
      <c r="T565" s="8">
        <f t="shared" si="73"/>
        <v>4</v>
      </c>
      <c r="U565" s="7">
        <f t="shared" si="67"/>
        <v>633</v>
      </c>
      <c r="V565"/>
    </row>
    <row r="566" spans="1:22">
      <c r="A566" s="7">
        <v>562</v>
      </c>
      <c r="B566" s="8" t="s">
        <v>26</v>
      </c>
      <c r="C566" s="8" t="s">
        <v>27</v>
      </c>
      <c r="D566" s="8"/>
      <c r="E566" s="8" t="s">
        <v>28</v>
      </c>
      <c r="F566" s="8" t="s">
        <v>37</v>
      </c>
      <c r="G566" s="7"/>
      <c r="H566" s="7" t="s">
        <v>30</v>
      </c>
      <c r="I566" s="7" t="s">
        <v>128</v>
      </c>
      <c r="J566" s="7" t="s">
        <v>38</v>
      </c>
      <c r="K566" s="7" t="s">
        <v>46</v>
      </c>
      <c r="L566" s="7">
        <v>4.2082717570000003</v>
      </c>
      <c r="M566" s="19">
        <v>14</v>
      </c>
      <c r="N566" s="8">
        <f t="shared" si="68"/>
        <v>2.8</v>
      </c>
      <c r="O566" s="7">
        <f t="shared" si="69"/>
        <v>2.5</v>
      </c>
      <c r="P566" s="8">
        <f t="shared" si="70"/>
        <v>-0.11999999999999988</v>
      </c>
      <c r="Q566" s="7" t="s">
        <v>34</v>
      </c>
      <c r="R566" s="8" t="str">
        <f t="shared" si="71"/>
        <v>Yes</v>
      </c>
      <c r="S566" s="7">
        <f t="shared" si="72"/>
        <v>665.35627014641</v>
      </c>
      <c r="T566" s="8">
        <f t="shared" si="73"/>
        <v>4</v>
      </c>
      <c r="U566" s="7">
        <f t="shared" si="67"/>
        <v>901</v>
      </c>
      <c r="V566"/>
    </row>
    <row r="567" spans="1:22">
      <c r="A567" s="7">
        <v>563</v>
      </c>
      <c r="B567" s="8" t="s">
        <v>26</v>
      </c>
      <c r="C567" s="8" t="s">
        <v>35</v>
      </c>
      <c r="D567" s="8"/>
      <c r="E567" s="8" t="s">
        <v>28</v>
      </c>
      <c r="F567" s="8" t="s">
        <v>29</v>
      </c>
      <c r="G567" s="7"/>
      <c r="H567" s="7" t="s">
        <v>30</v>
      </c>
      <c r="I567" s="7" t="s">
        <v>187</v>
      </c>
      <c r="J567" s="7" t="s">
        <v>39</v>
      </c>
      <c r="K567" s="7" t="s">
        <v>33</v>
      </c>
      <c r="L567" s="7">
        <v>5.1094878110000002</v>
      </c>
      <c r="M567" s="19">
        <v>14</v>
      </c>
      <c r="N567" s="8">
        <f t="shared" si="68"/>
        <v>2.8</v>
      </c>
      <c r="O567" s="7">
        <f t="shared" si="69"/>
        <v>2.5</v>
      </c>
      <c r="P567" s="8">
        <f t="shared" si="70"/>
        <v>-0.11999999999999988</v>
      </c>
      <c r="Q567" s="7" t="s">
        <v>34</v>
      </c>
      <c r="R567" s="8" t="str">
        <f t="shared" si="71"/>
        <v>Yes</v>
      </c>
      <c r="S567" s="7">
        <f t="shared" si="72"/>
        <v>548.00013300198077</v>
      </c>
      <c r="T567" s="8">
        <f t="shared" si="73"/>
        <v>4</v>
      </c>
      <c r="U567" s="7">
        <f t="shared" si="67"/>
        <v>1100</v>
      </c>
      <c r="V567"/>
    </row>
    <row r="568" spans="1:22">
      <c r="A568" s="7">
        <v>564</v>
      </c>
      <c r="B568" s="8" t="s">
        <v>26</v>
      </c>
      <c r="C568" s="8" t="s">
        <v>35</v>
      </c>
      <c r="D568" s="8"/>
      <c r="E568" s="8" t="s">
        <v>28</v>
      </c>
      <c r="F568" s="8" t="s">
        <v>37</v>
      </c>
      <c r="G568" s="7"/>
      <c r="H568" s="7" t="s">
        <v>30</v>
      </c>
      <c r="I568" s="7" t="s">
        <v>188</v>
      </c>
      <c r="J568" s="7" t="s">
        <v>45</v>
      </c>
      <c r="K568" s="7" t="s">
        <v>33</v>
      </c>
      <c r="L568" s="7">
        <v>2.1010006529999998</v>
      </c>
      <c r="M568" s="19">
        <v>14</v>
      </c>
      <c r="N568" s="8">
        <f t="shared" si="68"/>
        <v>2.8</v>
      </c>
      <c r="O568" s="7">
        <f t="shared" si="69"/>
        <v>2.5</v>
      </c>
      <c r="P568" s="8">
        <f t="shared" si="70"/>
        <v>-0.11999999999999988</v>
      </c>
      <c r="Q568" s="7" t="s">
        <v>34</v>
      </c>
      <c r="R568" s="8" t="str">
        <f t="shared" si="71"/>
        <v>Yes</v>
      </c>
      <c r="S568" s="7">
        <f t="shared" si="72"/>
        <v>1332.6983006892001</v>
      </c>
      <c r="T568" s="8">
        <f t="shared" si="73"/>
        <v>5</v>
      </c>
      <c r="U568" s="7">
        <f t="shared" si="67"/>
        <v>414</v>
      </c>
      <c r="V568"/>
    </row>
    <row r="569" spans="1:22">
      <c r="A569" s="7">
        <v>565</v>
      </c>
      <c r="B569" s="8" t="s">
        <v>49</v>
      </c>
      <c r="C569" s="8" t="s">
        <v>27</v>
      </c>
      <c r="D569" s="8"/>
      <c r="E569" s="8" t="s">
        <v>28</v>
      </c>
      <c r="F569" s="8" t="s">
        <v>37</v>
      </c>
      <c r="G569" s="7"/>
      <c r="H569" s="7" t="s">
        <v>30</v>
      </c>
      <c r="I569" s="7" t="s">
        <v>31</v>
      </c>
      <c r="J569" s="7" t="s">
        <v>43</v>
      </c>
      <c r="K569" s="7" t="s">
        <v>33</v>
      </c>
      <c r="L569" s="7">
        <v>14.515167379999999</v>
      </c>
      <c r="M569" s="19">
        <v>14</v>
      </c>
      <c r="N569" s="8">
        <f t="shared" si="68"/>
        <v>2.8</v>
      </c>
      <c r="O569" s="7">
        <f t="shared" si="69"/>
        <v>2.5</v>
      </c>
      <c r="P569" s="8">
        <f t="shared" si="70"/>
        <v>-0.11999999999999988</v>
      </c>
      <c r="Q569" s="7" t="s">
        <v>34</v>
      </c>
      <c r="R569" s="8" t="str">
        <f t="shared" si="71"/>
        <v>Yes</v>
      </c>
      <c r="S569" s="7">
        <f t="shared" si="72"/>
        <v>192.90166807570083</v>
      </c>
      <c r="T569" s="8">
        <f t="shared" si="73"/>
        <v>2</v>
      </c>
      <c r="U569" s="7">
        <f t="shared" si="67"/>
        <v>2054</v>
      </c>
      <c r="V569"/>
    </row>
    <row r="570" spans="1:22">
      <c r="A570" s="7">
        <v>566</v>
      </c>
      <c r="B570" s="8" t="s">
        <v>26</v>
      </c>
      <c r="C570" s="8" t="s">
        <v>65</v>
      </c>
      <c r="D570" s="8"/>
      <c r="E570" s="8" t="s">
        <v>28</v>
      </c>
      <c r="F570" s="8" t="s">
        <v>37</v>
      </c>
      <c r="G570" s="7"/>
      <c r="H570" s="7" t="s">
        <v>30</v>
      </c>
      <c r="I570" s="7" t="s">
        <v>31</v>
      </c>
      <c r="J570" s="7" t="s">
        <v>43</v>
      </c>
      <c r="K570" s="7" t="s">
        <v>33</v>
      </c>
      <c r="L570" s="7">
        <v>3.6047733430000002</v>
      </c>
      <c r="M570" s="19">
        <v>14</v>
      </c>
      <c r="N570" s="8">
        <f t="shared" si="68"/>
        <v>2.8</v>
      </c>
      <c r="O570" s="7">
        <f t="shared" si="69"/>
        <v>2.5</v>
      </c>
      <c r="P570" s="8">
        <f t="shared" si="70"/>
        <v>-0.11999999999999988</v>
      </c>
      <c r="Q570" s="7" t="s">
        <v>34</v>
      </c>
      <c r="R570" s="8" t="str">
        <f t="shared" si="71"/>
        <v>Yes</v>
      </c>
      <c r="S570" s="7">
        <f t="shared" si="72"/>
        <v>776.74786555921321</v>
      </c>
      <c r="T570" s="8">
        <f t="shared" si="73"/>
        <v>4</v>
      </c>
      <c r="U570" s="7">
        <f t="shared" si="67"/>
        <v>764</v>
      </c>
      <c r="V570"/>
    </row>
    <row r="571" spans="1:22">
      <c r="A571" s="7">
        <v>567</v>
      </c>
      <c r="B571" s="8" t="s">
        <v>40</v>
      </c>
      <c r="C571" s="8" t="s">
        <v>41</v>
      </c>
      <c r="D571" s="8"/>
      <c r="E571" s="8" t="s">
        <v>28</v>
      </c>
      <c r="F571" s="8" t="s">
        <v>29</v>
      </c>
      <c r="G571" s="7"/>
      <c r="H571" s="7" t="s">
        <v>30</v>
      </c>
      <c r="I571" s="7" t="s">
        <v>31</v>
      </c>
      <c r="J571" s="7" t="s">
        <v>43</v>
      </c>
      <c r="K571" s="7" t="s">
        <v>33</v>
      </c>
      <c r="L571" s="7">
        <v>28.997078640000002</v>
      </c>
      <c r="M571" s="19">
        <v>14</v>
      </c>
      <c r="N571" s="8">
        <f t="shared" si="68"/>
        <v>2.8</v>
      </c>
      <c r="O571" s="7">
        <f t="shared" si="69"/>
        <v>2.5</v>
      </c>
      <c r="P571" s="8">
        <f t="shared" si="70"/>
        <v>-0.11999999999999988</v>
      </c>
      <c r="Q571" s="7" t="s">
        <v>34</v>
      </c>
      <c r="R571" s="8" t="str">
        <f t="shared" si="71"/>
        <v>Yes</v>
      </c>
      <c r="S571" s="7">
        <f t="shared" si="72"/>
        <v>96.561451405575099</v>
      </c>
      <c r="T571" s="8">
        <f t="shared" si="73"/>
        <v>1</v>
      </c>
      <c r="U571" s="7">
        <f t="shared" si="67"/>
        <v>2403</v>
      </c>
      <c r="V571"/>
    </row>
    <row r="572" spans="1:22">
      <c r="A572" s="7">
        <v>568</v>
      </c>
      <c r="B572" s="8" t="s">
        <v>49</v>
      </c>
      <c r="C572" s="8" t="s">
        <v>27</v>
      </c>
      <c r="D572" s="8"/>
      <c r="E572" s="8" t="s">
        <v>28</v>
      </c>
      <c r="F572" s="8" t="s">
        <v>29</v>
      </c>
      <c r="G572" s="7"/>
      <c r="H572" s="7" t="s">
        <v>30</v>
      </c>
      <c r="I572" s="7" t="s">
        <v>31</v>
      </c>
      <c r="J572" s="7" t="s">
        <v>107</v>
      </c>
      <c r="K572" s="7" t="s">
        <v>33</v>
      </c>
      <c r="L572" s="7">
        <v>8.6132324950000001</v>
      </c>
      <c r="M572" s="19">
        <v>14</v>
      </c>
      <c r="N572" s="8">
        <f t="shared" si="68"/>
        <v>2.8</v>
      </c>
      <c r="O572" s="7">
        <f t="shared" si="69"/>
        <v>2.5</v>
      </c>
      <c r="P572" s="8">
        <f t="shared" si="70"/>
        <v>-0.11999999999999988</v>
      </c>
      <c r="Q572" s="7" t="s">
        <v>34</v>
      </c>
      <c r="R572" s="8" t="str">
        <f t="shared" si="71"/>
        <v>Yes</v>
      </c>
      <c r="S572" s="7">
        <f t="shared" si="72"/>
        <v>325.08120518346698</v>
      </c>
      <c r="T572" s="8">
        <f t="shared" si="73"/>
        <v>3</v>
      </c>
      <c r="U572" s="7">
        <f t="shared" si="67"/>
        <v>1601</v>
      </c>
      <c r="V572"/>
    </row>
    <row r="573" spans="1:22">
      <c r="A573" s="7">
        <v>569</v>
      </c>
      <c r="B573" s="8" t="s">
        <v>49</v>
      </c>
      <c r="C573" s="8" t="s">
        <v>54</v>
      </c>
      <c r="D573" s="8"/>
      <c r="E573" s="8" t="s">
        <v>28</v>
      </c>
      <c r="F573" s="8" t="s">
        <v>29</v>
      </c>
      <c r="G573" s="7"/>
      <c r="H573" s="7" t="s">
        <v>30</v>
      </c>
      <c r="I573" s="7" t="s">
        <v>31</v>
      </c>
      <c r="J573" s="7" t="s">
        <v>107</v>
      </c>
      <c r="K573" s="7" t="s">
        <v>33</v>
      </c>
      <c r="L573" s="7">
        <v>12.583451050000001</v>
      </c>
      <c r="M573" s="19">
        <v>14</v>
      </c>
      <c r="N573" s="8">
        <f t="shared" si="68"/>
        <v>2.8</v>
      </c>
      <c r="O573" s="7">
        <f t="shared" si="69"/>
        <v>2.5</v>
      </c>
      <c r="P573" s="8">
        <f t="shared" si="70"/>
        <v>-0.11999999999999988</v>
      </c>
      <c r="Q573" s="7" t="s">
        <v>34</v>
      </c>
      <c r="R573" s="8" t="str">
        <f t="shared" si="71"/>
        <v>Yes</v>
      </c>
      <c r="S573" s="7">
        <f t="shared" si="72"/>
        <v>222.51447467584813</v>
      </c>
      <c r="T573" s="8">
        <f t="shared" si="73"/>
        <v>2</v>
      </c>
      <c r="U573" s="7">
        <f t="shared" si="67"/>
        <v>1930</v>
      </c>
      <c r="V573"/>
    </row>
    <row r="574" spans="1:22">
      <c r="A574" s="7">
        <v>570</v>
      </c>
      <c r="B574" s="8" t="s">
        <v>26</v>
      </c>
      <c r="C574" s="8" t="s">
        <v>27</v>
      </c>
      <c r="D574" s="8"/>
      <c r="E574" s="8" t="s">
        <v>28</v>
      </c>
      <c r="F574" s="8" t="s">
        <v>29</v>
      </c>
      <c r="G574" s="7"/>
      <c r="H574" s="7" t="s">
        <v>30</v>
      </c>
      <c r="I574" s="7" t="s">
        <v>31</v>
      </c>
      <c r="J574" s="7" t="s">
        <v>89</v>
      </c>
      <c r="K574" s="7" t="s">
        <v>33</v>
      </c>
      <c r="L574" s="7">
        <v>13.91534367</v>
      </c>
      <c r="M574" s="19">
        <v>14</v>
      </c>
      <c r="N574" s="8">
        <f t="shared" si="68"/>
        <v>2.8</v>
      </c>
      <c r="O574" s="7">
        <f t="shared" si="69"/>
        <v>2.5</v>
      </c>
      <c r="P574" s="8">
        <f t="shared" si="70"/>
        <v>-0.11999999999999988</v>
      </c>
      <c r="Q574" s="7" t="s">
        <v>34</v>
      </c>
      <c r="R574" s="8" t="str">
        <f t="shared" si="71"/>
        <v>Yes</v>
      </c>
      <c r="S574" s="7">
        <f t="shared" si="72"/>
        <v>201.21673358571098</v>
      </c>
      <c r="T574" s="8">
        <f t="shared" si="73"/>
        <v>2</v>
      </c>
      <c r="U574" s="7">
        <f t="shared" si="67"/>
        <v>2015</v>
      </c>
      <c r="V574"/>
    </row>
    <row r="575" spans="1:22">
      <c r="A575" s="7">
        <v>571</v>
      </c>
      <c r="B575" s="8" t="s">
        <v>44</v>
      </c>
      <c r="C575" s="8" t="s">
        <v>41</v>
      </c>
      <c r="D575" s="8"/>
      <c r="E575" s="8" t="s">
        <v>28</v>
      </c>
      <c r="F575" s="8" t="s">
        <v>53</v>
      </c>
      <c r="G575" s="7"/>
      <c r="H575" s="7" t="s">
        <v>30</v>
      </c>
      <c r="I575" s="7" t="s">
        <v>31</v>
      </c>
      <c r="J575" s="7" t="s">
        <v>68</v>
      </c>
      <c r="K575" s="7" t="s">
        <v>33</v>
      </c>
      <c r="L575" s="7">
        <v>0.26445000299999999</v>
      </c>
      <c r="M575" s="19">
        <v>14</v>
      </c>
      <c r="N575" s="8">
        <f t="shared" si="68"/>
        <v>2.8</v>
      </c>
      <c r="O575" s="7">
        <f t="shared" si="69"/>
        <v>2.5</v>
      </c>
      <c r="P575" s="8">
        <f t="shared" si="70"/>
        <v>-0.11999999999999988</v>
      </c>
      <c r="Q575" s="7" t="s">
        <v>34</v>
      </c>
      <c r="R575" s="8" t="str">
        <f t="shared" si="71"/>
        <v>Yes</v>
      </c>
      <c r="S575" s="7">
        <f t="shared" si="72"/>
        <v>10588.012736759167</v>
      </c>
      <c r="T575" s="8">
        <f t="shared" si="73"/>
        <v>5</v>
      </c>
      <c r="U575" s="7">
        <f t="shared" si="67"/>
        <v>69</v>
      </c>
      <c r="V575"/>
    </row>
    <row r="576" spans="1:22">
      <c r="A576" s="7">
        <v>572</v>
      </c>
      <c r="B576" s="8" t="s">
        <v>56</v>
      </c>
      <c r="C576" s="8" t="s">
        <v>48</v>
      </c>
      <c r="D576" s="8"/>
      <c r="E576" s="8" t="s">
        <v>28</v>
      </c>
      <c r="F576" s="8" t="s">
        <v>53</v>
      </c>
      <c r="G576" s="7"/>
      <c r="H576" s="7" t="s">
        <v>30</v>
      </c>
      <c r="I576" s="7" t="s">
        <v>31</v>
      </c>
      <c r="J576" s="7" t="s">
        <v>68</v>
      </c>
      <c r="K576" s="7" t="s">
        <v>33</v>
      </c>
      <c r="L576" s="7">
        <v>23.16241162</v>
      </c>
      <c r="M576" s="19">
        <v>14</v>
      </c>
      <c r="N576" s="8">
        <f t="shared" si="68"/>
        <v>2.8</v>
      </c>
      <c r="O576" s="7">
        <f t="shared" si="69"/>
        <v>2.5</v>
      </c>
      <c r="P576" s="8">
        <f t="shared" si="70"/>
        <v>-0.11999999999999988</v>
      </c>
      <c r="Q576" s="7" t="s">
        <v>34</v>
      </c>
      <c r="R576" s="8" t="str">
        <f t="shared" si="71"/>
        <v>Yes</v>
      </c>
      <c r="S576" s="7">
        <f t="shared" si="72"/>
        <v>120.88551252505545</v>
      </c>
      <c r="T576" s="8">
        <f t="shared" si="73"/>
        <v>1</v>
      </c>
      <c r="U576" s="7">
        <f t="shared" si="67"/>
        <v>2321</v>
      </c>
      <c r="V576"/>
    </row>
    <row r="577" spans="1:22">
      <c r="A577" s="7">
        <v>573</v>
      </c>
      <c r="B577" s="8" t="s">
        <v>26</v>
      </c>
      <c r="C577" s="8" t="s">
        <v>27</v>
      </c>
      <c r="D577" s="8"/>
      <c r="E577" s="8" t="s">
        <v>28</v>
      </c>
      <c r="F577" s="8" t="s">
        <v>37</v>
      </c>
      <c r="G577" s="7"/>
      <c r="H577" s="7" t="s">
        <v>30</v>
      </c>
      <c r="I577" s="7" t="s">
        <v>31</v>
      </c>
      <c r="J577" s="7" t="s">
        <v>71</v>
      </c>
      <c r="K577" s="7" t="s">
        <v>118</v>
      </c>
      <c r="L577" s="7">
        <v>4.5033507220000004</v>
      </c>
      <c r="M577" s="19">
        <v>14</v>
      </c>
      <c r="N577" s="8">
        <f t="shared" si="68"/>
        <v>2.8</v>
      </c>
      <c r="O577" s="7">
        <f t="shared" si="69"/>
        <v>2.5</v>
      </c>
      <c r="P577" s="8">
        <f t="shared" si="70"/>
        <v>-0.11999999999999988</v>
      </c>
      <c r="Q577" s="7" t="s">
        <v>34</v>
      </c>
      <c r="R577" s="8" t="str">
        <f t="shared" si="71"/>
        <v>Yes</v>
      </c>
      <c r="S577" s="7">
        <f t="shared" si="72"/>
        <v>621.75925723956959</v>
      </c>
      <c r="T577" s="8">
        <f t="shared" si="73"/>
        <v>4</v>
      </c>
      <c r="U577" s="7">
        <f t="shared" si="67"/>
        <v>968</v>
      </c>
      <c r="V577"/>
    </row>
    <row r="578" spans="1:22">
      <c r="A578" s="7">
        <v>574</v>
      </c>
      <c r="B578" s="8" t="s">
        <v>26</v>
      </c>
      <c r="C578" s="8" t="s">
        <v>35</v>
      </c>
      <c r="D578" s="8"/>
      <c r="E578" s="8" t="s">
        <v>28</v>
      </c>
      <c r="F578" s="8" t="s">
        <v>57</v>
      </c>
      <c r="G578" s="7"/>
      <c r="H578" s="7" t="s">
        <v>30</v>
      </c>
      <c r="I578" s="7" t="s">
        <v>31</v>
      </c>
      <c r="J578" s="7" t="s">
        <v>69</v>
      </c>
      <c r="K578" s="7" t="s">
        <v>33</v>
      </c>
      <c r="L578" s="7">
        <v>22.526002439999999</v>
      </c>
      <c r="M578" s="19">
        <v>14</v>
      </c>
      <c r="N578" s="8">
        <f t="shared" si="68"/>
        <v>2.8</v>
      </c>
      <c r="O578" s="7">
        <f t="shared" si="69"/>
        <v>2.5</v>
      </c>
      <c r="P578" s="8">
        <f t="shared" si="70"/>
        <v>-0.11999999999999988</v>
      </c>
      <c r="Q578" s="7" t="s">
        <v>34</v>
      </c>
      <c r="R578" s="8" t="str">
        <f t="shared" si="71"/>
        <v>Yes</v>
      </c>
      <c r="S578" s="7">
        <f t="shared" si="72"/>
        <v>124.30079449107971</v>
      </c>
      <c r="T578" s="8">
        <f t="shared" si="73"/>
        <v>1</v>
      </c>
      <c r="U578" s="7">
        <f t="shared" si="67"/>
        <v>2312</v>
      </c>
      <c r="V578"/>
    </row>
    <row r="579" spans="1:22">
      <c r="A579" s="7">
        <v>575</v>
      </c>
      <c r="B579" s="8" t="s">
        <v>49</v>
      </c>
      <c r="C579" s="8" t="s">
        <v>54</v>
      </c>
      <c r="D579" s="8"/>
      <c r="E579" s="8" t="s">
        <v>28</v>
      </c>
      <c r="F579" s="8" t="s">
        <v>42</v>
      </c>
      <c r="G579" s="7"/>
      <c r="H579" s="7" t="s">
        <v>30</v>
      </c>
      <c r="I579" s="7" t="s">
        <v>31</v>
      </c>
      <c r="J579" s="7" t="s">
        <v>81</v>
      </c>
      <c r="K579" s="7" t="s">
        <v>33</v>
      </c>
      <c r="L579" s="7">
        <v>4.2464557579999997</v>
      </c>
      <c r="M579" s="19">
        <v>14</v>
      </c>
      <c r="N579" s="8">
        <f t="shared" si="68"/>
        <v>2.8</v>
      </c>
      <c r="O579" s="7">
        <f t="shared" si="69"/>
        <v>2.5</v>
      </c>
      <c r="P579" s="8">
        <f t="shared" si="70"/>
        <v>-0.11999999999999988</v>
      </c>
      <c r="Q579" s="7" t="s">
        <v>34</v>
      </c>
      <c r="R579" s="8" t="str">
        <f t="shared" si="71"/>
        <v>Yes</v>
      </c>
      <c r="S579" s="7">
        <f t="shared" si="72"/>
        <v>659.37340680519571</v>
      </c>
      <c r="T579" s="8">
        <f t="shared" si="73"/>
        <v>4</v>
      </c>
      <c r="U579" s="7">
        <f t="shared" si="67"/>
        <v>909</v>
      </c>
      <c r="V579"/>
    </row>
    <row r="580" spans="1:22">
      <c r="A580" s="7">
        <v>576</v>
      </c>
      <c r="B580" s="8" t="s">
        <v>44</v>
      </c>
      <c r="C580" s="8" t="s">
        <v>48</v>
      </c>
      <c r="D580" s="8"/>
      <c r="E580" s="8" t="s">
        <v>28</v>
      </c>
      <c r="F580" s="8" t="s">
        <v>42</v>
      </c>
      <c r="G580" s="7"/>
      <c r="H580" s="7" t="s">
        <v>30</v>
      </c>
      <c r="I580" s="7" t="s">
        <v>31</v>
      </c>
      <c r="J580" s="7" t="s">
        <v>81</v>
      </c>
      <c r="K580" s="7" t="s">
        <v>33</v>
      </c>
      <c r="L580" s="7">
        <v>22.53030841</v>
      </c>
      <c r="M580" s="19">
        <v>14</v>
      </c>
      <c r="N580" s="8">
        <f t="shared" si="68"/>
        <v>2.8</v>
      </c>
      <c r="O580" s="7">
        <f t="shared" si="69"/>
        <v>2.5</v>
      </c>
      <c r="P580" s="8">
        <f t="shared" si="70"/>
        <v>-0.11999999999999988</v>
      </c>
      <c r="Q580" s="7" t="s">
        <v>34</v>
      </c>
      <c r="R580" s="8" t="str">
        <f t="shared" si="71"/>
        <v>Yes</v>
      </c>
      <c r="S580" s="7">
        <f t="shared" si="72"/>
        <v>124.27703824760913</v>
      </c>
      <c r="T580" s="8">
        <f t="shared" si="73"/>
        <v>1</v>
      </c>
      <c r="U580" s="7">
        <f t="shared" si="67"/>
        <v>2313</v>
      </c>
      <c r="V580"/>
    </row>
    <row r="581" spans="1:22">
      <c r="A581" s="7">
        <v>577</v>
      </c>
      <c r="B581" s="8" t="s">
        <v>40</v>
      </c>
      <c r="C581" s="8" t="s">
        <v>41</v>
      </c>
      <c r="D581" s="8"/>
      <c r="E581" s="8" t="s">
        <v>28</v>
      </c>
      <c r="F581" s="8" t="s">
        <v>42</v>
      </c>
      <c r="G581" s="7"/>
      <c r="H581" s="7" t="s">
        <v>30</v>
      </c>
      <c r="I581" s="7" t="s">
        <v>31</v>
      </c>
      <c r="J581" s="7" t="s">
        <v>51</v>
      </c>
      <c r="K581" s="7" t="s">
        <v>33</v>
      </c>
      <c r="L581" s="7">
        <v>27.67073881</v>
      </c>
      <c r="M581" s="19">
        <v>14</v>
      </c>
      <c r="N581" s="8">
        <f t="shared" si="68"/>
        <v>2.8</v>
      </c>
      <c r="O581" s="7">
        <f t="shared" si="69"/>
        <v>2.5</v>
      </c>
      <c r="P581" s="8">
        <f t="shared" si="70"/>
        <v>-0.11999999999999988</v>
      </c>
      <c r="Q581" s="7" t="s">
        <v>34</v>
      </c>
      <c r="R581" s="8" t="str">
        <f t="shared" si="71"/>
        <v>Yes</v>
      </c>
      <c r="S581" s="7">
        <f t="shared" si="72"/>
        <v>101.1899255464802</v>
      </c>
      <c r="T581" s="8">
        <f t="shared" si="73"/>
        <v>1</v>
      </c>
      <c r="U581" s="7">
        <f t="shared" si="67"/>
        <v>2388</v>
      </c>
      <c r="V581"/>
    </row>
    <row r="582" spans="1:22">
      <c r="A582" s="7">
        <v>578</v>
      </c>
      <c r="B582" s="8" t="s">
        <v>26</v>
      </c>
      <c r="C582" s="8" t="s">
        <v>65</v>
      </c>
      <c r="D582" s="8"/>
      <c r="E582" s="8" t="s">
        <v>28</v>
      </c>
      <c r="F582" s="8" t="s">
        <v>53</v>
      </c>
      <c r="G582" s="7"/>
      <c r="H582" s="7" t="s">
        <v>30</v>
      </c>
      <c r="I582" s="7" t="s">
        <v>31</v>
      </c>
      <c r="J582" s="7" t="s">
        <v>59</v>
      </c>
      <c r="K582" s="7" t="s">
        <v>33</v>
      </c>
      <c r="L582" s="7">
        <v>10.599113579999999</v>
      </c>
      <c r="M582" s="19">
        <v>14</v>
      </c>
      <c r="N582" s="8">
        <f t="shared" si="68"/>
        <v>2.8</v>
      </c>
      <c r="O582" s="7">
        <f t="shared" si="69"/>
        <v>2.5</v>
      </c>
      <c r="P582" s="8">
        <f t="shared" si="70"/>
        <v>-0.11999999999999988</v>
      </c>
      <c r="Q582" s="7" t="s">
        <v>34</v>
      </c>
      <c r="R582" s="8" t="str">
        <f t="shared" si="71"/>
        <v>Yes</v>
      </c>
      <c r="S582" s="7">
        <f t="shared" si="72"/>
        <v>264.17303474164675</v>
      </c>
      <c r="T582" s="8">
        <f t="shared" si="73"/>
        <v>3</v>
      </c>
      <c r="U582" s="7">
        <f t="shared" ref="U582:U645" si="74">RANK(S582,S$5:S$2646)</f>
        <v>1785</v>
      </c>
      <c r="V582"/>
    </row>
    <row r="583" spans="1:22">
      <c r="A583" s="7">
        <v>579</v>
      </c>
      <c r="B583" s="8" t="s">
        <v>26</v>
      </c>
      <c r="C583" s="8" t="s">
        <v>65</v>
      </c>
      <c r="D583" s="8"/>
      <c r="E583" s="8" t="s">
        <v>28</v>
      </c>
      <c r="F583" s="8" t="s">
        <v>53</v>
      </c>
      <c r="G583" s="7"/>
      <c r="H583" s="7" t="s">
        <v>30</v>
      </c>
      <c r="I583" s="7" t="s">
        <v>31</v>
      </c>
      <c r="J583" s="7" t="s">
        <v>62</v>
      </c>
      <c r="K583" s="7" t="s">
        <v>33</v>
      </c>
      <c r="L583" s="7">
        <v>14.42065562</v>
      </c>
      <c r="M583" s="19">
        <v>14</v>
      </c>
      <c r="N583" s="8">
        <f t="shared" si="68"/>
        <v>2.8</v>
      </c>
      <c r="O583" s="7">
        <f t="shared" si="69"/>
        <v>2.5</v>
      </c>
      <c r="P583" s="8">
        <f t="shared" si="70"/>
        <v>-0.11999999999999988</v>
      </c>
      <c r="Q583" s="7" t="s">
        <v>34</v>
      </c>
      <c r="R583" s="8" t="str">
        <f t="shared" si="71"/>
        <v>Yes</v>
      </c>
      <c r="S583" s="7">
        <f t="shared" si="72"/>
        <v>194.16592932964028</v>
      </c>
      <c r="T583" s="8">
        <f t="shared" si="73"/>
        <v>2</v>
      </c>
      <c r="U583" s="7">
        <f t="shared" si="74"/>
        <v>2047</v>
      </c>
      <c r="V583"/>
    </row>
    <row r="584" spans="1:22">
      <c r="A584" s="7">
        <v>580</v>
      </c>
      <c r="B584" s="8" t="s">
        <v>44</v>
      </c>
      <c r="C584" s="8" t="s">
        <v>54</v>
      </c>
      <c r="D584" s="8"/>
      <c r="E584" s="8" t="s">
        <v>28</v>
      </c>
      <c r="F584" s="8" t="s">
        <v>53</v>
      </c>
      <c r="G584" s="7"/>
      <c r="H584" s="7" t="s">
        <v>30</v>
      </c>
      <c r="I584" s="7" t="s">
        <v>31</v>
      </c>
      <c r="J584" s="7" t="s">
        <v>62</v>
      </c>
      <c r="K584" s="7" t="s">
        <v>33</v>
      </c>
      <c r="L584" s="7">
        <v>23.309503110000001</v>
      </c>
      <c r="M584" s="19">
        <v>14</v>
      </c>
      <c r="N584" s="8">
        <f t="shared" si="68"/>
        <v>2.8</v>
      </c>
      <c r="O584" s="7">
        <f t="shared" si="69"/>
        <v>2.5</v>
      </c>
      <c r="P584" s="8">
        <f t="shared" si="70"/>
        <v>-0.11999999999999988</v>
      </c>
      <c r="Q584" s="7" t="s">
        <v>34</v>
      </c>
      <c r="R584" s="8" t="str">
        <f t="shared" si="71"/>
        <v>Yes</v>
      </c>
      <c r="S584" s="7">
        <f t="shared" si="72"/>
        <v>120.12268072753439</v>
      </c>
      <c r="T584" s="8">
        <f t="shared" si="73"/>
        <v>1</v>
      </c>
      <c r="U584" s="7">
        <f t="shared" si="74"/>
        <v>2322</v>
      </c>
      <c r="V584"/>
    </row>
    <row r="585" spans="1:22">
      <c r="A585" s="7">
        <v>581</v>
      </c>
      <c r="B585" s="8" t="s">
        <v>47</v>
      </c>
      <c r="C585" s="8" t="s">
        <v>54</v>
      </c>
      <c r="D585" s="8"/>
      <c r="E585" s="8" t="s">
        <v>28</v>
      </c>
      <c r="F585" s="8" t="s">
        <v>29</v>
      </c>
      <c r="G585" s="7"/>
      <c r="H585" s="7" t="s">
        <v>30</v>
      </c>
      <c r="I585" s="7" t="s">
        <v>31</v>
      </c>
      <c r="J585" s="7" t="s">
        <v>105</v>
      </c>
      <c r="K585" s="7" t="s">
        <v>33</v>
      </c>
      <c r="L585" s="7">
        <v>28.76803863</v>
      </c>
      <c r="M585" s="19">
        <v>14</v>
      </c>
      <c r="N585" s="8">
        <f t="shared" si="68"/>
        <v>2.8</v>
      </c>
      <c r="O585" s="7">
        <f t="shared" si="69"/>
        <v>2.5</v>
      </c>
      <c r="P585" s="8">
        <f t="shared" si="70"/>
        <v>-0.11999999999999988</v>
      </c>
      <c r="Q585" s="7" t="s">
        <v>34</v>
      </c>
      <c r="R585" s="8" t="str">
        <f t="shared" si="71"/>
        <v>Yes</v>
      </c>
      <c r="S585" s="7">
        <f t="shared" si="72"/>
        <v>97.330236378370714</v>
      </c>
      <c r="T585" s="8">
        <f t="shared" si="73"/>
        <v>1</v>
      </c>
      <c r="U585" s="7">
        <f t="shared" si="74"/>
        <v>2401</v>
      </c>
      <c r="V585"/>
    </row>
    <row r="586" spans="1:22">
      <c r="A586" s="7">
        <v>582</v>
      </c>
      <c r="B586" s="8" t="s">
        <v>26</v>
      </c>
      <c r="C586" s="8" t="s">
        <v>27</v>
      </c>
      <c r="D586" s="8"/>
      <c r="E586" s="8" t="s">
        <v>28</v>
      </c>
      <c r="F586" s="8" t="s">
        <v>53</v>
      </c>
      <c r="G586" s="7"/>
      <c r="H586" s="7" t="s">
        <v>30</v>
      </c>
      <c r="I586" s="7" t="s">
        <v>31</v>
      </c>
      <c r="J586" s="7" t="s">
        <v>101</v>
      </c>
      <c r="K586" s="7" t="s">
        <v>33</v>
      </c>
      <c r="L586" s="7">
        <v>5.8441428770000003</v>
      </c>
      <c r="M586" s="19">
        <v>14</v>
      </c>
      <c r="N586" s="8">
        <f t="shared" si="68"/>
        <v>2.8</v>
      </c>
      <c r="O586" s="7">
        <f t="shared" si="69"/>
        <v>2.5</v>
      </c>
      <c r="P586" s="8">
        <f t="shared" si="70"/>
        <v>-0.11999999999999988</v>
      </c>
      <c r="Q586" s="7" t="s">
        <v>34</v>
      </c>
      <c r="R586" s="8" t="str">
        <f t="shared" si="71"/>
        <v>Yes</v>
      </c>
      <c r="S586" s="7">
        <f t="shared" si="72"/>
        <v>479.11217417691472</v>
      </c>
      <c r="T586" s="8">
        <f t="shared" si="73"/>
        <v>3</v>
      </c>
      <c r="U586" s="7">
        <f t="shared" si="74"/>
        <v>1238</v>
      </c>
      <c r="V586"/>
    </row>
    <row r="587" spans="1:22">
      <c r="A587" s="7">
        <v>583</v>
      </c>
      <c r="B587" s="8" t="s">
        <v>40</v>
      </c>
      <c r="C587" s="8" t="s">
        <v>41</v>
      </c>
      <c r="D587" s="8"/>
      <c r="E587" s="8" t="s">
        <v>28</v>
      </c>
      <c r="F587" s="8" t="s">
        <v>29</v>
      </c>
      <c r="G587" s="7"/>
      <c r="H587" s="7" t="s">
        <v>30</v>
      </c>
      <c r="I587" s="7" t="s">
        <v>31</v>
      </c>
      <c r="J587" s="7" t="s">
        <v>50</v>
      </c>
      <c r="K587" s="7" t="s">
        <v>33</v>
      </c>
      <c r="L587" s="7">
        <v>23.356178060000001</v>
      </c>
      <c r="M587" s="19">
        <v>14</v>
      </c>
      <c r="N587" s="8">
        <f t="shared" si="68"/>
        <v>2.8</v>
      </c>
      <c r="O587" s="7">
        <f t="shared" si="69"/>
        <v>2.5</v>
      </c>
      <c r="P587" s="8">
        <f t="shared" si="70"/>
        <v>-0.11999999999999988</v>
      </c>
      <c r="Q587" s="7" t="s">
        <v>34</v>
      </c>
      <c r="R587" s="8" t="str">
        <f t="shared" si="71"/>
        <v>Yes</v>
      </c>
      <c r="S587" s="7">
        <f t="shared" si="72"/>
        <v>119.88262774872851</v>
      </c>
      <c r="T587" s="8">
        <f t="shared" si="73"/>
        <v>1</v>
      </c>
      <c r="U587" s="7">
        <f t="shared" si="74"/>
        <v>2323</v>
      </c>
      <c r="V587"/>
    </row>
    <row r="588" spans="1:22">
      <c r="A588" s="7">
        <v>584</v>
      </c>
      <c r="B588" s="8" t="s">
        <v>47</v>
      </c>
      <c r="C588" s="8" t="s">
        <v>41</v>
      </c>
      <c r="D588" s="8"/>
      <c r="E588" s="8" t="s">
        <v>28</v>
      </c>
      <c r="F588" s="8" t="s">
        <v>53</v>
      </c>
      <c r="G588" s="7"/>
      <c r="H588" s="7" t="s">
        <v>30</v>
      </c>
      <c r="I588" s="7" t="s">
        <v>31</v>
      </c>
      <c r="J588" s="7" t="s">
        <v>50</v>
      </c>
      <c r="K588" s="7" t="s">
        <v>33</v>
      </c>
      <c r="L588" s="7">
        <v>0.25638374800000002</v>
      </c>
      <c r="M588" s="19">
        <v>14</v>
      </c>
      <c r="N588" s="8">
        <f t="shared" si="68"/>
        <v>2.8</v>
      </c>
      <c r="O588" s="7">
        <f t="shared" si="69"/>
        <v>2.5</v>
      </c>
      <c r="P588" s="8">
        <f t="shared" si="70"/>
        <v>-0.11999999999999988</v>
      </c>
      <c r="Q588" s="7" t="s">
        <v>34</v>
      </c>
      <c r="R588" s="8" t="str">
        <f t="shared" si="71"/>
        <v>Yes</v>
      </c>
      <c r="S588" s="7">
        <f t="shared" si="72"/>
        <v>10921.129056901062</v>
      </c>
      <c r="T588" s="8">
        <f t="shared" si="73"/>
        <v>5</v>
      </c>
      <c r="U588" s="7">
        <f t="shared" si="74"/>
        <v>67</v>
      </c>
      <c r="V588"/>
    </row>
    <row r="589" spans="1:22">
      <c r="A589" s="7">
        <v>585</v>
      </c>
      <c r="B589" s="8" t="s">
        <v>26</v>
      </c>
      <c r="C589" s="8" t="s">
        <v>27</v>
      </c>
      <c r="D589" s="8"/>
      <c r="E589" s="8" t="s">
        <v>28</v>
      </c>
      <c r="F589" s="8" t="s">
        <v>29</v>
      </c>
      <c r="G589" s="7"/>
      <c r="H589" s="7" t="s">
        <v>30</v>
      </c>
      <c r="I589" s="7" t="s">
        <v>31</v>
      </c>
      <c r="J589" s="7" t="s">
        <v>102</v>
      </c>
      <c r="K589" s="7" t="s">
        <v>33</v>
      </c>
      <c r="L589" s="7">
        <v>15.068797010000001</v>
      </c>
      <c r="M589" s="19">
        <v>14</v>
      </c>
      <c r="N589" s="8">
        <f t="shared" si="68"/>
        <v>2.8</v>
      </c>
      <c r="O589" s="7">
        <f t="shared" si="69"/>
        <v>2.5</v>
      </c>
      <c r="P589" s="8">
        <f t="shared" si="70"/>
        <v>-0.11999999999999988</v>
      </c>
      <c r="Q589" s="7" t="s">
        <v>34</v>
      </c>
      <c r="R589" s="8" t="str">
        <f t="shared" si="71"/>
        <v>Yes</v>
      </c>
      <c r="S589" s="7">
        <f t="shared" si="72"/>
        <v>185.8144348312513</v>
      </c>
      <c r="T589" s="8">
        <f t="shared" si="73"/>
        <v>2</v>
      </c>
      <c r="U589" s="7">
        <f t="shared" si="74"/>
        <v>2087</v>
      </c>
      <c r="V589"/>
    </row>
    <row r="590" spans="1:22">
      <c r="A590" s="7">
        <v>586</v>
      </c>
      <c r="B590" s="8" t="s">
        <v>26</v>
      </c>
      <c r="C590" s="8" t="s">
        <v>65</v>
      </c>
      <c r="D590" s="8"/>
      <c r="E590" s="8" t="s">
        <v>28</v>
      </c>
      <c r="F590" s="8" t="s">
        <v>37</v>
      </c>
      <c r="G590" s="7"/>
      <c r="H590" s="7" t="s">
        <v>30</v>
      </c>
      <c r="I590" s="7" t="s">
        <v>31</v>
      </c>
      <c r="J590" s="7" t="s">
        <v>39</v>
      </c>
      <c r="K590" s="7" t="s">
        <v>33</v>
      </c>
      <c r="L590" s="7">
        <v>6.4672087380000001</v>
      </c>
      <c r="M590" s="19">
        <v>14</v>
      </c>
      <c r="N590" s="8">
        <f t="shared" si="68"/>
        <v>2.8</v>
      </c>
      <c r="O590" s="7">
        <f t="shared" si="69"/>
        <v>2.5</v>
      </c>
      <c r="P590" s="8">
        <f t="shared" si="70"/>
        <v>-0.11999999999999988</v>
      </c>
      <c r="Q590" s="7" t="s">
        <v>34</v>
      </c>
      <c r="R590" s="8" t="str">
        <f t="shared" si="71"/>
        <v>Yes</v>
      </c>
      <c r="S590" s="7">
        <f t="shared" si="72"/>
        <v>432.9533982021905</v>
      </c>
      <c r="T590" s="8">
        <f t="shared" si="73"/>
        <v>3</v>
      </c>
      <c r="U590" s="7">
        <f t="shared" si="74"/>
        <v>1338</v>
      </c>
      <c r="V590"/>
    </row>
    <row r="591" spans="1:22">
      <c r="A591" s="7">
        <v>587</v>
      </c>
      <c r="B591" s="8" t="s">
        <v>56</v>
      </c>
      <c r="C591" s="8" t="s">
        <v>41</v>
      </c>
      <c r="D591" s="8"/>
      <c r="E591" s="8" t="s">
        <v>28</v>
      </c>
      <c r="F591" s="8" t="s">
        <v>37</v>
      </c>
      <c r="G591" s="7"/>
      <c r="H591" s="7" t="s">
        <v>30</v>
      </c>
      <c r="I591" s="7" t="s">
        <v>31</v>
      </c>
      <c r="J591" s="7" t="s">
        <v>39</v>
      </c>
      <c r="K591" s="7" t="s">
        <v>33</v>
      </c>
      <c r="L591" s="7">
        <v>8.5735117869999993</v>
      </c>
      <c r="M591" s="19">
        <v>14</v>
      </c>
      <c r="N591" s="8">
        <f t="shared" si="68"/>
        <v>2.8</v>
      </c>
      <c r="O591" s="7">
        <f t="shared" si="69"/>
        <v>2.5</v>
      </c>
      <c r="P591" s="8">
        <f t="shared" si="70"/>
        <v>-0.11999999999999988</v>
      </c>
      <c r="Q591" s="7" t="s">
        <v>34</v>
      </c>
      <c r="R591" s="8" t="str">
        <f t="shared" si="71"/>
        <v>Yes</v>
      </c>
      <c r="S591" s="7">
        <f t="shared" si="72"/>
        <v>326.58729229784637</v>
      </c>
      <c r="T591" s="8">
        <f t="shared" si="73"/>
        <v>3</v>
      </c>
      <c r="U591" s="7">
        <f t="shared" si="74"/>
        <v>1595</v>
      </c>
      <c r="V591"/>
    </row>
    <row r="592" spans="1:22">
      <c r="A592" s="7">
        <v>588</v>
      </c>
      <c r="B592" s="8" t="s">
        <v>49</v>
      </c>
      <c r="C592" s="8" t="s">
        <v>54</v>
      </c>
      <c r="D592" s="8"/>
      <c r="E592" s="8" t="s">
        <v>28</v>
      </c>
      <c r="F592" s="8" t="s">
        <v>42</v>
      </c>
      <c r="G592" s="7"/>
      <c r="H592" s="7" t="s">
        <v>30</v>
      </c>
      <c r="I592" s="7" t="s">
        <v>31</v>
      </c>
      <c r="J592" s="7" t="s">
        <v>31</v>
      </c>
      <c r="K592" s="7" t="s">
        <v>33</v>
      </c>
      <c r="L592" s="7">
        <v>18.883653930000001</v>
      </c>
      <c r="M592" s="19">
        <v>14</v>
      </c>
      <c r="N592" s="8">
        <f t="shared" si="68"/>
        <v>2.8</v>
      </c>
      <c r="O592" s="7">
        <f t="shared" si="69"/>
        <v>2.5</v>
      </c>
      <c r="P592" s="8">
        <f t="shared" si="70"/>
        <v>-0.11999999999999988</v>
      </c>
      <c r="Q592" s="7" t="s">
        <v>34</v>
      </c>
      <c r="R592" s="8" t="str">
        <f t="shared" si="71"/>
        <v>Yes</v>
      </c>
      <c r="S592" s="7">
        <f t="shared" si="72"/>
        <v>148.2763881597993</v>
      </c>
      <c r="T592" s="8">
        <f t="shared" si="73"/>
        <v>2</v>
      </c>
      <c r="U592" s="7">
        <f t="shared" si="74"/>
        <v>2232</v>
      </c>
      <c r="V592"/>
    </row>
    <row r="593" spans="1:22">
      <c r="A593" s="7">
        <v>589</v>
      </c>
      <c r="B593" s="8" t="s">
        <v>49</v>
      </c>
      <c r="C593" s="8" t="s">
        <v>35</v>
      </c>
      <c r="D593" s="8"/>
      <c r="E593" s="8" t="s">
        <v>28</v>
      </c>
      <c r="F593" s="8" t="s">
        <v>37</v>
      </c>
      <c r="G593" s="7"/>
      <c r="H593" s="7" t="s">
        <v>30</v>
      </c>
      <c r="I593" s="7" t="s">
        <v>31</v>
      </c>
      <c r="J593" s="7" t="s">
        <v>31</v>
      </c>
      <c r="K593" s="7" t="s">
        <v>33</v>
      </c>
      <c r="L593" s="7">
        <v>10.71649165</v>
      </c>
      <c r="M593" s="19">
        <v>14</v>
      </c>
      <c r="N593" s="8">
        <f t="shared" si="68"/>
        <v>2.8</v>
      </c>
      <c r="O593" s="7">
        <f t="shared" si="69"/>
        <v>2.5</v>
      </c>
      <c r="P593" s="8">
        <f t="shared" si="70"/>
        <v>-0.11999999999999988</v>
      </c>
      <c r="Q593" s="7" t="s">
        <v>34</v>
      </c>
      <c r="R593" s="8" t="str">
        <f t="shared" si="71"/>
        <v>Yes</v>
      </c>
      <c r="S593" s="7">
        <f t="shared" si="72"/>
        <v>261.27953918575582</v>
      </c>
      <c r="T593" s="8">
        <f t="shared" si="73"/>
        <v>3</v>
      </c>
      <c r="U593" s="7">
        <f t="shared" si="74"/>
        <v>1795</v>
      </c>
      <c r="V593"/>
    </row>
    <row r="594" spans="1:22">
      <c r="A594" s="7">
        <v>590</v>
      </c>
      <c r="B594" s="8" t="s">
        <v>47</v>
      </c>
      <c r="C594" s="8" t="s">
        <v>48</v>
      </c>
      <c r="D594" s="8"/>
      <c r="E594" s="8" t="s">
        <v>28</v>
      </c>
      <c r="F594" s="8" t="s">
        <v>64</v>
      </c>
      <c r="G594" s="7"/>
      <c r="H594" s="7" t="s">
        <v>30</v>
      </c>
      <c r="I594" s="7" t="s">
        <v>31</v>
      </c>
      <c r="J594" s="7" t="s">
        <v>31</v>
      </c>
      <c r="K594" s="7" t="s">
        <v>33</v>
      </c>
      <c r="L594" s="7">
        <v>39.49169071</v>
      </c>
      <c r="M594" s="19">
        <v>14</v>
      </c>
      <c r="N594" s="8">
        <f t="shared" si="68"/>
        <v>2.8</v>
      </c>
      <c r="O594" s="7">
        <f t="shared" si="69"/>
        <v>2.5</v>
      </c>
      <c r="P594" s="8">
        <f t="shared" si="70"/>
        <v>-0.11999999999999988</v>
      </c>
      <c r="Q594" s="7" t="s">
        <v>34</v>
      </c>
      <c r="R594" s="8" t="str">
        <f t="shared" si="71"/>
        <v>Yes</v>
      </c>
      <c r="S594" s="7">
        <f t="shared" si="72"/>
        <v>70.900990807440664</v>
      </c>
      <c r="T594" s="8">
        <f t="shared" si="73"/>
        <v>1</v>
      </c>
      <c r="U594" s="7">
        <f t="shared" si="74"/>
        <v>2480</v>
      </c>
      <c r="V594"/>
    </row>
    <row r="595" spans="1:22">
      <c r="A595" s="7">
        <v>591</v>
      </c>
      <c r="B595" s="8" t="s">
        <v>44</v>
      </c>
      <c r="C595" s="8" t="s">
        <v>54</v>
      </c>
      <c r="D595" s="8"/>
      <c r="E595" s="8" t="s">
        <v>28</v>
      </c>
      <c r="F595" s="8" t="s">
        <v>53</v>
      </c>
      <c r="G595" s="7"/>
      <c r="H595" s="7" t="s">
        <v>30</v>
      </c>
      <c r="I595" s="7" t="s">
        <v>31</v>
      </c>
      <c r="J595" s="7" t="s">
        <v>31</v>
      </c>
      <c r="K595" s="7" t="s">
        <v>46</v>
      </c>
      <c r="L595" s="7">
        <v>31.80994188</v>
      </c>
      <c r="M595" s="19">
        <v>14</v>
      </c>
      <c r="N595" s="8">
        <f t="shared" si="68"/>
        <v>2.8</v>
      </c>
      <c r="O595" s="7">
        <f t="shared" si="69"/>
        <v>2.5</v>
      </c>
      <c r="P595" s="8">
        <f t="shared" si="70"/>
        <v>-0.11999999999999988</v>
      </c>
      <c r="Q595" s="7" t="s">
        <v>34</v>
      </c>
      <c r="R595" s="8" t="str">
        <f t="shared" si="71"/>
        <v>Yes</v>
      </c>
      <c r="S595" s="7">
        <f t="shared" si="72"/>
        <v>88.022795218008739</v>
      </c>
      <c r="T595" s="8">
        <f t="shared" si="73"/>
        <v>1</v>
      </c>
      <c r="U595" s="7">
        <f t="shared" si="74"/>
        <v>2429</v>
      </c>
      <c r="V595"/>
    </row>
    <row r="596" spans="1:22">
      <c r="A596" s="7">
        <v>592</v>
      </c>
      <c r="B596" s="8" t="s">
        <v>44</v>
      </c>
      <c r="C596" s="8" t="s">
        <v>41</v>
      </c>
      <c r="D596" s="8"/>
      <c r="E596" s="8" t="s">
        <v>28</v>
      </c>
      <c r="F596" s="8" t="s">
        <v>53</v>
      </c>
      <c r="G596" s="7"/>
      <c r="H596" s="7" t="s">
        <v>30</v>
      </c>
      <c r="I596" s="7" t="s">
        <v>31</v>
      </c>
      <c r="J596" s="7" t="s">
        <v>31</v>
      </c>
      <c r="K596" s="7" t="s">
        <v>46</v>
      </c>
      <c r="L596" s="7">
        <v>3.1701778119999999</v>
      </c>
      <c r="M596" s="19">
        <v>14</v>
      </c>
      <c r="N596" s="8">
        <f t="shared" si="68"/>
        <v>2.8</v>
      </c>
      <c r="O596" s="7">
        <f t="shared" si="69"/>
        <v>2.5</v>
      </c>
      <c r="P596" s="8">
        <f t="shared" si="70"/>
        <v>-0.11999999999999988</v>
      </c>
      <c r="Q596" s="7" t="s">
        <v>34</v>
      </c>
      <c r="R596" s="8" t="str">
        <f t="shared" si="71"/>
        <v>Yes</v>
      </c>
      <c r="S596" s="7">
        <f t="shared" si="72"/>
        <v>883.23121479218776</v>
      </c>
      <c r="T596" s="8">
        <f t="shared" si="73"/>
        <v>4</v>
      </c>
      <c r="U596" s="7">
        <f t="shared" si="74"/>
        <v>662</v>
      </c>
      <c r="V596"/>
    </row>
    <row r="597" spans="1:22">
      <c r="A597" s="7">
        <v>593</v>
      </c>
      <c r="B597" s="8" t="s">
        <v>44</v>
      </c>
      <c r="C597" s="8" t="s">
        <v>48</v>
      </c>
      <c r="D597" s="8"/>
      <c r="E597" s="8" t="s">
        <v>28</v>
      </c>
      <c r="F597" s="8" t="s">
        <v>42</v>
      </c>
      <c r="G597" s="7"/>
      <c r="H597" s="7" t="s">
        <v>30</v>
      </c>
      <c r="I597" s="7" t="s">
        <v>31</v>
      </c>
      <c r="J597" s="7" t="s">
        <v>31</v>
      </c>
      <c r="K597" s="7" t="s">
        <v>46</v>
      </c>
      <c r="L597" s="7">
        <v>46.600240020000001</v>
      </c>
      <c r="M597" s="19">
        <v>14</v>
      </c>
      <c r="N597" s="8">
        <f t="shared" si="68"/>
        <v>2.8</v>
      </c>
      <c r="O597" s="7">
        <f t="shared" si="69"/>
        <v>2.5</v>
      </c>
      <c r="P597" s="8">
        <f t="shared" si="70"/>
        <v>-0.11999999999999988</v>
      </c>
      <c r="Q597" s="7" t="s">
        <v>34</v>
      </c>
      <c r="R597" s="8" t="str">
        <f t="shared" si="71"/>
        <v>Yes</v>
      </c>
      <c r="S597" s="7">
        <f t="shared" si="72"/>
        <v>60.085527430723296</v>
      </c>
      <c r="T597" s="8">
        <f t="shared" si="73"/>
        <v>1</v>
      </c>
      <c r="U597" s="7">
        <f t="shared" si="74"/>
        <v>2514</v>
      </c>
      <c r="V597"/>
    </row>
    <row r="598" spans="1:22">
      <c r="A598" s="7">
        <v>594</v>
      </c>
      <c r="B598" s="8" t="s">
        <v>40</v>
      </c>
      <c r="C598" s="8" t="s">
        <v>41</v>
      </c>
      <c r="D598" s="8"/>
      <c r="E598" s="8" t="s">
        <v>28</v>
      </c>
      <c r="F598" s="8" t="s">
        <v>42</v>
      </c>
      <c r="G598" s="7"/>
      <c r="H598" s="7" t="s">
        <v>30</v>
      </c>
      <c r="I598" s="7" t="s">
        <v>31</v>
      </c>
      <c r="J598" s="7" t="s">
        <v>31</v>
      </c>
      <c r="K598" s="7" t="s">
        <v>46</v>
      </c>
      <c r="L598" s="7">
        <v>167.4379903</v>
      </c>
      <c r="M598" s="19">
        <v>14</v>
      </c>
      <c r="N598" s="8">
        <f t="shared" si="68"/>
        <v>2.8</v>
      </c>
      <c r="O598" s="7">
        <f t="shared" si="69"/>
        <v>2.5</v>
      </c>
      <c r="P598" s="8">
        <f t="shared" si="70"/>
        <v>-0.11999999999999988</v>
      </c>
      <c r="Q598" s="7" t="s">
        <v>34</v>
      </c>
      <c r="R598" s="8" t="str">
        <f t="shared" si="71"/>
        <v>Yes</v>
      </c>
      <c r="S598" s="7">
        <f t="shared" si="72"/>
        <v>16.722608740007075</v>
      </c>
      <c r="T598" s="8">
        <f t="shared" si="73"/>
        <v>1</v>
      </c>
      <c r="U598" s="7">
        <f t="shared" si="74"/>
        <v>2634</v>
      </c>
      <c r="V598"/>
    </row>
    <row r="599" spans="1:22">
      <c r="A599" s="7">
        <v>595</v>
      </c>
      <c r="B599" s="8" t="s">
        <v>49</v>
      </c>
      <c r="C599" s="8" t="s">
        <v>54</v>
      </c>
      <c r="D599" s="8"/>
      <c r="E599" s="8" t="s">
        <v>28</v>
      </c>
      <c r="F599" s="8" t="s">
        <v>29</v>
      </c>
      <c r="G599" s="7"/>
      <c r="H599" s="7" t="s">
        <v>30</v>
      </c>
      <c r="I599" s="7" t="s">
        <v>189</v>
      </c>
      <c r="J599" s="7" t="s">
        <v>59</v>
      </c>
      <c r="K599" s="7" t="s">
        <v>33</v>
      </c>
      <c r="L599" s="7">
        <v>0.69656965400000004</v>
      </c>
      <c r="M599" s="19">
        <v>14</v>
      </c>
      <c r="N599" s="8">
        <f t="shared" si="68"/>
        <v>2.8</v>
      </c>
      <c r="O599" s="7">
        <f t="shared" si="69"/>
        <v>2.5</v>
      </c>
      <c r="P599" s="8">
        <f t="shared" si="70"/>
        <v>-0.11999999999999988</v>
      </c>
      <c r="Q599" s="7" t="s">
        <v>34</v>
      </c>
      <c r="R599" s="8" t="str">
        <f t="shared" si="71"/>
        <v>Yes</v>
      </c>
      <c r="S599" s="7">
        <f t="shared" si="72"/>
        <v>4019.698509576473</v>
      </c>
      <c r="T599" s="8">
        <f t="shared" si="73"/>
        <v>5</v>
      </c>
      <c r="U599" s="7">
        <f t="shared" si="74"/>
        <v>134</v>
      </c>
      <c r="V599"/>
    </row>
    <row r="600" spans="1:22">
      <c r="A600" s="7">
        <v>596</v>
      </c>
      <c r="B600" s="8" t="s">
        <v>26</v>
      </c>
      <c r="C600" s="8" t="s">
        <v>66</v>
      </c>
      <c r="D600" s="8"/>
      <c r="E600" s="8" t="s">
        <v>28</v>
      </c>
      <c r="F600" s="8" t="s">
        <v>29</v>
      </c>
      <c r="G600" s="7"/>
      <c r="H600" s="7" t="s">
        <v>30</v>
      </c>
      <c r="I600" s="7" t="s">
        <v>190</v>
      </c>
      <c r="J600" s="7" t="s">
        <v>101</v>
      </c>
      <c r="K600" s="7" t="s">
        <v>33</v>
      </c>
      <c r="L600" s="7">
        <v>1.7004466389999999</v>
      </c>
      <c r="M600" s="19">
        <v>14</v>
      </c>
      <c r="N600" s="8">
        <f t="shared" si="68"/>
        <v>2.8</v>
      </c>
      <c r="O600" s="7">
        <f t="shared" si="69"/>
        <v>2.5</v>
      </c>
      <c r="P600" s="8">
        <f t="shared" si="70"/>
        <v>-0.11999999999999988</v>
      </c>
      <c r="Q600" s="7" t="s">
        <v>34</v>
      </c>
      <c r="R600" s="8" t="str">
        <f t="shared" si="71"/>
        <v>Yes</v>
      </c>
      <c r="S600" s="7">
        <f t="shared" si="72"/>
        <v>1646.6262073631585</v>
      </c>
      <c r="T600" s="8">
        <f t="shared" si="73"/>
        <v>5</v>
      </c>
      <c r="U600" s="7">
        <f t="shared" si="74"/>
        <v>335</v>
      </c>
      <c r="V600"/>
    </row>
    <row r="601" spans="1:22">
      <c r="A601" s="7">
        <v>597</v>
      </c>
      <c r="B601" s="8" t="s">
        <v>26</v>
      </c>
      <c r="C601" s="8" t="s">
        <v>65</v>
      </c>
      <c r="D601" s="8"/>
      <c r="E601" s="8" t="s">
        <v>28</v>
      </c>
      <c r="F601" s="8" t="s">
        <v>29</v>
      </c>
      <c r="G601" s="7"/>
      <c r="H601" s="7" t="s">
        <v>30</v>
      </c>
      <c r="I601" s="7" t="s">
        <v>191</v>
      </c>
      <c r="J601" s="7" t="s">
        <v>50</v>
      </c>
      <c r="K601" s="7" t="s">
        <v>33</v>
      </c>
      <c r="L601" s="7">
        <v>1.2648536210000001</v>
      </c>
      <c r="M601" s="19">
        <v>14</v>
      </c>
      <c r="N601" s="8">
        <f t="shared" si="68"/>
        <v>2.8</v>
      </c>
      <c r="O601" s="7">
        <f t="shared" si="69"/>
        <v>2.5</v>
      </c>
      <c r="P601" s="8">
        <f t="shared" si="70"/>
        <v>-0.11999999999999988</v>
      </c>
      <c r="Q601" s="7" t="s">
        <v>34</v>
      </c>
      <c r="R601" s="8" t="str">
        <f t="shared" si="71"/>
        <v>Yes</v>
      </c>
      <c r="S601" s="7">
        <f t="shared" si="72"/>
        <v>2213.6948920510695</v>
      </c>
      <c r="T601" s="8">
        <f t="shared" si="73"/>
        <v>5</v>
      </c>
      <c r="U601" s="7">
        <f t="shared" si="74"/>
        <v>241</v>
      </c>
      <c r="V601"/>
    </row>
    <row r="602" spans="1:22">
      <c r="A602" s="7">
        <v>598</v>
      </c>
      <c r="B602" s="8" t="s">
        <v>47</v>
      </c>
      <c r="C602" s="8" t="s">
        <v>54</v>
      </c>
      <c r="D602" s="8"/>
      <c r="E602" s="8" t="s">
        <v>28</v>
      </c>
      <c r="F602" s="8" t="s">
        <v>64</v>
      </c>
      <c r="G602" s="7"/>
      <c r="H602" s="7" t="s">
        <v>30</v>
      </c>
      <c r="I602" s="7" t="s">
        <v>31</v>
      </c>
      <c r="J602" s="7" t="s">
        <v>31</v>
      </c>
      <c r="K602" s="7" t="s">
        <v>46</v>
      </c>
      <c r="L602" s="7">
        <v>13.25683141</v>
      </c>
      <c r="M602" s="19">
        <v>13</v>
      </c>
      <c r="N602" s="8">
        <f t="shared" si="68"/>
        <v>2.6</v>
      </c>
      <c r="O602" s="7">
        <f t="shared" si="69"/>
        <v>2.5</v>
      </c>
      <c r="P602" s="8">
        <f t="shared" si="70"/>
        <v>-4.0000000000000036E-2</v>
      </c>
      <c r="Q602" s="7" t="s">
        <v>34</v>
      </c>
      <c r="R602" s="8" t="str">
        <f t="shared" si="71"/>
        <v>Yes</v>
      </c>
      <c r="S602" s="7">
        <f t="shared" si="72"/>
        <v>196.12529718366542</v>
      </c>
      <c r="T602" s="8">
        <f t="shared" si="73"/>
        <v>2</v>
      </c>
      <c r="U602" s="7">
        <f t="shared" si="74"/>
        <v>2038</v>
      </c>
      <c r="V602"/>
    </row>
    <row r="603" spans="1:22">
      <c r="A603" s="7">
        <v>599</v>
      </c>
      <c r="B603" s="8" t="s">
        <v>26</v>
      </c>
      <c r="C603" s="8" t="s">
        <v>27</v>
      </c>
      <c r="D603" s="8"/>
      <c r="E603" s="8" t="s">
        <v>28</v>
      </c>
      <c r="F603" s="8" t="s">
        <v>29</v>
      </c>
      <c r="G603" s="7"/>
      <c r="H603" s="7" t="s">
        <v>30</v>
      </c>
      <c r="I603" s="7" t="s">
        <v>192</v>
      </c>
      <c r="J603" s="7" t="s">
        <v>43</v>
      </c>
      <c r="K603" s="7" t="s">
        <v>33</v>
      </c>
      <c r="L603" s="7">
        <v>4.4592704889999997</v>
      </c>
      <c r="M603" s="19">
        <v>13</v>
      </c>
      <c r="N603" s="8">
        <f t="shared" ref="N603:N666" si="75">M603/5</f>
        <v>2.6</v>
      </c>
      <c r="O603" s="7">
        <f t="shared" ref="O603:O666" si="76">IF(E603="≤320mm",2.5,1)</f>
        <v>2.5</v>
      </c>
      <c r="P603" s="8">
        <f t="shared" ref="P603:P666" si="77">1-(N603/O603)</f>
        <v>-4.0000000000000036E-2</v>
      </c>
      <c r="Q603" s="7" t="s">
        <v>34</v>
      </c>
      <c r="R603" s="8" t="str">
        <f t="shared" ref="R603:R666" si="78">IF(AND(P603&lt;0.5,P603&gt;-0.5),"Yes","No")</f>
        <v>Yes</v>
      </c>
      <c r="S603" s="7">
        <f t="shared" ref="S603:S666" si="79">N603/(L603/1000)</f>
        <v>583.05501009943339</v>
      </c>
      <c r="T603" s="8">
        <f t="shared" ref="T603:T666" si="80">IF(S603&lt;=125,1,IF(S603&lt;250,2,IF(S603&lt;500,3,IF(S603&lt;1000,4,5))))</f>
        <v>4</v>
      </c>
      <c r="U603" s="7">
        <f t="shared" si="74"/>
        <v>1032</v>
      </c>
      <c r="V603"/>
    </row>
    <row r="604" spans="1:22">
      <c r="A604" s="7">
        <v>600</v>
      </c>
      <c r="B604" s="8" t="s">
        <v>26</v>
      </c>
      <c r="C604" s="8" t="s">
        <v>35</v>
      </c>
      <c r="D604" s="8"/>
      <c r="E604" s="8" t="s">
        <v>28</v>
      </c>
      <c r="F604" s="8" t="s">
        <v>29</v>
      </c>
      <c r="G604" s="7"/>
      <c r="H604" s="7" t="s">
        <v>30</v>
      </c>
      <c r="I604" s="7" t="s">
        <v>193</v>
      </c>
      <c r="J604" s="7" t="s">
        <v>70</v>
      </c>
      <c r="K604" s="7" t="s">
        <v>33</v>
      </c>
      <c r="L604" s="7">
        <v>2.5861444260000002</v>
      </c>
      <c r="M604" s="19">
        <v>13</v>
      </c>
      <c r="N604" s="8">
        <f t="shared" si="75"/>
        <v>2.6</v>
      </c>
      <c r="O604" s="7">
        <f t="shared" si="76"/>
        <v>2.5</v>
      </c>
      <c r="P604" s="8">
        <f t="shared" si="77"/>
        <v>-4.0000000000000036E-2</v>
      </c>
      <c r="Q604" s="7" t="s">
        <v>34</v>
      </c>
      <c r="R604" s="8" t="str">
        <f t="shared" si="78"/>
        <v>Yes</v>
      </c>
      <c r="S604" s="7">
        <f t="shared" si="79"/>
        <v>1005.3576180280968</v>
      </c>
      <c r="T604" s="8">
        <f t="shared" si="80"/>
        <v>5</v>
      </c>
      <c r="U604" s="7">
        <f t="shared" si="74"/>
        <v>568</v>
      </c>
      <c r="V604"/>
    </row>
    <row r="605" spans="1:22">
      <c r="A605" s="7">
        <v>601</v>
      </c>
      <c r="B605" s="8" t="s">
        <v>26</v>
      </c>
      <c r="C605" s="8" t="s">
        <v>27</v>
      </c>
      <c r="D605" s="8"/>
      <c r="E605" s="8" t="s">
        <v>28</v>
      </c>
      <c r="F605" s="8" t="s">
        <v>53</v>
      </c>
      <c r="G605" s="7"/>
      <c r="H605" s="7" t="s">
        <v>30</v>
      </c>
      <c r="I605" s="7" t="s">
        <v>194</v>
      </c>
      <c r="J605" s="7" t="s">
        <v>32</v>
      </c>
      <c r="K605" s="7" t="s">
        <v>33</v>
      </c>
      <c r="L605" s="7">
        <v>3.3857271230000001</v>
      </c>
      <c r="M605" s="19">
        <v>13</v>
      </c>
      <c r="N605" s="8">
        <f t="shared" si="75"/>
        <v>2.6</v>
      </c>
      <c r="O605" s="7">
        <f t="shared" si="76"/>
        <v>2.5</v>
      </c>
      <c r="P605" s="8">
        <f t="shared" si="77"/>
        <v>-4.0000000000000036E-2</v>
      </c>
      <c r="Q605" s="7" t="s">
        <v>34</v>
      </c>
      <c r="R605" s="8" t="str">
        <f t="shared" si="78"/>
        <v>Yes</v>
      </c>
      <c r="S605" s="7">
        <f t="shared" si="79"/>
        <v>767.9295777670975</v>
      </c>
      <c r="T605" s="8">
        <f t="shared" si="80"/>
        <v>4</v>
      </c>
      <c r="U605" s="7">
        <f t="shared" si="74"/>
        <v>772</v>
      </c>
      <c r="V605"/>
    </row>
    <row r="606" spans="1:22">
      <c r="A606" s="7">
        <v>602</v>
      </c>
      <c r="B606" s="8" t="s">
        <v>26</v>
      </c>
      <c r="C606" s="8" t="s">
        <v>65</v>
      </c>
      <c r="D606" s="8"/>
      <c r="E606" s="8" t="s">
        <v>28</v>
      </c>
      <c r="F606" s="8" t="s">
        <v>53</v>
      </c>
      <c r="G606" s="7"/>
      <c r="H606" s="7" t="s">
        <v>30</v>
      </c>
      <c r="I606" s="7" t="s">
        <v>195</v>
      </c>
      <c r="J606" s="7" t="s">
        <v>68</v>
      </c>
      <c r="K606" s="7" t="s">
        <v>33</v>
      </c>
      <c r="L606" s="7">
        <v>1.325763069</v>
      </c>
      <c r="M606" s="19">
        <v>13</v>
      </c>
      <c r="N606" s="8">
        <f t="shared" si="75"/>
        <v>2.6</v>
      </c>
      <c r="O606" s="7">
        <f t="shared" si="76"/>
        <v>2.5</v>
      </c>
      <c r="P606" s="8">
        <f t="shared" si="77"/>
        <v>-4.0000000000000036E-2</v>
      </c>
      <c r="Q606" s="7" t="s">
        <v>34</v>
      </c>
      <c r="R606" s="8" t="str">
        <f t="shared" si="78"/>
        <v>Yes</v>
      </c>
      <c r="S606" s="7">
        <f t="shared" si="79"/>
        <v>1961.1347312315277</v>
      </c>
      <c r="T606" s="8">
        <f t="shared" si="80"/>
        <v>5</v>
      </c>
      <c r="U606" s="7">
        <f t="shared" si="74"/>
        <v>277</v>
      </c>
      <c r="V606"/>
    </row>
    <row r="607" spans="1:22">
      <c r="A607" s="7">
        <v>603</v>
      </c>
      <c r="B607" s="8" t="s">
        <v>26</v>
      </c>
      <c r="C607" s="8" t="s">
        <v>65</v>
      </c>
      <c r="D607" s="8"/>
      <c r="E607" s="8" t="s">
        <v>28</v>
      </c>
      <c r="F607" s="8" t="s">
        <v>37</v>
      </c>
      <c r="G607" s="7"/>
      <c r="H607" s="7" t="s">
        <v>30</v>
      </c>
      <c r="I607" s="7" t="s">
        <v>196</v>
      </c>
      <c r="J607" s="7" t="s">
        <v>68</v>
      </c>
      <c r="K607" s="7" t="s">
        <v>33</v>
      </c>
      <c r="L607" s="7">
        <v>1.636928172</v>
      </c>
      <c r="M607" s="19">
        <v>13</v>
      </c>
      <c r="N607" s="8">
        <f t="shared" si="75"/>
        <v>2.6</v>
      </c>
      <c r="O607" s="7">
        <f t="shared" si="76"/>
        <v>2.5</v>
      </c>
      <c r="P607" s="8">
        <f t="shared" si="77"/>
        <v>-4.0000000000000036E-2</v>
      </c>
      <c r="Q607" s="7" t="s">
        <v>34</v>
      </c>
      <c r="R607" s="8" t="str">
        <f t="shared" si="78"/>
        <v>Yes</v>
      </c>
      <c r="S607" s="7">
        <f t="shared" si="79"/>
        <v>1588.3409208012581</v>
      </c>
      <c r="T607" s="8">
        <f t="shared" si="80"/>
        <v>5</v>
      </c>
      <c r="U607" s="7">
        <f t="shared" si="74"/>
        <v>348</v>
      </c>
      <c r="V607"/>
    </row>
    <row r="608" spans="1:22">
      <c r="A608" s="7">
        <v>604</v>
      </c>
      <c r="B608" s="8" t="s">
        <v>26</v>
      </c>
      <c r="C608" s="8" t="s">
        <v>35</v>
      </c>
      <c r="D608" s="8"/>
      <c r="E608" s="8" t="s">
        <v>28</v>
      </c>
      <c r="F608" s="8" t="s">
        <v>37</v>
      </c>
      <c r="G608" s="7"/>
      <c r="H608" s="7" t="s">
        <v>30</v>
      </c>
      <c r="I608" s="7" t="s">
        <v>197</v>
      </c>
      <c r="J608" s="7" t="s">
        <v>86</v>
      </c>
      <c r="K608" s="7" t="s">
        <v>33</v>
      </c>
      <c r="L608" s="7">
        <v>2.4649966239999999</v>
      </c>
      <c r="M608" s="19">
        <v>13</v>
      </c>
      <c r="N608" s="8">
        <f t="shared" si="75"/>
        <v>2.6</v>
      </c>
      <c r="O608" s="7">
        <f t="shared" si="76"/>
        <v>2.5</v>
      </c>
      <c r="P608" s="8">
        <f t="shared" si="77"/>
        <v>-4.0000000000000036E-2</v>
      </c>
      <c r="Q608" s="7" t="s">
        <v>34</v>
      </c>
      <c r="R608" s="8" t="str">
        <f t="shared" si="78"/>
        <v>Yes</v>
      </c>
      <c r="S608" s="7">
        <f t="shared" si="79"/>
        <v>1054.7681788630314</v>
      </c>
      <c r="T608" s="8">
        <f t="shared" si="80"/>
        <v>5</v>
      </c>
      <c r="U608" s="7">
        <f t="shared" si="74"/>
        <v>543</v>
      </c>
      <c r="V608"/>
    </row>
    <row r="609" spans="1:22">
      <c r="A609" s="7">
        <v>605</v>
      </c>
      <c r="B609" s="8" t="s">
        <v>26</v>
      </c>
      <c r="C609" s="8" t="s">
        <v>27</v>
      </c>
      <c r="D609" s="8"/>
      <c r="E609" s="8" t="s">
        <v>28</v>
      </c>
      <c r="F609" s="8" t="s">
        <v>29</v>
      </c>
      <c r="G609" s="7"/>
      <c r="H609" s="7" t="s">
        <v>30</v>
      </c>
      <c r="I609" s="7" t="s">
        <v>198</v>
      </c>
      <c r="J609" s="7" t="s">
        <v>95</v>
      </c>
      <c r="K609" s="7" t="s">
        <v>33</v>
      </c>
      <c r="L609" s="7">
        <v>6.2449486219999999</v>
      </c>
      <c r="M609" s="19">
        <v>13</v>
      </c>
      <c r="N609" s="8">
        <f t="shared" si="75"/>
        <v>2.6</v>
      </c>
      <c r="O609" s="7">
        <f t="shared" si="76"/>
        <v>2.5</v>
      </c>
      <c r="P609" s="8">
        <f t="shared" si="77"/>
        <v>-4.0000000000000036E-2</v>
      </c>
      <c r="Q609" s="7" t="s">
        <v>34</v>
      </c>
      <c r="R609" s="8" t="str">
        <f t="shared" si="78"/>
        <v>Yes</v>
      </c>
      <c r="S609" s="7">
        <f t="shared" si="79"/>
        <v>416.33649167914643</v>
      </c>
      <c r="T609" s="8">
        <f t="shared" si="80"/>
        <v>3</v>
      </c>
      <c r="U609" s="7">
        <f t="shared" si="74"/>
        <v>1376</v>
      </c>
      <c r="V609"/>
    </row>
    <row r="610" spans="1:22">
      <c r="A610" s="7">
        <v>606</v>
      </c>
      <c r="B610" s="8" t="s">
        <v>26</v>
      </c>
      <c r="C610" s="8" t="s">
        <v>27</v>
      </c>
      <c r="D610" s="8"/>
      <c r="E610" s="8" t="s">
        <v>28</v>
      </c>
      <c r="F610" s="8" t="s">
        <v>29</v>
      </c>
      <c r="G610" s="7"/>
      <c r="H610" s="7" t="s">
        <v>30</v>
      </c>
      <c r="I610" s="7" t="s">
        <v>199</v>
      </c>
      <c r="J610" s="7" t="s">
        <v>59</v>
      </c>
      <c r="K610" s="7" t="s">
        <v>33</v>
      </c>
      <c r="L610" s="7">
        <v>6.0759759620000002</v>
      </c>
      <c r="M610" s="19">
        <v>13</v>
      </c>
      <c r="N610" s="8">
        <f t="shared" si="75"/>
        <v>2.6</v>
      </c>
      <c r="O610" s="7">
        <f t="shared" si="76"/>
        <v>2.5</v>
      </c>
      <c r="P610" s="8">
        <f t="shared" si="77"/>
        <v>-4.0000000000000036E-2</v>
      </c>
      <c r="Q610" s="7" t="s">
        <v>34</v>
      </c>
      <c r="R610" s="8" t="str">
        <f t="shared" si="78"/>
        <v>Yes</v>
      </c>
      <c r="S610" s="7">
        <f t="shared" si="79"/>
        <v>427.91479364973827</v>
      </c>
      <c r="T610" s="8">
        <f t="shared" si="80"/>
        <v>3</v>
      </c>
      <c r="U610" s="7">
        <f t="shared" si="74"/>
        <v>1348</v>
      </c>
      <c r="V610"/>
    </row>
    <row r="611" spans="1:22">
      <c r="A611" s="7">
        <v>607</v>
      </c>
      <c r="B611" s="8" t="s">
        <v>44</v>
      </c>
      <c r="C611" s="8" t="s">
        <v>48</v>
      </c>
      <c r="D611" s="8"/>
      <c r="E611" s="8" t="s">
        <v>28</v>
      </c>
      <c r="F611" s="8" t="s">
        <v>42</v>
      </c>
      <c r="G611" s="7"/>
      <c r="H611" s="7" t="s">
        <v>30</v>
      </c>
      <c r="I611" s="7" t="s">
        <v>200</v>
      </c>
      <c r="J611" s="7" t="s">
        <v>59</v>
      </c>
      <c r="K611" s="7" t="s">
        <v>33</v>
      </c>
      <c r="L611" s="7">
        <v>2.032750343</v>
      </c>
      <c r="M611" s="19">
        <v>13</v>
      </c>
      <c r="N611" s="8">
        <f t="shared" si="75"/>
        <v>2.6</v>
      </c>
      <c r="O611" s="7">
        <f t="shared" si="76"/>
        <v>2.5</v>
      </c>
      <c r="P611" s="8">
        <f t="shared" si="77"/>
        <v>-4.0000000000000036E-2</v>
      </c>
      <c r="Q611" s="7" t="s">
        <v>34</v>
      </c>
      <c r="R611" s="8" t="str">
        <f t="shared" si="78"/>
        <v>Yes</v>
      </c>
      <c r="S611" s="7">
        <f t="shared" si="79"/>
        <v>1279.0552509083993</v>
      </c>
      <c r="T611" s="8">
        <f t="shared" si="80"/>
        <v>5</v>
      </c>
      <c r="U611" s="7">
        <f t="shared" si="74"/>
        <v>430</v>
      </c>
      <c r="V611"/>
    </row>
    <row r="612" spans="1:22">
      <c r="A612" s="7">
        <v>608</v>
      </c>
      <c r="B612" s="8" t="s">
        <v>26</v>
      </c>
      <c r="C612" s="8" t="s">
        <v>35</v>
      </c>
      <c r="D612" s="8"/>
      <c r="E612" s="8" t="s">
        <v>28</v>
      </c>
      <c r="F612" s="8" t="s">
        <v>29</v>
      </c>
      <c r="G612" s="7"/>
      <c r="H612" s="7" t="s">
        <v>30</v>
      </c>
      <c r="I612" s="7" t="s">
        <v>180</v>
      </c>
      <c r="J612" s="7" t="s">
        <v>36</v>
      </c>
      <c r="K612" s="7" t="s">
        <v>33</v>
      </c>
      <c r="L612" s="7">
        <v>4.5988076339999999</v>
      </c>
      <c r="M612" s="19">
        <v>13</v>
      </c>
      <c r="N612" s="8">
        <f t="shared" si="75"/>
        <v>2.6</v>
      </c>
      <c r="O612" s="7">
        <f t="shared" si="76"/>
        <v>2.5</v>
      </c>
      <c r="P612" s="8">
        <f t="shared" si="77"/>
        <v>-4.0000000000000036E-2</v>
      </c>
      <c r="Q612" s="7" t="s">
        <v>34</v>
      </c>
      <c r="R612" s="8" t="str">
        <f t="shared" si="78"/>
        <v>Yes</v>
      </c>
      <c r="S612" s="7">
        <f t="shared" si="79"/>
        <v>565.36393929105145</v>
      </c>
      <c r="T612" s="8">
        <f t="shared" si="80"/>
        <v>4</v>
      </c>
      <c r="U612" s="7">
        <f t="shared" si="74"/>
        <v>1062</v>
      </c>
      <c r="V612"/>
    </row>
    <row r="613" spans="1:22">
      <c r="A613" s="7">
        <v>609</v>
      </c>
      <c r="B613" s="8" t="s">
        <v>26</v>
      </c>
      <c r="C613" s="8" t="s">
        <v>35</v>
      </c>
      <c r="D613" s="8"/>
      <c r="E613" s="8" t="s">
        <v>28</v>
      </c>
      <c r="F613" s="8" t="s">
        <v>29</v>
      </c>
      <c r="G613" s="7"/>
      <c r="H613" s="7" t="s">
        <v>30</v>
      </c>
      <c r="I613" s="7" t="s">
        <v>201</v>
      </c>
      <c r="J613" s="7" t="s">
        <v>36</v>
      </c>
      <c r="K613" s="7" t="s">
        <v>33</v>
      </c>
      <c r="L613" s="7">
        <v>2.9851320179999998</v>
      </c>
      <c r="M613" s="19">
        <v>13</v>
      </c>
      <c r="N613" s="8">
        <f t="shared" si="75"/>
        <v>2.6</v>
      </c>
      <c r="O613" s="7">
        <f t="shared" si="76"/>
        <v>2.5</v>
      </c>
      <c r="P613" s="8">
        <f t="shared" si="77"/>
        <v>-4.0000000000000036E-2</v>
      </c>
      <c r="Q613" s="7" t="s">
        <v>34</v>
      </c>
      <c r="R613" s="8" t="str">
        <f t="shared" si="78"/>
        <v>Yes</v>
      </c>
      <c r="S613" s="7">
        <f t="shared" si="79"/>
        <v>870.98325444982061</v>
      </c>
      <c r="T613" s="8">
        <f t="shared" si="80"/>
        <v>4</v>
      </c>
      <c r="U613" s="7">
        <f t="shared" si="74"/>
        <v>675</v>
      </c>
      <c r="V613"/>
    </row>
    <row r="614" spans="1:22">
      <c r="A614" s="7">
        <v>610</v>
      </c>
      <c r="B614" s="8" t="s">
        <v>26</v>
      </c>
      <c r="C614" s="8" t="s">
        <v>35</v>
      </c>
      <c r="D614" s="8"/>
      <c r="E614" s="8" t="s">
        <v>28</v>
      </c>
      <c r="F614" s="8" t="s">
        <v>29</v>
      </c>
      <c r="G614" s="7"/>
      <c r="H614" s="7" t="s">
        <v>30</v>
      </c>
      <c r="I614" s="7" t="s">
        <v>202</v>
      </c>
      <c r="J614" s="7" t="s">
        <v>55</v>
      </c>
      <c r="K614" s="7" t="s">
        <v>33</v>
      </c>
      <c r="L614" s="7">
        <v>4.154659959</v>
      </c>
      <c r="M614" s="19">
        <v>13</v>
      </c>
      <c r="N614" s="8">
        <f t="shared" si="75"/>
        <v>2.6</v>
      </c>
      <c r="O614" s="7">
        <f t="shared" si="76"/>
        <v>2.5</v>
      </c>
      <c r="P614" s="8">
        <f t="shared" si="77"/>
        <v>-4.0000000000000036E-2</v>
      </c>
      <c r="Q614" s="7" t="s">
        <v>34</v>
      </c>
      <c r="R614" s="8" t="str">
        <f t="shared" si="78"/>
        <v>Yes</v>
      </c>
      <c r="S614" s="7">
        <f t="shared" si="79"/>
        <v>625.80332100772057</v>
      </c>
      <c r="T614" s="8">
        <f t="shared" si="80"/>
        <v>4</v>
      </c>
      <c r="U614" s="7">
        <f t="shared" si="74"/>
        <v>963</v>
      </c>
      <c r="V614"/>
    </row>
    <row r="615" spans="1:22">
      <c r="A615" s="7">
        <v>611</v>
      </c>
      <c r="B615" s="8" t="s">
        <v>26</v>
      </c>
      <c r="C615" s="8" t="s">
        <v>35</v>
      </c>
      <c r="D615" s="8"/>
      <c r="E615" s="8" t="s">
        <v>28</v>
      </c>
      <c r="F615" s="8" t="s">
        <v>29</v>
      </c>
      <c r="G615" s="7"/>
      <c r="H615" s="7" t="s">
        <v>30</v>
      </c>
      <c r="I615" s="7" t="s">
        <v>203</v>
      </c>
      <c r="J615" s="7" t="s">
        <v>55</v>
      </c>
      <c r="K615" s="7" t="s">
        <v>33</v>
      </c>
      <c r="L615" s="7">
        <v>3.242261649</v>
      </c>
      <c r="M615" s="19">
        <v>13</v>
      </c>
      <c r="N615" s="8">
        <f t="shared" si="75"/>
        <v>2.6</v>
      </c>
      <c r="O615" s="7">
        <f t="shared" si="76"/>
        <v>2.5</v>
      </c>
      <c r="P615" s="8">
        <f t="shared" si="77"/>
        <v>-4.0000000000000036E-2</v>
      </c>
      <c r="Q615" s="7" t="s">
        <v>34</v>
      </c>
      <c r="R615" s="8" t="str">
        <f t="shared" si="78"/>
        <v>Yes</v>
      </c>
      <c r="S615" s="7">
        <f t="shared" si="79"/>
        <v>801.90937113354482</v>
      </c>
      <c r="T615" s="8">
        <f t="shared" si="80"/>
        <v>4</v>
      </c>
      <c r="U615" s="7">
        <f t="shared" si="74"/>
        <v>737</v>
      </c>
      <c r="V615"/>
    </row>
    <row r="616" spans="1:22">
      <c r="A616" s="7">
        <v>612</v>
      </c>
      <c r="B616" s="8" t="s">
        <v>26</v>
      </c>
      <c r="C616" s="8" t="s">
        <v>27</v>
      </c>
      <c r="D616" s="8"/>
      <c r="E616" s="8" t="s">
        <v>28</v>
      </c>
      <c r="F616" s="8" t="s">
        <v>29</v>
      </c>
      <c r="G616" s="7"/>
      <c r="H616" s="7" t="s">
        <v>30</v>
      </c>
      <c r="I616" s="7" t="s">
        <v>204</v>
      </c>
      <c r="J616" s="7" t="s">
        <v>55</v>
      </c>
      <c r="K616" s="7" t="s">
        <v>33</v>
      </c>
      <c r="L616" s="7">
        <v>6.2195213130000004</v>
      </c>
      <c r="M616" s="19">
        <v>13</v>
      </c>
      <c r="N616" s="8">
        <f t="shared" si="75"/>
        <v>2.6</v>
      </c>
      <c r="O616" s="7">
        <f t="shared" si="76"/>
        <v>2.5</v>
      </c>
      <c r="P616" s="8">
        <f t="shared" si="77"/>
        <v>-4.0000000000000036E-2</v>
      </c>
      <c r="Q616" s="7" t="s">
        <v>34</v>
      </c>
      <c r="R616" s="8" t="str">
        <f t="shared" si="78"/>
        <v>Yes</v>
      </c>
      <c r="S616" s="7">
        <f t="shared" si="79"/>
        <v>418.03860283676465</v>
      </c>
      <c r="T616" s="8">
        <f t="shared" si="80"/>
        <v>3</v>
      </c>
      <c r="U616" s="7">
        <f t="shared" si="74"/>
        <v>1367</v>
      </c>
      <c r="V616"/>
    </row>
    <row r="617" spans="1:22">
      <c r="A617" s="7">
        <v>613</v>
      </c>
      <c r="B617" s="8" t="s">
        <v>26</v>
      </c>
      <c r="C617" s="8" t="s">
        <v>27</v>
      </c>
      <c r="D617" s="8"/>
      <c r="E617" s="8" t="s">
        <v>28</v>
      </c>
      <c r="F617" s="8" t="s">
        <v>37</v>
      </c>
      <c r="G617" s="7"/>
      <c r="H617" s="7" t="s">
        <v>30</v>
      </c>
      <c r="I617" s="7" t="s">
        <v>205</v>
      </c>
      <c r="J617" s="7" t="s">
        <v>72</v>
      </c>
      <c r="K617" s="7" t="s">
        <v>33</v>
      </c>
      <c r="L617" s="7">
        <v>4.3174250440000002</v>
      </c>
      <c r="M617" s="19">
        <v>13</v>
      </c>
      <c r="N617" s="8">
        <f t="shared" si="75"/>
        <v>2.6</v>
      </c>
      <c r="O617" s="7">
        <f t="shared" si="76"/>
        <v>2.5</v>
      </c>
      <c r="P617" s="8">
        <f t="shared" si="77"/>
        <v>-4.0000000000000036E-2</v>
      </c>
      <c r="Q617" s="7" t="s">
        <v>34</v>
      </c>
      <c r="R617" s="8" t="str">
        <f t="shared" si="78"/>
        <v>Yes</v>
      </c>
      <c r="S617" s="7">
        <f t="shared" si="79"/>
        <v>602.21080238862851</v>
      </c>
      <c r="T617" s="8">
        <f t="shared" si="80"/>
        <v>4</v>
      </c>
      <c r="U617" s="7">
        <f t="shared" si="74"/>
        <v>996</v>
      </c>
      <c r="V617"/>
    </row>
    <row r="618" spans="1:22">
      <c r="A618" s="7">
        <v>614</v>
      </c>
      <c r="B618" s="8" t="s">
        <v>26</v>
      </c>
      <c r="C618" s="8" t="s">
        <v>27</v>
      </c>
      <c r="D618" s="8"/>
      <c r="E618" s="8" t="s">
        <v>28</v>
      </c>
      <c r="F618" s="8" t="s">
        <v>37</v>
      </c>
      <c r="G618" s="7"/>
      <c r="H618" s="7" t="s">
        <v>30</v>
      </c>
      <c r="I618" s="7" t="s">
        <v>206</v>
      </c>
      <c r="J618" s="7" t="s">
        <v>72</v>
      </c>
      <c r="K618" s="7" t="s">
        <v>33</v>
      </c>
      <c r="L618" s="7">
        <v>3.9447092439999998</v>
      </c>
      <c r="M618" s="19">
        <v>13</v>
      </c>
      <c r="N618" s="8">
        <f t="shared" si="75"/>
        <v>2.6</v>
      </c>
      <c r="O618" s="7">
        <f t="shared" si="76"/>
        <v>2.5</v>
      </c>
      <c r="P618" s="8">
        <f t="shared" si="77"/>
        <v>-4.0000000000000036E-2</v>
      </c>
      <c r="Q618" s="7" t="s">
        <v>34</v>
      </c>
      <c r="R618" s="8" t="str">
        <f t="shared" si="78"/>
        <v>Yes</v>
      </c>
      <c r="S618" s="7">
        <f t="shared" si="79"/>
        <v>659.11068197349755</v>
      </c>
      <c r="T618" s="8">
        <f t="shared" si="80"/>
        <v>4</v>
      </c>
      <c r="U618" s="7">
        <f t="shared" si="74"/>
        <v>911</v>
      </c>
      <c r="V618"/>
    </row>
    <row r="619" spans="1:22">
      <c r="A619" s="7">
        <v>615</v>
      </c>
      <c r="B619" s="8" t="s">
        <v>26</v>
      </c>
      <c r="C619" s="8" t="s">
        <v>27</v>
      </c>
      <c r="D619" s="8"/>
      <c r="E619" s="8" t="s">
        <v>28</v>
      </c>
      <c r="F619" s="8" t="s">
        <v>29</v>
      </c>
      <c r="G619" s="7"/>
      <c r="H619" s="7" t="s">
        <v>30</v>
      </c>
      <c r="I619" s="7" t="s">
        <v>207</v>
      </c>
      <c r="J619" s="7" t="s">
        <v>72</v>
      </c>
      <c r="K619" s="7" t="s">
        <v>33</v>
      </c>
      <c r="L619" s="7">
        <v>4.4048771919999998</v>
      </c>
      <c r="M619" s="19">
        <v>13</v>
      </c>
      <c r="N619" s="8">
        <f t="shared" si="75"/>
        <v>2.6</v>
      </c>
      <c r="O619" s="7">
        <f t="shared" si="76"/>
        <v>2.5</v>
      </c>
      <c r="P619" s="8">
        <f t="shared" si="77"/>
        <v>-4.0000000000000036E-2</v>
      </c>
      <c r="Q619" s="7" t="s">
        <v>34</v>
      </c>
      <c r="R619" s="8" t="str">
        <f t="shared" si="78"/>
        <v>Yes</v>
      </c>
      <c r="S619" s="7">
        <f t="shared" si="79"/>
        <v>590.25482134258789</v>
      </c>
      <c r="T619" s="8">
        <f t="shared" si="80"/>
        <v>4</v>
      </c>
      <c r="U619" s="7">
        <f t="shared" si="74"/>
        <v>1018</v>
      </c>
      <c r="V619"/>
    </row>
    <row r="620" spans="1:22">
      <c r="A620" s="7">
        <v>616</v>
      </c>
      <c r="B620" s="8" t="s">
        <v>26</v>
      </c>
      <c r="C620" s="8" t="s">
        <v>27</v>
      </c>
      <c r="D620" s="8"/>
      <c r="E620" s="8" t="s">
        <v>28</v>
      </c>
      <c r="F620" s="8" t="s">
        <v>37</v>
      </c>
      <c r="G620" s="7"/>
      <c r="H620" s="7" t="s">
        <v>30</v>
      </c>
      <c r="I620" s="7" t="s">
        <v>208</v>
      </c>
      <c r="J620" s="7" t="s">
        <v>72</v>
      </c>
      <c r="K620" s="7" t="s">
        <v>33</v>
      </c>
      <c r="L620" s="7">
        <v>5.1940596010000002</v>
      </c>
      <c r="M620" s="19">
        <v>13</v>
      </c>
      <c r="N620" s="8">
        <f t="shared" si="75"/>
        <v>2.6</v>
      </c>
      <c r="O620" s="7">
        <f t="shared" si="76"/>
        <v>2.5</v>
      </c>
      <c r="P620" s="8">
        <f t="shared" si="77"/>
        <v>-4.0000000000000036E-2</v>
      </c>
      <c r="Q620" s="7" t="s">
        <v>34</v>
      </c>
      <c r="R620" s="8" t="str">
        <f t="shared" si="78"/>
        <v>Yes</v>
      </c>
      <c r="S620" s="7">
        <f t="shared" si="79"/>
        <v>500.57184547890603</v>
      </c>
      <c r="T620" s="8">
        <f t="shared" si="80"/>
        <v>4</v>
      </c>
      <c r="U620" s="7">
        <f t="shared" si="74"/>
        <v>1190</v>
      </c>
      <c r="V620"/>
    </row>
    <row r="621" spans="1:22">
      <c r="A621" s="7">
        <v>617</v>
      </c>
      <c r="B621" s="8" t="s">
        <v>26</v>
      </c>
      <c r="C621" s="8" t="s">
        <v>27</v>
      </c>
      <c r="D621" s="8"/>
      <c r="E621" s="8" t="s">
        <v>28</v>
      </c>
      <c r="F621" s="8" t="s">
        <v>29</v>
      </c>
      <c r="G621" s="7"/>
      <c r="H621" s="7" t="s">
        <v>30</v>
      </c>
      <c r="I621" s="7" t="s">
        <v>209</v>
      </c>
      <c r="J621" s="7" t="s">
        <v>72</v>
      </c>
      <c r="K621" s="7" t="s">
        <v>33</v>
      </c>
      <c r="L621" s="7">
        <v>4.1253440609999998</v>
      </c>
      <c r="M621" s="19">
        <v>13</v>
      </c>
      <c r="N621" s="8">
        <f t="shared" si="75"/>
        <v>2.6</v>
      </c>
      <c r="O621" s="7">
        <f t="shared" si="76"/>
        <v>2.5</v>
      </c>
      <c r="P621" s="8">
        <f t="shared" si="77"/>
        <v>-4.0000000000000036E-2</v>
      </c>
      <c r="Q621" s="7" t="s">
        <v>34</v>
      </c>
      <c r="R621" s="8" t="str">
        <f t="shared" si="78"/>
        <v>Yes</v>
      </c>
      <c r="S621" s="7">
        <f t="shared" si="79"/>
        <v>630.25046191413901</v>
      </c>
      <c r="T621" s="8">
        <f t="shared" si="80"/>
        <v>4</v>
      </c>
      <c r="U621" s="7">
        <f t="shared" si="74"/>
        <v>954</v>
      </c>
      <c r="V621"/>
    </row>
    <row r="622" spans="1:22">
      <c r="A622" s="7">
        <v>618</v>
      </c>
      <c r="B622" s="8" t="s">
        <v>49</v>
      </c>
      <c r="C622" s="8" t="s">
        <v>54</v>
      </c>
      <c r="D622" s="8"/>
      <c r="E622" s="8" t="s">
        <v>28</v>
      </c>
      <c r="F622" s="8" t="s">
        <v>37</v>
      </c>
      <c r="G622" s="7"/>
      <c r="H622" s="7" t="s">
        <v>30</v>
      </c>
      <c r="I622" s="7" t="s">
        <v>210</v>
      </c>
      <c r="J622" s="7" t="s">
        <v>50</v>
      </c>
      <c r="K622" s="7" t="s">
        <v>33</v>
      </c>
      <c r="L622" s="7">
        <v>0.62928982099999997</v>
      </c>
      <c r="M622" s="19">
        <v>13</v>
      </c>
      <c r="N622" s="8">
        <f t="shared" si="75"/>
        <v>2.6</v>
      </c>
      <c r="O622" s="7">
        <f t="shared" si="76"/>
        <v>2.5</v>
      </c>
      <c r="P622" s="8">
        <f t="shared" si="77"/>
        <v>-4.0000000000000036E-2</v>
      </c>
      <c r="Q622" s="7" t="s">
        <v>34</v>
      </c>
      <c r="R622" s="8" t="str">
        <f t="shared" si="78"/>
        <v>Yes</v>
      </c>
      <c r="S622" s="7">
        <f t="shared" si="79"/>
        <v>4131.6415953913865</v>
      </c>
      <c r="T622" s="8">
        <f t="shared" si="80"/>
        <v>5</v>
      </c>
      <c r="U622" s="7">
        <f t="shared" si="74"/>
        <v>128</v>
      </c>
      <c r="V622"/>
    </row>
    <row r="623" spans="1:22">
      <c r="A623" s="7">
        <v>619</v>
      </c>
      <c r="B623" s="8" t="s">
        <v>26</v>
      </c>
      <c r="C623" s="8" t="s">
        <v>65</v>
      </c>
      <c r="D623" s="8"/>
      <c r="E623" s="8" t="s">
        <v>28</v>
      </c>
      <c r="F623" s="8" t="s">
        <v>37</v>
      </c>
      <c r="G623" s="7"/>
      <c r="H623" s="7" t="s">
        <v>30</v>
      </c>
      <c r="I623" s="7" t="s">
        <v>211</v>
      </c>
      <c r="J623" s="7" t="s">
        <v>60</v>
      </c>
      <c r="K623" s="7" t="s">
        <v>33</v>
      </c>
      <c r="L623" s="7">
        <v>1.814646271</v>
      </c>
      <c r="M623" s="19">
        <v>13</v>
      </c>
      <c r="N623" s="8">
        <f t="shared" si="75"/>
        <v>2.6</v>
      </c>
      <c r="O623" s="7">
        <f t="shared" si="76"/>
        <v>2.5</v>
      </c>
      <c r="P623" s="8">
        <f t="shared" si="77"/>
        <v>-4.0000000000000036E-2</v>
      </c>
      <c r="Q623" s="7" t="s">
        <v>34</v>
      </c>
      <c r="R623" s="8" t="str">
        <f t="shared" si="78"/>
        <v>Yes</v>
      </c>
      <c r="S623" s="7">
        <f t="shared" si="79"/>
        <v>1432.7861256217245</v>
      </c>
      <c r="T623" s="8">
        <f t="shared" si="80"/>
        <v>5</v>
      </c>
      <c r="U623" s="7">
        <f t="shared" si="74"/>
        <v>381</v>
      </c>
      <c r="V623"/>
    </row>
    <row r="624" spans="1:22">
      <c r="A624" s="7">
        <v>620</v>
      </c>
      <c r="B624" s="8" t="s">
        <v>26</v>
      </c>
      <c r="C624" s="8" t="s">
        <v>27</v>
      </c>
      <c r="D624" s="8"/>
      <c r="E624" s="8" t="s">
        <v>28</v>
      </c>
      <c r="F624" s="8" t="s">
        <v>29</v>
      </c>
      <c r="G624" s="7"/>
      <c r="H624" s="7" t="s">
        <v>30</v>
      </c>
      <c r="I624" s="7" t="s">
        <v>212</v>
      </c>
      <c r="J624" s="7" t="s">
        <v>39</v>
      </c>
      <c r="K624" s="7" t="s">
        <v>61</v>
      </c>
      <c r="L624" s="7">
        <v>4.5856198900000003</v>
      </c>
      <c r="M624" s="19">
        <v>13</v>
      </c>
      <c r="N624" s="8">
        <f t="shared" si="75"/>
        <v>2.6</v>
      </c>
      <c r="O624" s="7">
        <f t="shared" si="76"/>
        <v>2.5</v>
      </c>
      <c r="P624" s="8">
        <f t="shared" si="77"/>
        <v>-4.0000000000000036E-2</v>
      </c>
      <c r="Q624" s="7" t="s">
        <v>34</v>
      </c>
      <c r="R624" s="8" t="str">
        <f t="shared" si="78"/>
        <v>Yes</v>
      </c>
      <c r="S624" s="7">
        <f t="shared" si="79"/>
        <v>566.98986448264031</v>
      </c>
      <c r="T624" s="8">
        <f t="shared" si="80"/>
        <v>4</v>
      </c>
      <c r="U624" s="7">
        <f t="shared" si="74"/>
        <v>1059</v>
      </c>
      <c r="V624"/>
    </row>
    <row r="625" spans="1:22">
      <c r="A625" s="7">
        <v>621</v>
      </c>
      <c r="B625" s="8" t="s">
        <v>26</v>
      </c>
      <c r="C625" s="8" t="s">
        <v>27</v>
      </c>
      <c r="D625" s="8"/>
      <c r="E625" s="8" t="s">
        <v>28</v>
      </c>
      <c r="F625" s="8" t="s">
        <v>37</v>
      </c>
      <c r="G625" s="7"/>
      <c r="H625" s="7" t="s">
        <v>30</v>
      </c>
      <c r="I625" s="7" t="s">
        <v>213</v>
      </c>
      <c r="J625" s="7" t="s">
        <v>98</v>
      </c>
      <c r="K625" s="7" t="s">
        <v>33</v>
      </c>
      <c r="L625" s="7">
        <v>2.1103618399999999</v>
      </c>
      <c r="M625" s="19">
        <v>13</v>
      </c>
      <c r="N625" s="8">
        <f t="shared" si="75"/>
        <v>2.6</v>
      </c>
      <c r="O625" s="7">
        <f t="shared" si="76"/>
        <v>2.5</v>
      </c>
      <c r="P625" s="8">
        <f t="shared" si="77"/>
        <v>-4.0000000000000036E-2</v>
      </c>
      <c r="Q625" s="7" t="s">
        <v>34</v>
      </c>
      <c r="R625" s="8" t="str">
        <f t="shared" si="78"/>
        <v>Yes</v>
      </c>
      <c r="S625" s="7">
        <f t="shared" si="79"/>
        <v>1232.0162119686547</v>
      </c>
      <c r="T625" s="8">
        <f t="shared" si="80"/>
        <v>5</v>
      </c>
      <c r="U625" s="7">
        <f t="shared" si="74"/>
        <v>451</v>
      </c>
      <c r="V625"/>
    </row>
    <row r="626" spans="1:22">
      <c r="A626" s="7">
        <v>622</v>
      </c>
      <c r="B626" s="8" t="s">
        <v>26</v>
      </c>
      <c r="C626" s="8" t="s">
        <v>54</v>
      </c>
      <c r="D626" s="8"/>
      <c r="E626" s="8" t="s">
        <v>28</v>
      </c>
      <c r="F626" s="8" t="s">
        <v>37</v>
      </c>
      <c r="G626" s="7"/>
      <c r="H626" s="7" t="s">
        <v>30</v>
      </c>
      <c r="I626" s="7" t="s">
        <v>167</v>
      </c>
      <c r="J626" s="7" t="s">
        <v>45</v>
      </c>
      <c r="K626" s="7" t="s">
        <v>33</v>
      </c>
      <c r="L626" s="7">
        <v>1.9865961400000001</v>
      </c>
      <c r="M626" s="19">
        <v>13</v>
      </c>
      <c r="N626" s="8">
        <f t="shared" si="75"/>
        <v>2.6</v>
      </c>
      <c r="O626" s="7">
        <f t="shared" si="76"/>
        <v>2.5</v>
      </c>
      <c r="P626" s="8">
        <f t="shared" si="77"/>
        <v>-4.0000000000000036E-2</v>
      </c>
      <c r="Q626" s="7" t="s">
        <v>34</v>
      </c>
      <c r="R626" s="8" t="str">
        <f t="shared" si="78"/>
        <v>Yes</v>
      </c>
      <c r="S626" s="7">
        <f t="shared" si="79"/>
        <v>1308.7712935956877</v>
      </c>
      <c r="T626" s="8">
        <f t="shared" si="80"/>
        <v>5</v>
      </c>
      <c r="U626" s="7">
        <f t="shared" si="74"/>
        <v>421</v>
      </c>
      <c r="V626"/>
    </row>
    <row r="627" spans="1:22">
      <c r="A627" s="7">
        <v>623</v>
      </c>
      <c r="B627" s="8" t="s">
        <v>49</v>
      </c>
      <c r="C627" s="8" t="s">
        <v>54</v>
      </c>
      <c r="D627" s="8"/>
      <c r="E627" s="8" t="s">
        <v>28</v>
      </c>
      <c r="F627" s="8" t="s">
        <v>53</v>
      </c>
      <c r="G627" s="7"/>
      <c r="H627" s="7" t="s">
        <v>30</v>
      </c>
      <c r="I627" s="7" t="s">
        <v>31</v>
      </c>
      <c r="J627" s="7">
        <v>45139</v>
      </c>
      <c r="K627" s="7" t="s">
        <v>33</v>
      </c>
      <c r="L627" s="7">
        <v>13.43316182</v>
      </c>
      <c r="M627" s="19">
        <v>13</v>
      </c>
      <c r="N627" s="8">
        <f t="shared" si="75"/>
        <v>2.6</v>
      </c>
      <c r="O627" s="7">
        <f t="shared" si="76"/>
        <v>2.5</v>
      </c>
      <c r="P627" s="8">
        <f t="shared" si="77"/>
        <v>-4.0000000000000036E-2</v>
      </c>
      <c r="Q627" s="7" t="s">
        <v>34</v>
      </c>
      <c r="R627" s="8" t="str">
        <f t="shared" si="78"/>
        <v>Yes</v>
      </c>
      <c r="S627" s="7">
        <f t="shared" si="79"/>
        <v>193.5508583041844</v>
      </c>
      <c r="T627" s="8">
        <f t="shared" si="80"/>
        <v>2</v>
      </c>
      <c r="U627" s="7">
        <f t="shared" si="74"/>
        <v>2051</v>
      </c>
      <c r="V627"/>
    </row>
    <row r="628" spans="1:22">
      <c r="A628" s="7">
        <v>624</v>
      </c>
      <c r="B628" s="8" t="s">
        <v>26</v>
      </c>
      <c r="C628" s="8" t="s">
        <v>65</v>
      </c>
      <c r="D628" s="8"/>
      <c r="E628" s="8" t="s">
        <v>28</v>
      </c>
      <c r="F628" s="8" t="s">
        <v>29</v>
      </c>
      <c r="G628" s="7"/>
      <c r="H628" s="7" t="s">
        <v>30</v>
      </c>
      <c r="I628" s="7" t="s">
        <v>31</v>
      </c>
      <c r="J628" s="7" t="s">
        <v>43</v>
      </c>
      <c r="K628" s="7" t="s">
        <v>33</v>
      </c>
      <c r="L628" s="7">
        <v>6.6953935250000001</v>
      </c>
      <c r="M628" s="19">
        <v>13</v>
      </c>
      <c r="N628" s="8">
        <f t="shared" si="75"/>
        <v>2.6</v>
      </c>
      <c r="O628" s="7">
        <f t="shared" si="76"/>
        <v>2.5</v>
      </c>
      <c r="P628" s="8">
        <f t="shared" si="77"/>
        <v>-4.0000000000000036E-2</v>
      </c>
      <c r="Q628" s="7" t="s">
        <v>34</v>
      </c>
      <c r="R628" s="8" t="str">
        <f t="shared" si="78"/>
        <v>Yes</v>
      </c>
      <c r="S628" s="7">
        <f t="shared" si="79"/>
        <v>388.32668913213729</v>
      </c>
      <c r="T628" s="8">
        <f t="shared" si="80"/>
        <v>3</v>
      </c>
      <c r="U628" s="7">
        <f t="shared" si="74"/>
        <v>1456</v>
      </c>
      <c r="V628"/>
    </row>
    <row r="629" spans="1:22">
      <c r="A629" s="7">
        <v>625</v>
      </c>
      <c r="B629" s="8" t="s">
        <v>26</v>
      </c>
      <c r="C629" s="8" t="s">
        <v>27</v>
      </c>
      <c r="D629" s="8"/>
      <c r="E629" s="8" t="s">
        <v>28</v>
      </c>
      <c r="F629" s="8" t="s">
        <v>64</v>
      </c>
      <c r="G629" s="7"/>
      <c r="H629" s="7" t="s">
        <v>30</v>
      </c>
      <c r="I629" s="7" t="s">
        <v>31</v>
      </c>
      <c r="J629" s="7" t="s">
        <v>43</v>
      </c>
      <c r="K629" s="7" t="s">
        <v>33</v>
      </c>
      <c r="L629" s="7">
        <v>14.536625280000001</v>
      </c>
      <c r="M629" s="19">
        <v>13</v>
      </c>
      <c r="N629" s="8">
        <f t="shared" si="75"/>
        <v>2.6</v>
      </c>
      <c r="O629" s="7">
        <f t="shared" si="76"/>
        <v>2.5</v>
      </c>
      <c r="P629" s="8">
        <f t="shared" si="77"/>
        <v>-4.0000000000000036E-2</v>
      </c>
      <c r="Q629" s="7" t="s">
        <v>34</v>
      </c>
      <c r="R629" s="8" t="str">
        <f t="shared" si="78"/>
        <v>Yes</v>
      </c>
      <c r="S629" s="7">
        <f t="shared" si="79"/>
        <v>178.85856929786664</v>
      </c>
      <c r="T629" s="8">
        <f t="shared" si="80"/>
        <v>2</v>
      </c>
      <c r="U629" s="7">
        <f t="shared" si="74"/>
        <v>2115</v>
      </c>
      <c r="V629"/>
    </row>
    <row r="630" spans="1:22">
      <c r="A630" s="7">
        <v>626</v>
      </c>
      <c r="B630" s="8" t="s">
        <v>26</v>
      </c>
      <c r="C630" s="8" t="s">
        <v>65</v>
      </c>
      <c r="D630" s="8"/>
      <c r="E630" s="8" t="s">
        <v>28</v>
      </c>
      <c r="F630" s="8" t="s">
        <v>37</v>
      </c>
      <c r="G630" s="7"/>
      <c r="H630" s="7" t="s">
        <v>30</v>
      </c>
      <c r="I630" s="7" t="s">
        <v>31</v>
      </c>
      <c r="J630" s="7" t="s">
        <v>70</v>
      </c>
      <c r="K630" s="7" t="s">
        <v>33</v>
      </c>
      <c r="L630" s="7">
        <v>10.271683169999999</v>
      </c>
      <c r="M630" s="19">
        <v>13</v>
      </c>
      <c r="N630" s="8">
        <f t="shared" si="75"/>
        <v>2.6</v>
      </c>
      <c r="O630" s="7">
        <f t="shared" si="76"/>
        <v>2.5</v>
      </c>
      <c r="P630" s="8">
        <f t="shared" si="77"/>
        <v>-4.0000000000000036E-2</v>
      </c>
      <c r="Q630" s="7" t="s">
        <v>34</v>
      </c>
      <c r="R630" s="8" t="str">
        <f t="shared" si="78"/>
        <v>Yes</v>
      </c>
      <c r="S630" s="7">
        <f t="shared" si="79"/>
        <v>253.12307213619016</v>
      </c>
      <c r="T630" s="8">
        <f t="shared" si="80"/>
        <v>3</v>
      </c>
      <c r="U630" s="7">
        <f t="shared" si="74"/>
        <v>1821</v>
      </c>
      <c r="V630"/>
    </row>
    <row r="631" spans="1:22">
      <c r="A631" s="7">
        <v>627</v>
      </c>
      <c r="B631" s="8" t="s">
        <v>56</v>
      </c>
      <c r="C631" s="8" t="s">
        <v>41</v>
      </c>
      <c r="D631" s="8"/>
      <c r="E631" s="8" t="s">
        <v>28</v>
      </c>
      <c r="F631" s="8" t="s">
        <v>37</v>
      </c>
      <c r="G631" s="7"/>
      <c r="H631" s="7" t="s">
        <v>30</v>
      </c>
      <c r="I631" s="7" t="s">
        <v>31</v>
      </c>
      <c r="J631" s="7" t="s">
        <v>70</v>
      </c>
      <c r="K631" s="7" t="s">
        <v>33</v>
      </c>
      <c r="L631" s="7">
        <v>5.3270287139999999</v>
      </c>
      <c r="M631" s="19">
        <v>13</v>
      </c>
      <c r="N631" s="8">
        <f t="shared" si="75"/>
        <v>2.6</v>
      </c>
      <c r="O631" s="7">
        <f t="shared" si="76"/>
        <v>2.5</v>
      </c>
      <c r="P631" s="8">
        <f t="shared" si="77"/>
        <v>-4.0000000000000036E-2</v>
      </c>
      <c r="Q631" s="7" t="s">
        <v>34</v>
      </c>
      <c r="R631" s="8" t="str">
        <f t="shared" si="78"/>
        <v>Yes</v>
      </c>
      <c r="S631" s="7">
        <f t="shared" si="79"/>
        <v>488.07696364897049</v>
      </c>
      <c r="T631" s="8">
        <f t="shared" si="80"/>
        <v>3</v>
      </c>
      <c r="U631" s="7">
        <f t="shared" si="74"/>
        <v>1215</v>
      </c>
      <c r="V631"/>
    </row>
    <row r="632" spans="1:22">
      <c r="A632" s="7">
        <v>628</v>
      </c>
      <c r="B632" s="8" t="s">
        <v>49</v>
      </c>
      <c r="C632" s="8" t="s">
        <v>27</v>
      </c>
      <c r="D632" s="8"/>
      <c r="E632" s="8" t="s">
        <v>28</v>
      </c>
      <c r="F632" s="8" t="s">
        <v>29</v>
      </c>
      <c r="G632" s="7"/>
      <c r="H632" s="7" t="s">
        <v>30</v>
      </c>
      <c r="I632" s="7" t="s">
        <v>31</v>
      </c>
      <c r="J632" s="7" t="s">
        <v>68</v>
      </c>
      <c r="K632" s="7" t="s">
        <v>33</v>
      </c>
      <c r="L632" s="7">
        <v>4.6661612799999999</v>
      </c>
      <c r="M632" s="19">
        <v>13</v>
      </c>
      <c r="N632" s="8">
        <f t="shared" si="75"/>
        <v>2.6</v>
      </c>
      <c r="O632" s="7">
        <f t="shared" si="76"/>
        <v>2.5</v>
      </c>
      <c r="P632" s="8">
        <f t="shared" si="77"/>
        <v>-4.0000000000000036E-2</v>
      </c>
      <c r="Q632" s="7" t="s">
        <v>34</v>
      </c>
      <c r="R632" s="8" t="str">
        <f t="shared" si="78"/>
        <v>Yes</v>
      </c>
      <c r="S632" s="7">
        <f t="shared" si="79"/>
        <v>557.20320065747921</v>
      </c>
      <c r="T632" s="8">
        <f t="shared" si="80"/>
        <v>4</v>
      </c>
      <c r="U632" s="7">
        <f t="shared" si="74"/>
        <v>1085</v>
      </c>
      <c r="V632"/>
    </row>
    <row r="633" spans="1:22">
      <c r="A633" s="7">
        <v>629</v>
      </c>
      <c r="B633" s="8" t="s">
        <v>56</v>
      </c>
      <c r="C633" s="8" t="s">
        <v>41</v>
      </c>
      <c r="D633" s="8"/>
      <c r="E633" s="8" t="s">
        <v>28</v>
      </c>
      <c r="F633" s="8" t="s">
        <v>37</v>
      </c>
      <c r="G633" s="7"/>
      <c r="H633" s="7" t="s">
        <v>30</v>
      </c>
      <c r="I633" s="7" t="s">
        <v>31</v>
      </c>
      <c r="J633" s="7" t="s">
        <v>68</v>
      </c>
      <c r="K633" s="7" t="s">
        <v>33</v>
      </c>
      <c r="L633" s="7">
        <v>2.7772471520000002</v>
      </c>
      <c r="M633" s="19">
        <v>13</v>
      </c>
      <c r="N633" s="8">
        <f t="shared" si="75"/>
        <v>2.6</v>
      </c>
      <c r="O633" s="7">
        <f t="shared" si="76"/>
        <v>2.5</v>
      </c>
      <c r="P633" s="8">
        <f t="shared" si="77"/>
        <v>-4.0000000000000036E-2</v>
      </c>
      <c r="Q633" s="7" t="s">
        <v>34</v>
      </c>
      <c r="R633" s="8" t="str">
        <f t="shared" si="78"/>
        <v>Yes</v>
      </c>
      <c r="S633" s="7">
        <f t="shared" si="79"/>
        <v>936.17883382386117</v>
      </c>
      <c r="T633" s="8">
        <f t="shared" si="80"/>
        <v>4</v>
      </c>
      <c r="U633" s="7">
        <f t="shared" si="74"/>
        <v>621</v>
      </c>
      <c r="V633"/>
    </row>
    <row r="634" spans="1:22">
      <c r="A634" s="7">
        <v>630</v>
      </c>
      <c r="B634" s="8" t="s">
        <v>44</v>
      </c>
      <c r="C634" s="8" t="s">
        <v>41</v>
      </c>
      <c r="D634" s="8"/>
      <c r="E634" s="8" t="s">
        <v>28</v>
      </c>
      <c r="F634" s="8" t="s">
        <v>42</v>
      </c>
      <c r="G634" s="7"/>
      <c r="H634" s="7" t="s">
        <v>30</v>
      </c>
      <c r="I634" s="7" t="s">
        <v>31</v>
      </c>
      <c r="J634" s="7" t="s">
        <v>81</v>
      </c>
      <c r="K634" s="7" t="s">
        <v>33</v>
      </c>
      <c r="L634" s="7">
        <v>0.399100393</v>
      </c>
      <c r="M634" s="19">
        <v>13</v>
      </c>
      <c r="N634" s="8">
        <f t="shared" si="75"/>
        <v>2.6</v>
      </c>
      <c r="O634" s="7">
        <f t="shared" si="76"/>
        <v>2.5</v>
      </c>
      <c r="P634" s="8">
        <f t="shared" si="77"/>
        <v>-4.0000000000000036E-2</v>
      </c>
      <c r="Q634" s="7" t="s">
        <v>34</v>
      </c>
      <c r="R634" s="8" t="str">
        <f t="shared" si="78"/>
        <v>Yes</v>
      </c>
      <c r="S634" s="7">
        <f t="shared" si="79"/>
        <v>6514.6515653769357</v>
      </c>
      <c r="T634" s="8">
        <f t="shared" si="80"/>
        <v>5</v>
      </c>
      <c r="U634" s="7">
        <f t="shared" si="74"/>
        <v>97</v>
      </c>
      <c r="V634"/>
    </row>
    <row r="635" spans="1:22">
      <c r="A635" s="7">
        <v>631</v>
      </c>
      <c r="B635" s="8" t="s">
        <v>49</v>
      </c>
      <c r="C635" s="8" t="s">
        <v>27</v>
      </c>
      <c r="D635" s="8"/>
      <c r="E635" s="8" t="s">
        <v>28</v>
      </c>
      <c r="F635" s="8" t="s">
        <v>37</v>
      </c>
      <c r="G635" s="7"/>
      <c r="H635" s="7" t="s">
        <v>30</v>
      </c>
      <c r="I635" s="7" t="s">
        <v>31</v>
      </c>
      <c r="J635" s="7" t="s">
        <v>95</v>
      </c>
      <c r="K635" s="7" t="s">
        <v>33</v>
      </c>
      <c r="L635" s="7">
        <v>15.067164419999999</v>
      </c>
      <c r="M635" s="19">
        <v>13</v>
      </c>
      <c r="N635" s="8">
        <f t="shared" si="75"/>
        <v>2.6</v>
      </c>
      <c r="O635" s="7">
        <f t="shared" si="76"/>
        <v>2.5</v>
      </c>
      <c r="P635" s="8">
        <f t="shared" si="77"/>
        <v>-4.0000000000000036E-2</v>
      </c>
      <c r="Q635" s="7" t="s">
        <v>34</v>
      </c>
      <c r="R635" s="8" t="str">
        <f t="shared" si="78"/>
        <v>Yes</v>
      </c>
      <c r="S635" s="7">
        <f t="shared" si="79"/>
        <v>172.56067084187299</v>
      </c>
      <c r="T635" s="8">
        <f t="shared" si="80"/>
        <v>2</v>
      </c>
      <c r="U635" s="7">
        <f t="shared" si="74"/>
        <v>2141</v>
      </c>
      <c r="V635"/>
    </row>
    <row r="636" spans="1:22">
      <c r="A636" s="7">
        <v>632</v>
      </c>
      <c r="B636" s="8" t="s">
        <v>26</v>
      </c>
      <c r="C636" s="8" t="s">
        <v>35</v>
      </c>
      <c r="D636" s="8"/>
      <c r="E636" s="8" t="s">
        <v>28</v>
      </c>
      <c r="F636" s="8" t="s">
        <v>53</v>
      </c>
      <c r="G636" s="7"/>
      <c r="H636" s="7" t="s">
        <v>30</v>
      </c>
      <c r="I636" s="7" t="s">
        <v>31</v>
      </c>
      <c r="J636" s="7" t="s">
        <v>59</v>
      </c>
      <c r="K636" s="7" t="s">
        <v>33</v>
      </c>
      <c r="L636" s="7">
        <v>11.37922661</v>
      </c>
      <c r="M636" s="19">
        <v>13</v>
      </c>
      <c r="N636" s="8">
        <f t="shared" si="75"/>
        <v>2.6</v>
      </c>
      <c r="O636" s="7">
        <f t="shared" si="76"/>
        <v>2.5</v>
      </c>
      <c r="P636" s="8">
        <f t="shared" si="77"/>
        <v>-4.0000000000000036E-2</v>
      </c>
      <c r="Q636" s="7" t="s">
        <v>34</v>
      </c>
      <c r="R636" s="8" t="str">
        <f t="shared" si="78"/>
        <v>Yes</v>
      </c>
      <c r="S636" s="7">
        <f t="shared" si="79"/>
        <v>228.48652980643999</v>
      </c>
      <c r="T636" s="8">
        <f t="shared" si="80"/>
        <v>2</v>
      </c>
      <c r="U636" s="7">
        <f t="shared" si="74"/>
        <v>1909</v>
      </c>
      <c r="V636"/>
    </row>
    <row r="637" spans="1:22">
      <c r="A637" s="7">
        <v>633</v>
      </c>
      <c r="B637" s="8" t="s">
        <v>56</v>
      </c>
      <c r="C637" s="8" t="s">
        <v>48</v>
      </c>
      <c r="D637" s="8"/>
      <c r="E637" s="8" t="s">
        <v>28</v>
      </c>
      <c r="F637" s="8" t="s">
        <v>42</v>
      </c>
      <c r="G637" s="7"/>
      <c r="H637" s="7" t="s">
        <v>30</v>
      </c>
      <c r="I637" s="7" t="s">
        <v>31</v>
      </c>
      <c r="J637" s="7" t="s">
        <v>59</v>
      </c>
      <c r="K637" s="7" t="s">
        <v>33</v>
      </c>
      <c r="L637" s="7">
        <v>27.340175410000001</v>
      </c>
      <c r="M637" s="19">
        <v>13</v>
      </c>
      <c r="N637" s="8">
        <f t="shared" si="75"/>
        <v>2.6</v>
      </c>
      <c r="O637" s="7">
        <f t="shared" si="76"/>
        <v>2.5</v>
      </c>
      <c r="P637" s="8">
        <f t="shared" si="77"/>
        <v>-4.0000000000000036E-2</v>
      </c>
      <c r="Q637" s="7" t="s">
        <v>34</v>
      </c>
      <c r="R637" s="8" t="str">
        <f t="shared" si="78"/>
        <v>Yes</v>
      </c>
      <c r="S637" s="7">
        <f t="shared" si="79"/>
        <v>95.09814626313694</v>
      </c>
      <c r="T637" s="8">
        <f t="shared" si="80"/>
        <v>1</v>
      </c>
      <c r="U637" s="7">
        <f t="shared" si="74"/>
        <v>2410</v>
      </c>
      <c r="V637"/>
    </row>
    <row r="638" spans="1:22">
      <c r="A638" s="7">
        <v>634</v>
      </c>
      <c r="B638" s="8" t="s">
        <v>56</v>
      </c>
      <c r="C638" s="8" t="s">
        <v>41</v>
      </c>
      <c r="D638" s="8"/>
      <c r="E638" s="8" t="s">
        <v>28</v>
      </c>
      <c r="F638" s="8" t="s">
        <v>37</v>
      </c>
      <c r="G638" s="7"/>
      <c r="H638" s="7" t="s">
        <v>30</v>
      </c>
      <c r="I638" s="7" t="s">
        <v>31</v>
      </c>
      <c r="J638" s="7" t="s">
        <v>59</v>
      </c>
      <c r="K638" s="7" t="s">
        <v>33</v>
      </c>
      <c r="L638" s="7">
        <v>7.5856253010000003</v>
      </c>
      <c r="M638" s="19">
        <v>13</v>
      </c>
      <c r="N638" s="8">
        <f t="shared" si="75"/>
        <v>2.6</v>
      </c>
      <c r="O638" s="7">
        <f t="shared" si="76"/>
        <v>2.5</v>
      </c>
      <c r="P638" s="8">
        <f t="shared" si="77"/>
        <v>-4.0000000000000036E-2</v>
      </c>
      <c r="Q638" s="7" t="s">
        <v>34</v>
      </c>
      <c r="R638" s="8" t="str">
        <f t="shared" si="78"/>
        <v>Yes</v>
      </c>
      <c r="S638" s="7">
        <f t="shared" si="79"/>
        <v>342.75354988299335</v>
      </c>
      <c r="T638" s="8">
        <f t="shared" si="80"/>
        <v>3</v>
      </c>
      <c r="U638" s="7">
        <f t="shared" si="74"/>
        <v>1548</v>
      </c>
      <c r="V638"/>
    </row>
    <row r="639" spans="1:22">
      <c r="A639" s="7">
        <v>635</v>
      </c>
      <c r="B639" s="8" t="s">
        <v>26</v>
      </c>
      <c r="C639" s="8" t="s">
        <v>27</v>
      </c>
      <c r="D639" s="8"/>
      <c r="E639" s="8" t="s">
        <v>28</v>
      </c>
      <c r="F639" s="8" t="s">
        <v>37</v>
      </c>
      <c r="G639" s="7"/>
      <c r="H639" s="7" t="s">
        <v>30</v>
      </c>
      <c r="I639" s="7" t="s">
        <v>31</v>
      </c>
      <c r="J639" s="7" t="s">
        <v>62</v>
      </c>
      <c r="K639" s="7" t="s">
        <v>46</v>
      </c>
      <c r="L639" s="7">
        <v>10.440351270000001</v>
      </c>
      <c r="M639" s="19">
        <v>13</v>
      </c>
      <c r="N639" s="8">
        <f t="shared" si="75"/>
        <v>2.6</v>
      </c>
      <c r="O639" s="7">
        <f t="shared" si="76"/>
        <v>2.5</v>
      </c>
      <c r="P639" s="8">
        <f t="shared" si="77"/>
        <v>-4.0000000000000036E-2</v>
      </c>
      <c r="Q639" s="7" t="s">
        <v>34</v>
      </c>
      <c r="R639" s="8" t="str">
        <f t="shared" si="78"/>
        <v>Yes</v>
      </c>
      <c r="S639" s="7">
        <f t="shared" si="79"/>
        <v>249.03376646636528</v>
      </c>
      <c r="T639" s="8">
        <f t="shared" si="80"/>
        <v>2</v>
      </c>
      <c r="U639" s="7">
        <f t="shared" si="74"/>
        <v>1842</v>
      </c>
      <c r="V639"/>
    </row>
    <row r="640" spans="1:22">
      <c r="A640" s="7">
        <v>636</v>
      </c>
      <c r="B640" s="8" t="s">
        <v>26</v>
      </c>
      <c r="C640" s="8" t="s">
        <v>27</v>
      </c>
      <c r="D640" s="8"/>
      <c r="E640" s="8" t="s">
        <v>28</v>
      </c>
      <c r="F640" s="8" t="s">
        <v>29</v>
      </c>
      <c r="G640" s="8"/>
      <c r="H640" s="8" t="s">
        <v>30</v>
      </c>
      <c r="I640" s="8" t="s">
        <v>31</v>
      </c>
      <c r="J640" s="8" t="s">
        <v>158</v>
      </c>
      <c r="K640" s="8" t="s">
        <v>33</v>
      </c>
      <c r="L640" s="8">
        <v>12.68997712</v>
      </c>
      <c r="M640" s="19">
        <v>13</v>
      </c>
      <c r="N640" s="8">
        <f t="shared" si="75"/>
        <v>2.6</v>
      </c>
      <c r="O640" s="7">
        <f t="shared" si="76"/>
        <v>2.5</v>
      </c>
      <c r="P640" s="8">
        <f t="shared" si="77"/>
        <v>-4.0000000000000036E-2</v>
      </c>
      <c r="Q640" s="7" t="s">
        <v>34</v>
      </c>
      <c r="R640" s="8" t="str">
        <f t="shared" si="78"/>
        <v>Yes</v>
      </c>
      <c r="S640" s="7">
        <f t="shared" si="79"/>
        <v>204.88610620914974</v>
      </c>
      <c r="T640" s="8">
        <f t="shared" si="80"/>
        <v>2</v>
      </c>
      <c r="U640" s="7">
        <f t="shared" si="74"/>
        <v>2002</v>
      </c>
    </row>
    <row r="641" spans="1:22">
      <c r="A641" s="7">
        <v>637</v>
      </c>
      <c r="B641" s="8" t="s">
        <v>44</v>
      </c>
      <c r="C641" s="8" t="s">
        <v>54</v>
      </c>
      <c r="D641" s="8"/>
      <c r="E641" s="8" t="s">
        <v>28</v>
      </c>
      <c r="F641" s="8" t="s">
        <v>42</v>
      </c>
      <c r="G641" s="7"/>
      <c r="H641" s="7" t="s">
        <v>30</v>
      </c>
      <c r="I641" s="7" t="s">
        <v>31</v>
      </c>
      <c r="J641" s="7" t="s">
        <v>74</v>
      </c>
      <c r="K641" s="7" t="s">
        <v>33</v>
      </c>
      <c r="L641" s="7">
        <v>18.356885739999999</v>
      </c>
      <c r="M641" s="19">
        <v>13</v>
      </c>
      <c r="N641" s="8">
        <f t="shared" si="75"/>
        <v>2.6</v>
      </c>
      <c r="O641" s="7">
        <f t="shared" si="76"/>
        <v>2.5</v>
      </c>
      <c r="P641" s="8">
        <f t="shared" si="77"/>
        <v>-4.0000000000000036E-2</v>
      </c>
      <c r="Q641" s="7" t="s">
        <v>34</v>
      </c>
      <c r="R641" s="8" t="str">
        <f t="shared" si="78"/>
        <v>Yes</v>
      </c>
      <c r="S641" s="7">
        <f t="shared" si="79"/>
        <v>141.63622505611349</v>
      </c>
      <c r="T641" s="8">
        <f t="shared" si="80"/>
        <v>2</v>
      </c>
      <c r="U641" s="7">
        <f t="shared" si="74"/>
        <v>2252</v>
      </c>
      <c r="V641"/>
    </row>
    <row r="642" spans="1:22">
      <c r="A642" s="7">
        <v>638</v>
      </c>
      <c r="B642" s="8" t="s">
        <v>26</v>
      </c>
      <c r="C642" s="8" t="s">
        <v>100</v>
      </c>
      <c r="D642" s="8"/>
      <c r="E642" s="8" t="s">
        <v>28</v>
      </c>
      <c r="F642" s="8" t="s">
        <v>37</v>
      </c>
      <c r="G642" s="7"/>
      <c r="H642" s="7" t="s">
        <v>30</v>
      </c>
      <c r="I642" s="7" t="s">
        <v>31</v>
      </c>
      <c r="J642" s="7" t="s">
        <v>52</v>
      </c>
      <c r="K642" s="7" t="s">
        <v>33</v>
      </c>
      <c r="L642" s="7">
        <v>5.1794844409999996</v>
      </c>
      <c r="M642" s="19">
        <v>13</v>
      </c>
      <c r="N642" s="8">
        <f t="shared" si="75"/>
        <v>2.6</v>
      </c>
      <c r="O642" s="7">
        <f t="shared" si="76"/>
        <v>2.5</v>
      </c>
      <c r="P642" s="8">
        <f t="shared" si="77"/>
        <v>-4.0000000000000036E-2</v>
      </c>
      <c r="Q642" s="7" t="s">
        <v>34</v>
      </c>
      <c r="R642" s="8" t="str">
        <f t="shared" si="78"/>
        <v>Yes</v>
      </c>
      <c r="S642" s="7">
        <f t="shared" si="79"/>
        <v>501.98046342581927</v>
      </c>
      <c r="T642" s="8">
        <f t="shared" si="80"/>
        <v>4</v>
      </c>
      <c r="U642" s="7">
        <f t="shared" si="74"/>
        <v>1187</v>
      </c>
      <c r="V642"/>
    </row>
    <row r="643" spans="1:22">
      <c r="A643" s="7">
        <v>639</v>
      </c>
      <c r="B643" s="8" t="s">
        <v>26</v>
      </c>
      <c r="C643" s="8" t="s">
        <v>27</v>
      </c>
      <c r="D643" s="8"/>
      <c r="E643" s="8" t="s">
        <v>28</v>
      </c>
      <c r="F643" s="8" t="s">
        <v>37</v>
      </c>
      <c r="G643" s="7"/>
      <c r="H643" s="7" t="s">
        <v>30</v>
      </c>
      <c r="I643" s="7" t="s">
        <v>31</v>
      </c>
      <c r="J643" s="7" t="s">
        <v>52</v>
      </c>
      <c r="K643" s="7" t="s">
        <v>46</v>
      </c>
      <c r="L643" s="7">
        <v>5.3645727049999996</v>
      </c>
      <c r="M643" s="19">
        <v>13</v>
      </c>
      <c r="N643" s="8">
        <f t="shared" si="75"/>
        <v>2.6</v>
      </c>
      <c r="O643" s="7">
        <f t="shared" si="76"/>
        <v>2.5</v>
      </c>
      <c r="P643" s="8">
        <f t="shared" si="77"/>
        <v>-4.0000000000000036E-2</v>
      </c>
      <c r="Q643" s="7" t="s">
        <v>34</v>
      </c>
      <c r="R643" s="8" t="str">
        <f t="shared" si="78"/>
        <v>Yes</v>
      </c>
      <c r="S643" s="7">
        <f t="shared" si="79"/>
        <v>484.66115438731856</v>
      </c>
      <c r="T643" s="8">
        <f t="shared" si="80"/>
        <v>3</v>
      </c>
      <c r="U643" s="7">
        <f t="shared" si="74"/>
        <v>1223</v>
      </c>
      <c r="V643"/>
    </row>
    <row r="644" spans="1:22">
      <c r="A644" s="7">
        <v>640</v>
      </c>
      <c r="B644" s="8" t="s">
        <v>26</v>
      </c>
      <c r="C644" s="8" t="s">
        <v>27</v>
      </c>
      <c r="D644" s="8"/>
      <c r="E644" s="8" t="s">
        <v>28</v>
      </c>
      <c r="F644" s="8" t="s">
        <v>29</v>
      </c>
      <c r="G644" s="7"/>
      <c r="H644" s="7" t="s">
        <v>30</v>
      </c>
      <c r="I644" s="7" t="s">
        <v>31</v>
      </c>
      <c r="J644" s="7" t="s">
        <v>150</v>
      </c>
      <c r="K644" s="7" t="s">
        <v>33</v>
      </c>
      <c r="L644" s="7">
        <v>14.47151873</v>
      </c>
      <c r="M644" s="19">
        <v>13</v>
      </c>
      <c r="N644" s="8">
        <f t="shared" si="75"/>
        <v>2.6</v>
      </c>
      <c r="O644" s="7">
        <f t="shared" si="76"/>
        <v>2.5</v>
      </c>
      <c r="P644" s="8">
        <f t="shared" si="77"/>
        <v>-4.0000000000000036E-2</v>
      </c>
      <c r="Q644" s="7" t="s">
        <v>34</v>
      </c>
      <c r="R644" s="8" t="str">
        <f t="shared" si="78"/>
        <v>Yes</v>
      </c>
      <c r="S644" s="7">
        <f t="shared" si="79"/>
        <v>179.66324395587472</v>
      </c>
      <c r="T644" s="8">
        <f t="shared" si="80"/>
        <v>2</v>
      </c>
      <c r="U644" s="7">
        <f t="shared" si="74"/>
        <v>2113</v>
      </c>
      <c r="V644"/>
    </row>
    <row r="645" spans="1:22">
      <c r="A645" s="7">
        <v>641</v>
      </c>
      <c r="B645" s="8" t="s">
        <v>26</v>
      </c>
      <c r="C645" s="8" t="s">
        <v>35</v>
      </c>
      <c r="D645" s="8"/>
      <c r="E645" s="8" t="s">
        <v>28</v>
      </c>
      <c r="F645" s="8" t="s">
        <v>37</v>
      </c>
      <c r="G645" s="7"/>
      <c r="H645" s="7" t="s">
        <v>30</v>
      </c>
      <c r="I645" s="7" t="s">
        <v>31</v>
      </c>
      <c r="J645" s="7" t="s">
        <v>78</v>
      </c>
      <c r="K645" s="7" t="s">
        <v>33</v>
      </c>
      <c r="L645" s="7">
        <v>5.8464093049999999</v>
      </c>
      <c r="M645" s="19">
        <v>13</v>
      </c>
      <c r="N645" s="8">
        <f t="shared" si="75"/>
        <v>2.6</v>
      </c>
      <c r="O645" s="7">
        <f t="shared" si="76"/>
        <v>2.5</v>
      </c>
      <c r="P645" s="8">
        <f t="shared" si="77"/>
        <v>-4.0000000000000036E-2</v>
      </c>
      <c r="Q645" s="7" t="s">
        <v>34</v>
      </c>
      <c r="R645" s="8" t="str">
        <f t="shared" si="78"/>
        <v>Yes</v>
      </c>
      <c r="S645" s="7">
        <f t="shared" si="79"/>
        <v>444.71740932958852</v>
      </c>
      <c r="T645" s="8">
        <f t="shared" si="80"/>
        <v>3</v>
      </c>
      <c r="U645" s="7">
        <f t="shared" si="74"/>
        <v>1310</v>
      </c>
      <c r="V645"/>
    </row>
    <row r="646" spans="1:22">
      <c r="A646" s="7">
        <v>642</v>
      </c>
      <c r="B646" s="8" t="s">
        <v>56</v>
      </c>
      <c r="C646" s="8" t="s">
        <v>41</v>
      </c>
      <c r="D646" s="8"/>
      <c r="E646" s="8" t="s">
        <v>28</v>
      </c>
      <c r="F646" s="8" t="s">
        <v>37</v>
      </c>
      <c r="G646" s="7"/>
      <c r="H646" s="7" t="s">
        <v>30</v>
      </c>
      <c r="I646" s="7" t="s">
        <v>31</v>
      </c>
      <c r="J646" s="7" t="s">
        <v>78</v>
      </c>
      <c r="K646" s="7" t="s">
        <v>33</v>
      </c>
      <c r="L646" s="7">
        <v>4.8234325040000003</v>
      </c>
      <c r="M646" s="19">
        <v>13</v>
      </c>
      <c r="N646" s="8">
        <f t="shared" si="75"/>
        <v>2.6</v>
      </c>
      <c r="O646" s="7">
        <f t="shared" si="76"/>
        <v>2.5</v>
      </c>
      <c r="P646" s="8">
        <f t="shared" si="77"/>
        <v>-4.0000000000000036E-2</v>
      </c>
      <c r="Q646" s="7" t="s">
        <v>34</v>
      </c>
      <c r="R646" s="8" t="str">
        <f t="shared" si="78"/>
        <v>Yes</v>
      </c>
      <c r="S646" s="7">
        <f t="shared" si="79"/>
        <v>539.03521980329549</v>
      </c>
      <c r="T646" s="8">
        <f t="shared" si="80"/>
        <v>4</v>
      </c>
      <c r="U646" s="7">
        <f t="shared" ref="U646:U709" si="81">RANK(S646,S$5:S$2646)</f>
        <v>1122</v>
      </c>
      <c r="V646"/>
    </row>
    <row r="647" spans="1:22">
      <c r="A647" s="7">
        <v>643</v>
      </c>
      <c r="B647" s="8" t="s">
        <v>26</v>
      </c>
      <c r="C647" s="8" t="s">
        <v>65</v>
      </c>
      <c r="D647" s="8"/>
      <c r="E647" s="8" t="s">
        <v>28</v>
      </c>
      <c r="F647" s="8" t="s">
        <v>37</v>
      </c>
      <c r="G647" s="7"/>
      <c r="H647" s="7" t="s">
        <v>30</v>
      </c>
      <c r="I647" s="7" t="s">
        <v>31</v>
      </c>
      <c r="J647" s="7" t="s">
        <v>83</v>
      </c>
      <c r="K647" s="7" t="s">
        <v>33</v>
      </c>
      <c r="L647" s="7">
        <v>4.7383608190000004</v>
      </c>
      <c r="M647" s="19">
        <v>13</v>
      </c>
      <c r="N647" s="8">
        <f t="shared" si="75"/>
        <v>2.6</v>
      </c>
      <c r="O647" s="7">
        <f t="shared" si="76"/>
        <v>2.5</v>
      </c>
      <c r="P647" s="8">
        <f t="shared" si="77"/>
        <v>-4.0000000000000036E-2</v>
      </c>
      <c r="Q647" s="7" t="s">
        <v>34</v>
      </c>
      <c r="R647" s="8" t="str">
        <f t="shared" si="78"/>
        <v>Yes</v>
      </c>
      <c r="S647" s="7">
        <f t="shared" si="79"/>
        <v>548.71296199615142</v>
      </c>
      <c r="T647" s="8">
        <f t="shared" si="80"/>
        <v>4</v>
      </c>
      <c r="U647" s="7">
        <f t="shared" si="81"/>
        <v>1099</v>
      </c>
      <c r="V647"/>
    </row>
    <row r="648" spans="1:22">
      <c r="A648" s="7">
        <v>644</v>
      </c>
      <c r="B648" s="8" t="s">
        <v>44</v>
      </c>
      <c r="C648" s="8" t="s">
        <v>54</v>
      </c>
      <c r="D648" s="8"/>
      <c r="E648" s="8" t="s">
        <v>28</v>
      </c>
      <c r="F648" s="8" t="s">
        <v>42</v>
      </c>
      <c r="G648" s="7"/>
      <c r="H648" s="7" t="s">
        <v>30</v>
      </c>
      <c r="I648" s="7" t="s">
        <v>31</v>
      </c>
      <c r="J648" s="7" t="s">
        <v>83</v>
      </c>
      <c r="K648" s="7" t="s">
        <v>33</v>
      </c>
      <c r="L648" s="7">
        <v>8.0480718269999993</v>
      </c>
      <c r="M648" s="19">
        <v>13</v>
      </c>
      <c r="N648" s="8">
        <f t="shared" si="75"/>
        <v>2.6</v>
      </c>
      <c r="O648" s="7">
        <f t="shared" si="76"/>
        <v>2.5</v>
      </c>
      <c r="P648" s="8">
        <f t="shared" si="77"/>
        <v>-4.0000000000000036E-2</v>
      </c>
      <c r="Q648" s="7" t="s">
        <v>34</v>
      </c>
      <c r="R648" s="8" t="str">
        <f t="shared" si="78"/>
        <v>Yes</v>
      </c>
      <c r="S648" s="7">
        <f t="shared" si="79"/>
        <v>323.05874697556919</v>
      </c>
      <c r="T648" s="8">
        <f t="shared" si="80"/>
        <v>3</v>
      </c>
      <c r="U648" s="7">
        <f t="shared" si="81"/>
        <v>1605</v>
      </c>
      <c r="V648"/>
    </row>
    <row r="649" spans="1:22">
      <c r="A649" s="7">
        <v>645</v>
      </c>
      <c r="B649" s="8" t="s">
        <v>49</v>
      </c>
      <c r="C649" s="8" t="s">
        <v>27</v>
      </c>
      <c r="D649" s="8"/>
      <c r="E649" s="8" t="s">
        <v>28</v>
      </c>
      <c r="F649" s="8" t="s">
        <v>37</v>
      </c>
      <c r="G649" s="7"/>
      <c r="H649" s="7" t="s">
        <v>30</v>
      </c>
      <c r="I649" s="7" t="s">
        <v>31</v>
      </c>
      <c r="J649" s="7" t="s">
        <v>101</v>
      </c>
      <c r="K649" s="7" t="s">
        <v>33</v>
      </c>
      <c r="L649" s="7">
        <v>2.8765516710000001</v>
      </c>
      <c r="M649" s="19">
        <v>13</v>
      </c>
      <c r="N649" s="8">
        <f t="shared" si="75"/>
        <v>2.6</v>
      </c>
      <c r="O649" s="7">
        <f t="shared" si="76"/>
        <v>2.5</v>
      </c>
      <c r="P649" s="8">
        <f t="shared" si="77"/>
        <v>-4.0000000000000036E-2</v>
      </c>
      <c r="Q649" s="7" t="s">
        <v>34</v>
      </c>
      <c r="R649" s="8" t="str">
        <f t="shared" si="78"/>
        <v>Yes</v>
      </c>
      <c r="S649" s="7">
        <f t="shared" si="79"/>
        <v>903.86000231177491</v>
      </c>
      <c r="T649" s="8">
        <f t="shared" si="80"/>
        <v>4</v>
      </c>
      <c r="U649" s="7">
        <f t="shared" si="81"/>
        <v>651</v>
      </c>
      <c r="V649"/>
    </row>
    <row r="650" spans="1:22">
      <c r="A650" s="7">
        <v>646</v>
      </c>
      <c r="B650" s="8" t="s">
        <v>26</v>
      </c>
      <c r="C650" s="8" t="s">
        <v>27</v>
      </c>
      <c r="D650" s="8"/>
      <c r="E650" s="8" t="s">
        <v>28</v>
      </c>
      <c r="F650" s="8" t="s">
        <v>29</v>
      </c>
      <c r="G650" s="7"/>
      <c r="H650" s="7" t="s">
        <v>30</v>
      </c>
      <c r="I650" s="7" t="s">
        <v>31</v>
      </c>
      <c r="J650" s="7" t="s">
        <v>101</v>
      </c>
      <c r="K650" s="7" t="s">
        <v>33</v>
      </c>
      <c r="L650" s="7">
        <v>4.5999950509999996</v>
      </c>
      <c r="M650" s="19">
        <v>13</v>
      </c>
      <c r="N650" s="8">
        <f t="shared" si="75"/>
        <v>2.6</v>
      </c>
      <c r="O650" s="7">
        <f t="shared" si="76"/>
        <v>2.5</v>
      </c>
      <c r="P650" s="8">
        <f t="shared" si="77"/>
        <v>-4.0000000000000036E-2</v>
      </c>
      <c r="Q650" s="7" t="s">
        <v>34</v>
      </c>
      <c r="R650" s="8" t="str">
        <f t="shared" si="78"/>
        <v>Yes</v>
      </c>
      <c r="S650" s="7">
        <f t="shared" si="79"/>
        <v>565.21799940519122</v>
      </c>
      <c r="T650" s="8">
        <f t="shared" si="80"/>
        <v>4</v>
      </c>
      <c r="U650" s="7">
        <f t="shared" si="81"/>
        <v>1063</v>
      </c>
      <c r="V650"/>
    </row>
    <row r="651" spans="1:22">
      <c r="A651" s="7">
        <v>647</v>
      </c>
      <c r="B651" s="8" t="s">
        <v>47</v>
      </c>
      <c r="C651" s="8" t="s">
        <v>41</v>
      </c>
      <c r="D651" s="8"/>
      <c r="E651" s="8" t="s">
        <v>28</v>
      </c>
      <c r="F651" s="8" t="s">
        <v>29</v>
      </c>
      <c r="G651" s="7"/>
      <c r="H651" s="7" t="s">
        <v>30</v>
      </c>
      <c r="I651" s="7" t="s">
        <v>31</v>
      </c>
      <c r="J651" s="7" t="s">
        <v>55</v>
      </c>
      <c r="K651" s="7" t="s">
        <v>33</v>
      </c>
      <c r="L651" s="7">
        <v>1.0565275999999999</v>
      </c>
      <c r="M651" s="19">
        <v>13</v>
      </c>
      <c r="N651" s="8">
        <f t="shared" si="75"/>
        <v>2.6</v>
      </c>
      <c r="O651" s="7">
        <f t="shared" si="76"/>
        <v>2.5</v>
      </c>
      <c r="P651" s="8">
        <f t="shared" si="77"/>
        <v>-4.0000000000000036E-2</v>
      </c>
      <c r="Q651" s="7" t="s">
        <v>34</v>
      </c>
      <c r="R651" s="8" t="str">
        <f t="shared" si="78"/>
        <v>Yes</v>
      </c>
      <c r="S651" s="7">
        <f t="shared" si="79"/>
        <v>2460.8916984279449</v>
      </c>
      <c r="T651" s="8">
        <f t="shared" si="80"/>
        <v>5</v>
      </c>
      <c r="U651" s="7">
        <f t="shared" si="81"/>
        <v>221</v>
      </c>
      <c r="V651"/>
    </row>
    <row r="652" spans="1:22">
      <c r="A652" s="7">
        <v>648</v>
      </c>
      <c r="B652" s="8" t="s">
        <v>26</v>
      </c>
      <c r="C652" s="8" t="s">
        <v>27</v>
      </c>
      <c r="D652" s="8"/>
      <c r="E652" s="8" t="s">
        <v>28</v>
      </c>
      <c r="F652" s="8" t="s">
        <v>37</v>
      </c>
      <c r="G652" s="7"/>
      <c r="H652" s="7" t="s">
        <v>30</v>
      </c>
      <c r="I652" s="7" t="s">
        <v>31</v>
      </c>
      <c r="J652" s="7" t="s">
        <v>114</v>
      </c>
      <c r="K652" s="7" t="s">
        <v>46</v>
      </c>
      <c r="L652" s="7">
        <v>10.46609323</v>
      </c>
      <c r="M652" s="19">
        <v>13</v>
      </c>
      <c r="N652" s="8">
        <f t="shared" si="75"/>
        <v>2.6</v>
      </c>
      <c r="O652" s="7">
        <f t="shared" si="76"/>
        <v>2.5</v>
      </c>
      <c r="P652" s="8">
        <f t="shared" si="77"/>
        <v>-4.0000000000000036E-2</v>
      </c>
      <c r="Q652" s="7" t="s">
        <v>34</v>
      </c>
      <c r="R652" s="8" t="str">
        <f t="shared" si="78"/>
        <v>Yes</v>
      </c>
      <c r="S652" s="7">
        <f t="shared" si="79"/>
        <v>248.42125355307959</v>
      </c>
      <c r="T652" s="8">
        <f t="shared" si="80"/>
        <v>2</v>
      </c>
      <c r="U652" s="7">
        <f t="shared" si="81"/>
        <v>1846</v>
      </c>
      <c r="V652"/>
    </row>
    <row r="653" spans="1:22">
      <c r="A653" s="7">
        <v>649</v>
      </c>
      <c r="B653" s="8" t="s">
        <v>26</v>
      </c>
      <c r="C653" s="8" t="s">
        <v>54</v>
      </c>
      <c r="D653" s="8"/>
      <c r="E653" s="8" t="s">
        <v>28</v>
      </c>
      <c r="F653" s="8" t="s">
        <v>29</v>
      </c>
      <c r="G653" s="7"/>
      <c r="H653" s="7" t="s">
        <v>30</v>
      </c>
      <c r="I653" s="7" t="s">
        <v>31</v>
      </c>
      <c r="J653" s="7" t="s">
        <v>50</v>
      </c>
      <c r="K653" s="7" t="s">
        <v>33</v>
      </c>
      <c r="L653" s="7">
        <v>2.3941949130000002</v>
      </c>
      <c r="M653" s="19">
        <v>13</v>
      </c>
      <c r="N653" s="8">
        <f t="shared" si="75"/>
        <v>2.6</v>
      </c>
      <c r="O653" s="7">
        <f t="shared" si="76"/>
        <v>2.5</v>
      </c>
      <c r="P653" s="8">
        <f t="shared" si="77"/>
        <v>-4.0000000000000036E-2</v>
      </c>
      <c r="Q653" s="7" t="s">
        <v>34</v>
      </c>
      <c r="R653" s="8" t="str">
        <f t="shared" si="78"/>
        <v>Yes</v>
      </c>
      <c r="S653" s="7">
        <f t="shared" si="79"/>
        <v>1085.9600385426095</v>
      </c>
      <c r="T653" s="8">
        <f t="shared" si="80"/>
        <v>5</v>
      </c>
      <c r="U653" s="7">
        <f t="shared" si="81"/>
        <v>519</v>
      </c>
      <c r="V653"/>
    </row>
    <row r="654" spans="1:22">
      <c r="A654" s="7">
        <v>650</v>
      </c>
      <c r="B654" s="8" t="s">
        <v>47</v>
      </c>
      <c r="C654" s="8" t="s">
        <v>54</v>
      </c>
      <c r="D654" s="8"/>
      <c r="E654" s="8" t="s">
        <v>28</v>
      </c>
      <c r="F654" s="8" t="s">
        <v>53</v>
      </c>
      <c r="G654" s="7"/>
      <c r="H654" s="7" t="s">
        <v>30</v>
      </c>
      <c r="I654" s="7" t="s">
        <v>31</v>
      </c>
      <c r="J654" s="7" t="s">
        <v>60</v>
      </c>
      <c r="K654" s="7" t="s">
        <v>33</v>
      </c>
      <c r="L654" s="7">
        <v>20.906528640000001</v>
      </c>
      <c r="M654" s="19">
        <v>13</v>
      </c>
      <c r="N654" s="8">
        <f t="shared" si="75"/>
        <v>2.6</v>
      </c>
      <c r="O654" s="7">
        <f t="shared" si="76"/>
        <v>2.5</v>
      </c>
      <c r="P654" s="8">
        <f t="shared" si="77"/>
        <v>-4.0000000000000036E-2</v>
      </c>
      <c r="Q654" s="7" t="s">
        <v>34</v>
      </c>
      <c r="R654" s="8" t="str">
        <f t="shared" si="78"/>
        <v>Yes</v>
      </c>
      <c r="S654" s="7">
        <f t="shared" si="79"/>
        <v>124.36306594799662</v>
      </c>
      <c r="T654" s="8">
        <f t="shared" si="80"/>
        <v>1</v>
      </c>
      <c r="U654" s="7">
        <f t="shared" si="81"/>
        <v>2311</v>
      </c>
      <c r="V654"/>
    </row>
    <row r="655" spans="1:22">
      <c r="A655" s="7">
        <v>651</v>
      </c>
      <c r="B655" s="8" t="s">
        <v>26</v>
      </c>
      <c r="C655" s="8" t="s">
        <v>65</v>
      </c>
      <c r="D655" s="8"/>
      <c r="E655" s="8" t="s">
        <v>28</v>
      </c>
      <c r="F655" s="8" t="s">
        <v>53</v>
      </c>
      <c r="G655" s="7"/>
      <c r="H655" s="7" t="s">
        <v>30</v>
      </c>
      <c r="I655" s="7" t="s">
        <v>31</v>
      </c>
      <c r="J655" s="7" t="s">
        <v>38</v>
      </c>
      <c r="K655" s="7" t="s">
        <v>33</v>
      </c>
      <c r="L655" s="7">
        <v>12.812828619999999</v>
      </c>
      <c r="M655" s="19">
        <v>13</v>
      </c>
      <c r="N655" s="8">
        <f t="shared" si="75"/>
        <v>2.6</v>
      </c>
      <c r="O655" s="7">
        <f t="shared" si="76"/>
        <v>2.5</v>
      </c>
      <c r="P655" s="8">
        <f t="shared" si="77"/>
        <v>-4.0000000000000036E-2</v>
      </c>
      <c r="Q655" s="7" t="s">
        <v>34</v>
      </c>
      <c r="R655" s="8" t="str">
        <f t="shared" si="78"/>
        <v>Yes</v>
      </c>
      <c r="S655" s="7">
        <f t="shared" si="79"/>
        <v>202.92162465527463</v>
      </c>
      <c r="T655" s="8">
        <f t="shared" si="80"/>
        <v>2</v>
      </c>
      <c r="U655" s="7">
        <f t="shared" si="81"/>
        <v>2012</v>
      </c>
      <c r="V655"/>
    </row>
    <row r="656" spans="1:22">
      <c r="A656" s="7">
        <v>652</v>
      </c>
      <c r="B656" s="8" t="s">
        <v>26</v>
      </c>
      <c r="C656" s="8" t="s">
        <v>35</v>
      </c>
      <c r="D656" s="8"/>
      <c r="E656" s="8" t="s">
        <v>28</v>
      </c>
      <c r="F656" s="8" t="s">
        <v>53</v>
      </c>
      <c r="G656" s="7"/>
      <c r="H656" s="7" t="s">
        <v>30</v>
      </c>
      <c r="I656" s="7" t="s">
        <v>31</v>
      </c>
      <c r="J656" s="7" t="s">
        <v>38</v>
      </c>
      <c r="K656" s="7" t="s">
        <v>33</v>
      </c>
      <c r="L656" s="7">
        <v>23.604586990000001</v>
      </c>
      <c r="M656" s="19">
        <v>13</v>
      </c>
      <c r="N656" s="8">
        <f t="shared" si="75"/>
        <v>2.6</v>
      </c>
      <c r="O656" s="7">
        <f t="shared" si="76"/>
        <v>2.5</v>
      </c>
      <c r="P656" s="8">
        <f t="shared" si="77"/>
        <v>-4.0000000000000036E-2</v>
      </c>
      <c r="Q656" s="7" t="s">
        <v>34</v>
      </c>
      <c r="R656" s="8" t="str">
        <f t="shared" si="78"/>
        <v>Yes</v>
      </c>
      <c r="S656" s="7">
        <f t="shared" si="79"/>
        <v>110.1480827053437</v>
      </c>
      <c r="T656" s="8">
        <f t="shared" si="80"/>
        <v>1</v>
      </c>
      <c r="U656" s="7">
        <f t="shared" si="81"/>
        <v>2356</v>
      </c>
      <c r="V656"/>
    </row>
    <row r="657" spans="1:22">
      <c r="A657" s="7">
        <v>653</v>
      </c>
      <c r="B657" s="8" t="s">
        <v>47</v>
      </c>
      <c r="C657" s="8" t="s">
        <v>54</v>
      </c>
      <c r="D657" s="8"/>
      <c r="E657" s="8" t="s">
        <v>28</v>
      </c>
      <c r="F657" s="8" t="s">
        <v>53</v>
      </c>
      <c r="G657" s="7"/>
      <c r="H657" s="7" t="s">
        <v>30</v>
      </c>
      <c r="I657" s="7" t="s">
        <v>31</v>
      </c>
      <c r="J657" s="7" t="s">
        <v>38</v>
      </c>
      <c r="K657" s="7" t="s">
        <v>33</v>
      </c>
      <c r="L657" s="7">
        <v>40.818316600000003</v>
      </c>
      <c r="M657" s="19">
        <v>13</v>
      </c>
      <c r="N657" s="8">
        <f t="shared" si="75"/>
        <v>2.6</v>
      </c>
      <c r="O657" s="7">
        <f t="shared" si="76"/>
        <v>2.5</v>
      </c>
      <c r="P657" s="8">
        <f t="shared" si="77"/>
        <v>-4.0000000000000036E-2</v>
      </c>
      <c r="Q657" s="7" t="s">
        <v>34</v>
      </c>
      <c r="R657" s="8" t="str">
        <f t="shared" si="78"/>
        <v>Yes</v>
      </c>
      <c r="S657" s="7">
        <f t="shared" si="79"/>
        <v>63.696894349631265</v>
      </c>
      <c r="T657" s="8">
        <f t="shared" si="80"/>
        <v>1</v>
      </c>
      <c r="U657" s="7">
        <f t="shared" si="81"/>
        <v>2498</v>
      </c>
      <c r="V657"/>
    </row>
    <row r="658" spans="1:22">
      <c r="A658" s="7">
        <v>654</v>
      </c>
      <c r="B658" s="8" t="s">
        <v>44</v>
      </c>
      <c r="C658" s="8" t="s">
        <v>54</v>
      </c>
      <c r="D658" s="8"/>
      <c r="E658" s="8" t="s">
        <v>28</v>
      </c>
      <c r="F658" s="8" t="s">
        <v>42</v>
      </c>
      <c r="G658" s="7"/>
      <c r="H658" s="7" t="s">
        <v>30</v>
      </c>
      <c r="I658" s="7" t="s">
        <v>31</v>
      </c>
      <c r="J658" s="7" t="s">
        <v>67</v>
      </c>
      <c r="K658" s="7" t="s">
        <v>33</v>
      </c>
      <c r="L658" s="7">
        <v>6.6177695410000004</v>
      </c>
      <c r="M658" s="19">
        <v>13</v>
      </c>
      <c r="N658" s="8">
        <f t="shared" si="75"/>
        <v>2.6</v>
      </c>
      <c r="O658" s="7">
        <f t="shared" si="76"/>
        <v>2.5</v>
      </c>
      <c r="P658" s="8">
        <f t="shared" si="77"/>
        <v>-4.0000000000000036E-2</v>
      </c>
      <c r="Q658" s="7" t="s">
        <v>34</v>
      </c>
      <c r="R658" s="8" t="str">
        <f t="shared" si="78"/>
        <v>Yes</v>
      </c>
      <c r="S658" s="7">
        <f t="shared" si="79"/>
        <v>392.88161727177919</v>
      </c>
      <c r="T658" s="8">
        <f t="shared" si="80"/>
        <v>3</v>
      </c>
      <c r="U658" s="7">
        <f t="shared" si="81"/>
        <v>1442</v>
      </c>
      <c r="V658"/>
    </row>
    <row r="659" spans="1:22">
      <c r="A659" s="7">
        <v>655</v>
      </c>
      <c r="B659" s="8" t="s">
        <v>44</v>
      </c>
      <c r="C659" s="8" t="s">
        <v>41</v>
      </c>
      <c r="D659" s="8"/>
      <c r="E659" s="8" t="s">
        <v>28</v>
      </c>
      <c r="F659" s="8" t="s">
        <v>53</v>
      </c>
      <c r="G659" s="7"/>
      <c r="H659" s="7" t="s">
        <v>30</v>
      </c>
      <c r="I659" s="7" t="s">
        <v>31</v>
      </c>
      <c r="J659" s="7" t="s">
        <v>39</v>
      </c>
      <c r="K659" s="7" t="s">
        <v>33</v>
      </c>
      <c r="L659" s="7">
        <v>0.76939519199999995</v>
      </c>
      <c r="M659" s="19">
        <v>13</v>
      </c>
      <c r="N659" s="8">
        <f t="shared" si="75"/>
        <v>2.6</v>
      </c>
      <c r="O659" s="7">
        <f t="shared" si="76"/>
        <v>2.5</v>
      </c>
      <c r="P659" s="8">
        <f t="shared" si="77"/>
        <v>-4.0000000000000036E-2</v>
      </c>
      <c r="Q659" s="7" t="s">
        <v>34</v>
      </c>
      <c r="R659" s="8" t="str">
        <f t="shared" si="78"/>
        <v>Yes</v>
      </c>
      <c r="S659" s="7">
        <f t="shared" si="79"/>
        <v>3379.2776807474515</v>
      </c>
      <c r="T659" s="8">
        <f t="shared" si="80"/>
        <v>5</v>
      </c>
      <c r="U659" s="7">
        <f t="shared" si="81"/>
        <v>154</v>
      </c>
      <c r="V659"/>
    </row>
    <row r="660" spans="1:22">
      <c r="A660" s="7">
        <v>656</v>
      </c>
      <c r="B660" s="8" t="s">
        <v>26</v>
      </c>
      <c r="C660" s="8" t="s">
        <v>27</v>
      </c>
      <c r="D660" s="8"/>
      <c r="E660" s="8" t="s">
        <v>28</v>
      </c>
      <c r="F660" s="8" t="s">
        <v>29</v>
      </c>
      <c r="G660" s="7"/>
      <c r="H660" s="7" t="s">
        <v>30</v>
      </c>
      <c r="I660" s="7" t="s">
        <v>31</v>
      </c>
      <c r="J660" s="7" t="s">
        <v>136</v>
      </c>
      <c r="K660" s="7" t="s">
        <v>33</v>
      </c>
      <c r="L660" s="7">
        <v>10.650777079999999</v>
      </c>
      <c r="M660" s="19">
        <v>13</v>
      </c>
      <c r="N660" s="8">
        <f t="shared" si="75"/>
        <v>2.6</v>
      </c>
      <c r="O660" s="7">
        <f t="shared" si="76"/>
        <v>2.5</v>
      </c>
      <c r="P660" s="8">
        <f t="shared" si="77"/>
        <v>-4.0000000000000036E-2</v>
      </c>
      <c r="Q660" s="7" t="s">
        <v>34</v>
      </c>
      <c r="R660" s="8" t="str">
        <f t="shared" si="78"/>
        <v>Yes</v>
      </c>
      <c r="S660" s="7">
        <f t="shared" si="79"/>
        <v>244.1136435840229</v>
      </c>
      <c r="T660" s="8">
        <f t="shared" si="80"/>
        <v>2</v>
      </c>
      <c r="U660" s="7">
        <f t="shared" si="81"/>
        <v>1864</v>
      </c>
      <c r="V660"/>
    </row>
    <row r="661" spans="1:22">
      <c r="A661" s="7">
        <v>657</v>
      </c>
      <c r="B661" s="8" t="s">
        <v>26</v>
      </c>
      <c r="C661" s="8" t="s">
        <v>27</v>
      </c>
      <c r="D661" s="8"/>
      <c r="E661" s="8" t="s">
        <v>28</v>
      </c>
      <c r="F661" s="8" t="s">
        <v>37</v>
      </c>
      <c r="G661" s="7"/>
      <c r="H661" s="7" t="s">
        <v>30</v>
      </c>
      <c r="I661" s="7" t="s">
        <v>31</v>
      </c>
      <c r="J661" s="7" t="s">
        <v>136</v>
      </c>
      <c r="K661" s="7" t="s">
        <v>46</v>
      </c>
      <c r="L661" s="7">
        <v>13.113301079999999</v>
      </c>
      <c r="M661" s="19">
        <v>13</v>
      </c>
      <c r="N661" s="8">
        <f t="shared" si="75"/>
        <v>2.6</v>
      </c>
      <c r="O661" s="7">
        <f t="shared" si="76"/>
        <v>2.5</v>
      </c>
      <c r="P661" s="8">
        <f t="shared" si="77"/>
        <v>-4.0000000000000036E-2</v>
      </c>
      <c r="Q661" s="7" t="s">
        <v>34</v>
      </c>
      <c r="R661" s="8" t="str">
        <f t="shared" si="78"/>
        <v>Yes</v>
      </c>
      <c r="S661" s="7">
        <f t="shared" si="79"/>
        <v>198.27196707665317</v>
      </c>
      <c r="T661" s="8">
        <f t="shared" si="80"/>
        <v>2</v>
      </c>
      <c r="U661" s="7">
        <f t="shared" si="81"/>
        <v>2029</v>
      </c>
      <c r="V661"/>
    </row>
    <row r="662" spans="1:22">
      <c r="A662" s="7">
        <v>658</v>
      </c>
      <c r="B662" s="8" t="s">
        <v>26</v>
      </c>
      <c r="C662" s="8" t="s">
        <v>27</v>
      </c>
      <c r="D662" s="8"/>
      <c r="E662" s="8" t="s">
        <v>28</v>
      </c>
      <c r="F662" s="8" t="s">
        <v>37</v>
      </c>
      <c r="G662" s="7"/>
      <c r="H662" s="7" t="s">
        <v>30</v>
      </c>
      <c r="I662" s="7" t="s">
        <v>31</v>
      </c>
      <c r="J662" s="7" t="s">
        <v>214</v>
      </c>
      <c r="K662" s="7" t="s">
        <v>33</v>
      </c>
      <c r="L662" s="7">
        <v>13.00679805</v>
      </c>
      <c r="M662" s="19">
        <v>13</v>
      </c>
      <c r="N662" s="8">
        <f t="shared" si="75"/>
        <v>2.6</v>
      </c>
      <c r="O662" s="7">
        <f t="shared" si="76"/>
        <v>2.5</v>
      </c>
      <c r="P662" s="8">
        <f t="shared" si="77"/>
        <v>-4.0000000000000036E-2</v>
      </c>
      <c r="Q662" s="7" t="s">
        <v>34</v>
      </c>
      <c r="R662" s="8" t="str">
        <f t="shared" si="78"/>
        <v>Yes</v>
      </c>
      <c r="S662" s="7">
        <f t="shared" si="79"/>
        <v>199.89546927731379</v>
      </c>
      <c r="T662" s="8">
        <f t="shared" si="80"/>
        <v>2</v>
      </c>
      <c r="U662" s="7">
        <f t="shared" si="81"/>
        <v>2023</v>
      </c>
      <c r="V662"/>
    </row>
    <row r="663" spans="1:22">
      <c r="A663" s="7">
        <v>659</v>
      </c>
      <c r="B663" s="8" t="s">
        <v>26</v>
      </c>
      <c r="C663" s="8" t="s">
        <v>27</v>
      </c>
      <c r="D663" s="8"/>
      <c r="E663" s="8" t="s">
        <v>28</v>
      </c>
      <c r="F663" s="8" t="s">
        <v>29</v>
      </c>
      <c r="G663" s="7"/>
      <c r="H663" s="7" t="s">
        <v>30</v>
      </c>
      <c r="I663" s="7" t="s">
        <v>31</v>
      </c>
      <c r="J663" s="7" t="s">
        <v>98</v>
      </c>
      <c r="K663" s="7" t="s">
        <v>33</v>
      </c>
      <c r="L663" s="7">
        <v>9.6751407740000008</v>
      </c>
      <c r="M663" s="19">
        <v>13</v>
      </c>
      <c r="N663" s="8">
        <f t="shared" si="75"/>
        <v>2.6</v>
      </c>
      <c r="O663" s="7">
        <f t="shared" si="76"/>
        <v>2.5</v>
      </c>
      <c r="P663" s="8">
        <f t="shared" si="77"/>
        <v>-4.0000000000000036E-2</v>
      </c>
      <c r="Q663" s="7" t="s">
        <v>34</v>
      </c>
      <c r="R663" s="8" t="str">
        <f t="shared" si="78"/>
        <v>Yes</v>
      </c>
      <c r="S663" s="7">
        <f t="shared" si="79"/>
        <v>268.72994003218832</v>
      </c>
      <c r="T663" s="8">
        <f t="shared" si="80"/>
        <v>3</v>
      </c>
      <c r="U663" s="7">
        <f t="shared" si="81"/>
        <v>1763</v>
      </c>
      <c r="V663"/>
    </row>
    <row r="664" spans="1:22">
      <c r="A664" s="7">
        <v>660</v>
      </c>
      <c r="B664" s="8" t="s">
        <v>26</v>
      </c>
      <c r="C664" s="8" t="s">
        <v>65</v>
      </c>
      <c r="D664" s="8"/>
      <c r="E664" s="8" t="s">
        <v>28</v>
      </c>
      <c r="F664" s="8" t="s">
        <v>53</v>
      </c>
      <c r="G664" s="7"/>
      <c r="H664" s="7" t="s">
        <v>30</v>
      </c>
      <c r="I664" s="7" t="s">
        <v>31</v>
      </c>
      <c r="J664" s="7" t="s">
        <v>45</v>
      </c>
      <c r="K664" s="7" t="s">
        <v>33</v>
      </c>
      <c r="L664" s="7">
        <v>12.722746320000001</v>
      </c>
      <c r="M664" s="19">
        <v>13</v>
      </c>
      <c r="N664" s="8">
        <f t="shared" si="75"/>
        <v>2.6</v>
      </c>
      <c r="O664" s="7">
        <f t="shared" si="76"/>
        <v>2.5</v>
      </c>
      <c r="P664" s="8">
        <f t="shared" si="77"/>
        <v>-4.0000000000000036E-2</v>
      </c>
      <c r="Q664" s="7" t="s">
        <v>34</v>
      </c>
      <c r="R664" s="8" t="str">
        <f t="shared" si="78"/>
        <v>Yes</v>
      </c>
      <c r="S664" s="7">
        <f t="shared" si="79"/>
        <v>204.35839358934888</v>
      </c>
      <c r="T664" s="8">
        <f t="shared" si="80"/>
        <v>2</v>
      </c>
      <c r="U664" s="7">
        <f t="shared" si="81"/>
        <v>2008</v>
      </c>
      <c r="V664"/>
    </row>
    <row r="665" spans="1:22">
      <c r="A665" s="7">
        <v>661</v>
      </c>
      <c r="B665" s="8" t="s">
        <v>49</v>
      </c>
      <c r="C665" s="8" t="s">
        <v>48</v>
      </c>
      <c r="D665" s="8"/>
      <c r="E665" s="8" t="s">
        <v>28</v>
      </c>
      <c r="F665" s="8" t="s">
        <v>29</v>
      </c>
      <c r="G665" s="7"/>
      <c r="H665" s="7" t="s">
        <v>30</v>
      </c>
      <c r="I665" s="7" t="s">
        <v>31</v>
      </c>
      <c r="J665" s="7" t="s">
        <v>31</v>
      </c>
      <c r="K665" s="7" t="s">
        <v>33</v>
      </c>
      <c r="L665" s="7">
        <v>11.71901115</v>
      </c>
      <c r="M665" s="19">
        <v>13</v>
      </c>
      <c r="N665" s="8">
        <f t="shared" si="75"/>
        <v>2.6</v>
      </c>
      <c r="O665" s="7">
        <f t="shared" si="76"/>
        <v>2.5</v>
      </c>
      <c r="P665" s="8">
        <f t="shared" si="77"/>
        <v>-4.0000000000000036E-2</v>
      </c>
      <c r="Q665" s="7" t="s">
        <v>34</v>
      </c>
      <c r="R665" s="8" t="str">
        <f t="shared" si="78"/>
        <v>Yes</v>
      </c>
      <c r="S665" s="7">
        <f t="shared" si="79"/>
        <v>221.86172252255261</v>
      </c>
      <c r="T665" s="8">
        <f t="shared" si="80"/>
        <v>2</v>
      </c>
      <c r="U665" s="7">
        <f t="shared" si="81"/>
        <v>1933</v>
      </c>
      <c r="V665"/>
    </row>
    <row r="666" spans="1:22">
      <c r="A666" s="7">
        <v>662</v>
      </c>
      <c r="B666" s="8" t="s">
        <v>49</v>
      </c>
      <c r="C666" s="8" t="s">
        <v>27</v>
      </c>
      <c r="D666" s="8"/>
      <c r="E666" s="8" t="s">
        <v>28</v>
      </c>
      <c r="F666" s="8" t="s">
        <v>57</v>
      </c>
      <c r="G666" s="7"/>
      <c r="H666" s="7" t="s">
        <v>30</v>
      </c>
      <c r="I666" s="7" t="s">
        <v>31</v>
      </c>
      <c r="J666" s="7" t="s">
        <v>31</v>
      </c>
      <c r="K666" s="7" t="s">
        <v>33</v>
      </c>
      <c r="L666" s="7">
        <v>25.986051629999999</v>
      </c>
      <c r="M666" s="19">
        <v>13</v>
      </c>
      <c r="N666" s="8">
        <f t="shared" si="75"/>
        <v>2.6</v>
      </c>
      <c r="O666" s="7">
        <f t="shared" si="76"/>
        <v>2.5</v>
      </c>
      <c r="P666" s="8">
        <f t="shared" si="77"/>
        <v>-4.0000000000000036E-2</v>
      </c>
      <c r="Q666" s="7" t="s">
        <v>34</v>
      </c>
      <c r="R666" s="8" t="str">
        <f t="shared" si="78"/>
        <v>Yes</v>
      </c>
      <c r="S666" s="7">
        <f t="shared" si="79"/>
        <v>100.05367637299658</v>
      </c>
      <c r="T666" s="8">
        <f t="shared" si="80"/>
        <v>1</v>
      </c>
      <c r="U666" s="7">
        <f t="shared" si="81"/>
        <v>2392</v>
      </c>
      <c r="V666"/>
    </row>
    <row r="667" spans="1:22">
      <c r="A667" s="7">
        <v>663</v>
      </c>
      <c r="B667" s="8" t="s">
        <v>26</v>
      </c>
      <c r="C667" s="8" t="s">
        <v>100</v>
      </c>
      <c r="D667" s="8"/>
      <c r="E667" s="8" t="s">
        <v>28</v>
      </c>
      <c r="F667" s="8" t="s">
        <v>57</v>
      </c>
      <c r="G667" s="7"/>
      <c r="H667" s="7" t="s">
        <v>30</v>
      </c>
      <c r="I667" s="7" t="s">
        <v>31</v>
      </c>
      <c r="J667" s="7" t="s">
        <v>31</v>
      </c>
      <c r="K667" s="7" t="s">
        <v>33</v>
      </c>
      <c r="L667" s="7">
        <v>22.45614819</v>
      </c>
      <c r="M667" s="19">
        <v>13</v>
      </c>
      <c r="N667" s="8">
        <f t="shared" ref="N667:N730" si="82">M667/5</f>
        <v>2.6</v>
      </c>
      <c r="O667" s="7">
        <f t="shared" ref="O667:O730" si="83">IF(E667="≤320mm",2.5,1)</f>
        <v>2.5</v>
      </c>
      <c r="P667" s="8">
        <f t="shared" ref="P667:P730" si="84">1-(N667/O667)</f>
        <v>-4.0000000000000036E-2</v>
      </c>
      <c r="Q667" s="7" t="s">
        <v>34</v>
      </c>
      <c r="R667" s="8" t="str">
        <f t="shared" ref="R667:R730" si="85">IF(AND(P667&lt;0.5,P667&gt;-0.5),"Yes","No")</f>
        <v>Yes</v>
      </c>
      <c r="S667" s="7">
        <f t="shared" ref="S667:S730" si="86">N667/(L667/1000)</f>
        <v>115.78120958240791</v>
      </c>
      <c r="T667" s="8">
        <f t="shared" ref="T667:T730" si="87">IF(S667&lt;=125,1,IF(S667&lt;250,2,IF(S667&lt;500,3,IF(S667&lt;1000,4,5))))</f>
        <v>1</v>
      </c>
      <c r="U667" s="7">
        <f t="shared" si="81"/>
        <v>2335</v>
      </c>
      <c r="V667"/>
    </row>
    <row r="668" spans="1:22">
      <c r="A668" s="7">
        <v>664</v>
      </c>
      <c r="B668" s="8" t="s">
        <v>40</v>
      </c>
      <c r="C668" s="8" t="s">
        <v>48</v>
      </c>
      <c r="D668" s="8"/>
      <c r="E668" s="8" t="s">
        <v>28</v>
      </c>
      <c r="F668" s="8" t="s">
        <v>57</v>
      </c>
      <c r="G668" s="7"/>
      <c r="H668" s="7" t="s">
        <v>30</v>
      </c>
      <c r="I668" s="7" t="s">
        <v>31</v>
      </c>
      <c r="J668" s="7" t="s">
        <v>31</v>
      </c>
      <c r="K668" s="7" t="s">
        <v>33</v>
      </c>
      <c r="L668" s="7">
        <v>70.570569320000004</v>
      </c>
      <c r="M668" s="19">
        <v>13</v>
      </c>
      <c r="N668" s="8">
        <f t="shared" si="82"/>
        <v>2.6</v>
      </c>
      <c r="O668" s="7">
        <f t="shared" si="83"/>
        <v>2.5</v>
      </c>
      <c r="P668" s="8">
        <f t="shared" si="84"/>
        <v>-4.0000000000000036E-2</v>
      </c>
      <c r="Q668" s="7" t="s">
        <v>34</v>
      </c>
      <c r="R668" s="8" t="str">
        <f t="shared" si="85"/>
        <v>Yes</v>
      </c>
      <c r="S668" s="7">
        <f t="shared" si="86"/>
        <v>36.842553844370777</v>
      </c>
      <c r="T668" s="8">
        <f t="shared" si="87"/>
        <v>1</v>
      </c>
      <c r="U668" s="7">
        <f t="shared" si="81"/>
        <v>2588</v>
      </c>
      <c r="V668"/>
    </row>
    <row r="669" spans="1:22">
      <c r="A669" s="7">
        <v>665</v>
      </c>
      <c r="B669" s="8" t="s">
        <v>47</v>
      </c>
      <c r="C669" s="8" t="s">
        <v>129</v>
      </c>
      <c r="D669" s="8"/>
      <c r="E669" s="8" t="s">
        <v>28</v>
      </c>
      <c r="F669" s="8" t="s">
        <v>29</v>
      </c>
      <c r="G669" s="7"/>
      <c r="H669" s="7" t="s">
        <v>30</v>
      </c>
      <c r="I669" s="7" t="s">
        <v>31</v>
      </c>
      <c r="J669" s="7" t="s">
        <v>31</v>
      </c>
      <c r="K669" s="7" t="s">
        <v>33</v>
      </c>
      <c r="L669" s="7">
        <v>3.6087950000000001E-2</v>
      </c>
      <c r="M669" s="19">
        <v>13</v>
      </c>
      <c r="N669" s="8">
        <f t="shared" si="82"/>
        <v>2.6</v>
      </c>
      <c r="O669" s="7">
        <f t="shared" si="83"/>
        <v>2.5</v>
      </c>
      <c r="P669" s="8">
        <f t="shared" si="84"/>
        <v>-4.0000000000000036E-2</v>
      </c>
      <c r="Q669" s="7" t="s">
        <v>34</v>
      </c>
      <c r="R669" s="8" t="str">
        <f t="shared" si="85"/>
        <v>Yes</v>
      </c>
      <c r="S669" s="7">
        <f t="shared" si="86"/>
        <v>72046.209330261205</v>
      </c>
      <c r="T669" s="8">
        <f t="shared" si="87"/>
        <v>5</v>
      </c>
      <c r="U669" s="7">
        <f t="shared" si="81"/>
        <v>25</v>
      </c>
      <c r="V669"/>
    </row>
    <row r="670" spans="1:22">
      <c r="A670" s="7">
        <v>666</v>
      </c>
      <c r="B670" s="8" t="s">
        <v>47</v>
      </c>
      <c r="C670" s="8" t="s">
        <v>41</v>
      </c>
      <c r="D670" s="8"/>
      <c r="E670" s="8" t="s">
        <v>28</v>
      </c>
      <c r="F670" s="8" t="s">
        <v>73</v>
      </c>
      <c r="G670" s="7"/>
      <c r="H670" s="7" t="s">
        <v>30</v>
      </c>
      <c r="I670" s="7" t="s">
        <v>31</v>
      </c>
      <c r="J670" s="7" t="s">
        <v>31</v>
      </c>
      <c r="K670" s="7" t="s">
        <v>33</v>
      </c>
      <c r="L670" s="7">
        <v>11.317529540000001</v>
      </c>
      <c r="M670" s="19">
        <v>13</v>
      </c>
      <c r="N670" s="8">
        <f t="shared" si="82"/>
        <v>2.6</v>
      </c>
      <c r="O670" s="7">
        <f t="shared" si="83"/>
        <v>2.5</v>
      </c>
      <c r="P670" s="8">
        <f t="shared" si="84"/>
        <v>-4.0000000000000036E-2</v>
      </c>
      <c r="Q670" s="7" t="s">
        <v>34</v>
      </c>
      <c r="R670" s="8" t="str">
        <f t="shared" si="85"/>
        <v>Yes</v>
      </c>
      <c r="S670" s="7">
        <f t="shared" si="86"/>
        <v>229.73211519446141</v>
      </c>
      <c r="T670" s="8">
        <f t="shared" si="87"/>
        <v>2</v>
      </c>
      <c r="U670" s="7">
        <f t="shared" si="81"/>
        <v>1904</v>
      </c>
      <c r="V670"/>
    </row>
    <row r="671" spans="1:22">
      <c r="A671" s="7">
        <v>667</v>
      </c>
      <c r="B671" s="8" t="s">
        <v>26</v>
      </c>
      <c r="C671" s="8" t="s">
        <v>27</v>
      </c>
      <c r="D671" s="8"/>
      <c r="E671" s="8" t="s">
        <v>28</v>
      </c>
      <c r="F671" s="8" t="s">
        <v>57</v>
      </c>
      <c r="G671" s="7"/>
      <c r="H671" s="7" t="s">
        <v>30</v>
      </c>
      <c r="I671" s="7" t="s">
        <v>31</v>
      </c>
      <c r="J671" s="7" t="s">
        <v>31</v>
      </c>
      <c r="K671" s="7" t="s">
        <v>46</v>
      </c>
      <c r="L671" s="7">
        <v>58.101368639999997</v>
      </c>
      <c r="M671" s="19">
        <v>13</v>
      </c>
      <c r="N671" s="8">
        <f t="shared" si="82"/>
        <v>2.6</v>
      </c>
      <c r="O671" s="7">
        <f t="shared" si="83"/>
        <v>2.5</v>
      </c>
      <c r="P671" s="8">
        <f t="shared" si="84"/>
        <v>-4.0000000000000036E-2</v>
      </c>
      <c r="Q671" s="7" t="s">
        <v>34</v>
      </c>
      <c r="R671" s="8" t="str">
        <f t="shared" si="85"/>
        <v>Yes</v>
      </c>
      <c r="S671" s="7">
        <f t="shared" si="86"/>
        <v>44.749376148258669</v>
      </c>
      <c r="T671" s="8">
        <f t="shared" si="87"/>
        <v>1</v>
      </c>
      <c r="U671" s="7">
        <f t="shared" si="81"/>
        <v>2564</v>
      </c>
      <c r="V671"/>
    </row>
    <row r="672" spans="1:22">
      <c r="A672" s="7">
        <v>668</v>
      </c>
      <c r="B672" s="8" t="s">
        <v>26</v>
      </c>
      <c r="C672" s="8" t="s">
        <v>66</v>
      </c>
      <c r="D672" s="8"/>
      <c r="E672" s="8" t="s">
        <v>28</v>
      </c>
      <c r="F672" s="8" t="s">
        <v>37</v>
      </c>
      <c r="G672" s="7"/>
      <c r="H672" s="7" t="s">
        <v>30</v>
      </c>
      <c r="I672" s="7" t="s">
        <v>31</v>
      </c>
      <c r="J672" s="7" t="s">
        <v>31</v>
      </c>
      <c r="K672" s="7" t="s">
        <v>46</v>
      </c>
      <c r="L672" s="7">
        <v>14.420187970000001</v>
      </c>
      <c r="M672" s="19">
        <v>13</v>
      </c>
      <c r="N672" s="8">
        <f t="shared" si="82"/>
        <v>2.6</v>
      </c>
      <c r="O672" s="7">
        <f t="shared" si="83"/>
        <v>2.5</v>
      </c>
      <c r="P672" s="8">
        <f t="shared" si="84"/>
        <v>-4.0000000000000036E-2</v>
      </c>
      <c r="Q672" s="7" t="s">
        <v>34</v>
      </c>
      <c r="R672" s="8" t="str">
        <f t="shared" si="85"/>
        <v>Yes</v>
      </c>
      <c r="S672" s="7">
        <f t="shared" si="86"/>
        <v>180.30278144841685</v>
      </c>
      <c r="T672" s="8">
        <f t="shared" si="87"/>
        <v>2</v>
      </c>
      <c r="U672" s="7">
        <f t="shared" si="81"/>
        <v>2109</v>
      </c>
      <c r="V672"/>
    </row>
    <row r="673" spans="1:22">
      <c r="A673" s="7">
        <v>669</v>
      </c>
      <c r="B673" s="8" t="s">
        <v>44</v>
      </c>
      <c r="C673" s="8" t="s">
        <v>41</v>
      </c>
      <c r="D673" s="8"/>
      <c r="E673" s="8" t="s">
        <v>28</v>
      </c>
      <c r="F673" s="8" t="s">
        <v>108</v>
      </c>
      <c r="G673" s="7"/>
      <c r="H673" s="7" t="s">
        <v>31</v>
      </c>
      <c r="I673" s="7" t="s">
        <v>31</v>
      </c>
      <c r="J673" s="7" t="s">
        <v>31</v>
      </c>
      <c r="K673" s="7" t="s">
        <v>31</v>
      </c>
      <c r="L673" s="7">
        <v>2.7205547000000001</v>
      </c>
      <c r="M673" s="19">
        <v>13</v>
      </c>
      <c r="N673" s="8">
        <f t="shared" si="82"/>
        <v>2.6</v>
      </c>
      <c r="O673" s="7">
        <f t="shared" si="83"/>
        <v>2.5</v>
      </c>
      <c r="P673" s="8">
        <f t="shared" si="84"/>
        <v>-4.0000000000000036E-2</v>
      </c>
      <c r="Q673" s="7" t="s">
        <v>34</v>
      </c>
      <c r="R673" s="8" t="str">
        <f t="shared" si="85"/>
        <v>Yes</v>
      </c>
      <c r="S673" s="7">
        <f t="shared" si="86"/>
        <v>955.68745594418658</v>
      </c>
      <c r="T673" s="8">
        <f t="shared" si="87"/>
        <v>4</v>
      </c>
      <c r="U673" s="7">
        <f t="shared" si="81"/>
        <v>612</v>
      </c>
      <c r="V673"/>
    </row>
    <row r="674" spans="1:22">
      <c r="A674" s="7">
        <v>670</v>
      </c>
      <c r="B674" s="8" t="s">
        <v>87</v>
      </c>
      <c r="C674" s="8" t="s">
        <v>129</v>
      </c>
      <c r="D674" s="8"/>
      <c r="E674" s="8" t="s">
        <v>28</v>
      </c>
      <c r="F674" s="8" t="s">
        <v>88</v>
      </c>
      <c r="G674" s="7"/>
      <c r="H674" s="7" t="s">
        <v>31</v>
      </c>
      <c r="I674" s="7" t="s">
        <v>31</v>
      </c>
      <c r="J674" s="7" t="s">
        <v>31</v>
      </c>
      <c r="K674" s="7" t="s">
        <v>31</v>
      </c>
      <c r="L674" s="7">
        <v>3.8242072130000002</v>
      </c>
      <c r="M674" s="19">
        <v>13</v>
      </c>
      <c r="N674" s="8">
        <f t="shared" si="82"/>
        <v>2.6</v>
      </c>
      <c r="O674" s="7">
        <f t="shared" si="83"/>
        <v>2.5</v>
      </c>
      <c r="P674" s="8">
        <f t="shared" si="84"/>
        <v>-4.0000000000000036E-2</v>
      </c>
      <c r="Q674" s="7" t="s">
        <v>34</v>
      </c>
      <c r="R674" s="8" t="str">
        <f t="shared" si="85"/>
        <v>Yes</v>
      </c>
      <c r="S674" s="7">
        <f t="shared" si="86"/>
        <v>679.87947702247061</v>
      </c>
      <c r="T674" s="8">
        <f t="shared" si="87"/>
        <v>4</v>
      </c>
      <c r="U674" s="7">
        <f t="shared" si="81"/>
        <v>876</v>
      </c>
      <c r="V674"/>
    </row>
    <row r="675" spans="1:22">
      <c r="A675" s="7">
        <v>671</v>
      </c>
      <c r="B675" s="8" t="s">
        <v>40</v>
      </c>
      <c r="C675" s="8" t="s">
        <v>41</v>
      </c>
      <c r="D675" s="8"/>
      <c r="E675" s="8" t="s">
        <v>28</v>
      </c>
      <c r="F675" s="8" t="s">
        <v>42</v>
      </c>
      <c r="G675" s="7"/>
      <c r="H675" s="7" t="s">
        <v>30</v>
      </c>
      <c r="I675" s="7" t="s">
        <v>215</v>
      </c>
      <c r="J675" s="7" t="s">
        <v>117</v>
      </c>
      <c r="K675" s="7" t="s">
        <v>33</v>
      </c>
      <c r="L675" s="7">
        <v>1.9244758559999999</v>
      </c>
      <c r="M675" s="19">
        <v>12</v>
      </c>
      <c r="N675" s="8">
        <f t="shared" si="82"/>
        <v>2.4</v>
      </c>
      <c r="O675" s="7">
        <f t="shared" si="83"/>
        <v>2.5</v>
      </c>
      <c r="P675" s="8">
        <f t="shared" si="84"/>
        <v>4.0000000000000036E-2</v>
      </c>
      <c r="Q675" s="7" t="s">
        <v>34</v>
      </c>
      <c r="R675" s="8" t="str">
        <f t="shared" si="85"/>
        <v>Yes</v>
      </c>
      <c r="S675" s="7">
        <f t="shared" si="86"/>
        <v>1247.092808422326</v>
      </c>
      <c r="T675" s="8">
        <f t="shared" si="87"/>
        <v>5</v>
      </c>
      <c r="U675" s="7">
        <f t="shared" si="81"/>
        <v>444</v>
      </c>
      <c r="V675"/>
    </row>
    <row r="676" spans="1:22">
      <c r="A676" s="7">
        <v>672</v>
      </c>
      <c r="B676" s="8" t="s">
        <v>26</v>
      </c>
      <c r="C676" s="8" t="s">
        <v>27</v>
      </c>
      <c r="D676" s="8"/>
      <c r="E676" s="8" t="s">
        <v>28</v>
      </c>
      <c r="F676" s="8" t="s">
        <v>29</v>
      </c>
      <c r="G676" s="7"/>
      <c r="H676" s="7" t="s">
        <v>30</v>
      </c>
      <c r="I676" s="7" t="s">
        <v>216</v>
      </c>
      <c r="J676" s="7" t="s">
        <v>32</v>
      </c>
      <c r="K676" s="7" t="s">
        <v>33</v>
      </c>
      <c r="L676" s="7">
        <v>4.9062317660000003</v>
      </c>
      <c r="M676" s="19">
        <v>12</v>
      </c>
      <c r="N676" s="8">
        <f t="shared" si="82"/>
        <v>2.4</v>
      </c>
      <c r="O676" s="7">
        <f t="shared" si="83"/>
        <v>2.5</v>
      </c>
      <c r="P676" s="8">
        <f t="shared" si="84"/>
        <v>4.0000000000000036E-2</v>
      </c>
      <c r="Q676" s="7" t="s">
        <v>34</v>
      </c>
      <c r="R676" s="8" t="str">
        <f t="shared" si="85"/>
        <v>Yes</v>
      </c>
      <c r="S676" s="7">
        <f t="shared" si="86"/>
        <v>489.1737925289035</v>
      </c>
      <c r="T676" s="8">
        <f t="shared" si="87"/>
        <v>3</v>
      </c>
      <c r="U676" s="7">
        <f t="shared" si="81"/>
        <v>1212</v>
      </c>
      <c r="V676"/>
    </row>
    <row r="677" spans="1:22">
      <c r="A677" s="7">
        <v>673</v>
      </c>
      <c r="B677" s="8" t="s">
        <v>26</v>
      </c>
      <c r="C677" s="8" t="s">
        <v>27</v>
      </c>
      <c r="D677" s="8"/>
      <c r="E677" s="8" t="s">
        <v>28</v>
      </c>
      <c r="F677" s="8" t="s">
        <v>29</v>
      </c>
      <c r="G677" s="7"/>
      <c r="H677" s="7" t="s">
        <v>30</v>
      </c>
      <c r="I677" s="7" t="s">
        <v>217</v>
      </c>
      <c r="J677" s="7" t="s">
        <v>32</v>
      </c>
      <c r="K677" s="7" t="s">
        <v>33</v>
      </c>
      <c r="L677" s="7">
        <v>5.5102972360000004</v>
      </c>
      <c r="M677" s="19">
        <v>12</v>
      </c>
      <c r="N677" s="8">
        <f t="shared" si="82"/>
        <v>2.4</v>
      </c>
      <c r="O677" s="7">
        <f t="shared" si="83"/>
        <v>2.5</v>
      </c>
      <c r="P677" s="8">
        <f t="shared" si="84"/>
        <v>4.0000000000000036E-2</v>
      </c>
      <c r="Q677" s="7" t="s">
        <v>34</v>
      </c>
      <c r="R677" s="8" t="str">
        <f t="shared" si="85"/>
        <v>Yes</v>
      </c>
      <c r="S677" s="7">
        <f t="shared" si="86"/>
        <v>435.54819226815295</v>
      </c>
      <c r="T677" s="8">
        <f t="shared" si="87"/>
        <v>3</v>
      </c>
      <c r="U677" s="7">
        <f t="shared" si="81"/>
        <v>1330</v>
      </c>
      <c r="V677"/>
    </row>
    <row r="678" spans="1:22">
      <c r="A678" s="7">
        <v>674</v>
      </c>
      <c r="B678" s="8" t="s">
        <v>26</v>
      </c>
      <c r="C678" s="8" t="s">
        <v>27</v>
      </c>
      <c r="D678" s="8"/>
      <c r="E678" s="8" t="s">
        <v>28</v>
      </c>
      <c r="F678" s="8" t="s">
        <v>29</v>
      </c>
      <c r="G678" s="7"/>
      <c r="H678" s="7" t="s">
        <v>30</v>
      </c>
      <c r="I678" s="7" t="s">
        <v>218</v>
      </c>
      <c r="J678" s="7" t="s">
        <v>82</v>
      </c>
      <c r="K678" s="7" t="s">
        <v>33</v>
      </c>
      <c r="L678" s="7">
        <v>4.8132414170000004</v>
      </c>
      <c r="M678" s="19">
        <v>12</v>
      </c>
      <c r="N678" s="8">
        <f t="shared" si="82"/>
        <v>2.4</v>
      </c>
      <c r="O678" s="7">
        <f t="shared" si="83"/>
        <v>2.5</v>
      </c>
      <c r="P678" s="8">
        <f t="shared" si="84"/>
        <v>4.0000000000000036E-2</v>
      </c>
      <c r="Q678" s="7" t="s">
        <v>34</v>
      </c>
      <c r="R678" s="8" t="str">
        <f t="shared" si="85"/>
        <v>Yes</v>
      </c>
      <c r="S678" s="7">
        <f t="shared" si="86"/>
        <v>498.62448027713367</v>
      </c>
      <c r="T678" s="8">
        <f t="shared" si="87"/>
        <v>3</v>
      </c>
      <c r="U678" s="7">
        <f t="shared" si="81"/>
        <v>1193</v>
      </c>
      <c r="V678"/>
    </row>
    <row r="679" spans="1:22">
      <c r="A679" s="7">
        <v>675</v>
      </c>
      <c r="B679" s="8" t="s">
        <v>26</v>
      </c>
      <c r="C679" s="8" t="s">
        <v>27</v>
      </c>
      <c r="D679" s="8"/>
      <c r="E679" s="8" t="s">
        <v>28</v>
      </c>
      <c r="F679" s="8" t="s">
        <v>29</v>
      </c>
      <c r="G679" s="7"/>
      <c r="H679" s="7" t="s">
        <v>30</v>
      </c>
      <c r="I679" s="7" t="s">
        <v>219</v>
      </c>
      <c r="J679" s="7" t="s">
        <v>58</v>
      </c>
      <c r="K679" s="7" t="s">
        <v>33</v>
      </c>
      <c r="L679" s="7">
        <v>3.5950035840000001</v>
      </c>
      <c r="M679" s="19">
        <v>12</v>
      </c>
      <c r="N679" s="8">
        <f t="shared" si="82"/>
        <v>2.4</v>
      </c>
      <c r="O679" s="7">
        <f t="shared" si="83"/>
        <v>2.5</v>
      </c>
      <c r="P679" s="8">
        <f t="shared" si="84"/>
        <v>4.0000000000000036E-2</v>
      </c>
      <c r="Q679" s="7" t="s">
        <v>34</v>
      </c>
      <c r="R679" s="8" t="str">
        <f t="shared" si="85"/>
        <v>Yes</v>
      </c>
      <c r="S679" s="7">
        <f t="shared" si="86"/>
        <v>667.59321483892018</v>
      </c>
      <c r="T679" s="8">
        <f t="shared" si="87"/>
        <v>4</v>
      </c>
      <c r="U679" s="7">
        <f t="shared" si="81"/>
        <v>897</v>
      </c>
      <c r="V679"/>
    </row>
    <row r="680" spans="1:22">
      <c r="A680" s="7">
        <v>676</v>
      </c>
      <c r="B680" s="8" t="s">
        <v>26</v>
      </c>
      <c r="C680" s="8" t="s">
        <v>65</v>
      </c>
      <c r="D680" s="8"/>
      <c r="E680" s="8" t="s">
        <v>28</v>
      </c>
      <c r="F680" s="8" t="s">
        <v>29</v>
      </c>
      <c r="G680" s="7"/>
      <c r="H680" s="7" t="s">
        <v>30</v>
      </c>
      <c r="I680" s="7" t="s">
        <v>220</v>
      </c>
      <c r="J680" s="7" t="s">
        <v>68</v>
      </c>
      <c r="K680" s="7" t="s">
        <v>33</v>
      </c>
      <c r="L680" s="7">
        <v>1.327154006</v>
      </c>
      <c r="M680" s="19">
        <v>12</v>
      </c>
      <c r="N680" s="8">
        <f t="shared" si="82"/>
        <v>2.4</v>
      </c>
      <c r="O680" s="7">
        <f t="shared" si="83"/>
        <v>2.5</v>
      </c>
      <c r="P680" s="8">
        <f t="shared" si="84"/>
        <v>4.0000000000000036E-2</v>
      </c>
      <c r="Q680" s="7" t="s">
        <v>34</v>
      </c>
      <c r="R680" s="8" t="str">
        <f t="shared" si="85"/>
        <v>Yes</v>
      </c>
      <c r="S680" s="7">
        <f t="shared" si="86"/>
        <v>1808.3809332976537</v>
      </c>
      <c r="T680" s="8">
        <f t="shared" si="87"/>
        <v>5</v>
      </c>
      <c r="U680" s="7">
        <f t="shared" si="81"/>
        <v>307</v>
      </c>
      <c r="V680"/>
    </row>
    <row r="681" spans="1:22">
      <c r="A681" s="7">
        <v>677</v>
      </c>
      <c r="B681" s="8" t="s">
        <v>26</v>
      </c>
      <c r="C681" s="8" t="s">
        <v>35</v>
      </c>
      <c r="D681" s="8"/>
      <c r="E681" s="8" t="s">
        <v>28</v>
      </c>
      <c r="F681" s="8" t="s">
        <v>29</v>
      </c>
      <c r="G681" s="7"/>
      <c r="H681" s="7" t="s">
        <v>30</v>
      </c>
      <c r="I681" s="7" t="s">
        <v>221</v>
      </c>
      <c r="J681" s="7" t="s">
        <v>69</v>
      </c>
      <c r="K681" s="7" t="s">
        <v>33</v>
      </c>
      <c r="L681" s="7">
        <v>7.3263687710000003</v>
      </c>
      <c r="M681" s="19">
        <v>12</v>
      </c>
      <c r="N681" s="8">
        <f t="shared" si="82"/>
        <v>2.4</v>
      </c>
      <c r="O681" s="7">
        <f t="shared" si="83"/>
        <v>2.5</v>
      </c>
      <c r="P681" s="8">
        <f t="shared" si="84"/>
        <v>4.0000000000000036E-2</v>
      </c>
      <c r="Q681" s="7" t="s">
        <v>34</v>
      </c>
      <c r="R681" s="8" t="str">
        <f t="shared" si="85"/>
        <v>Yes</v>
      </c>
      <c r="S681" s="7">
        <f t="shared" si="86"/>
        <v>327.58383791707718</v>
      </c>
      <c r="T681" s="8">
        <f t="shared" si="87"/>
        <v>3</v>
      </c>
      <c r="U681" s="7">
        <f t="shared" si="81"/>
        <v>1593</v>
      </c>
      <c r="V681"/>
    </row>
    <row r="682" spans="1:22">
      <c r="A682" s="7">
        <v>678</v>
      </c>
      <c r="B682" s="8" t="s">
        <v>26</v>
      </c>
      <c r="C682" s="8" t="s">
        <v>35</v>
      </c>
      <c r="D682" s="8"/>
      <c r="E682" s="8" t="s">
        <v>28</v>
      </c>
      <c r="F682" s="8" t="s">
        <v>29</v>
      </c>
      <c r="G682" s="7"/>
      <c r="H682" s="7" t="s">
        <v>30</v>
      </c>
      <c r="I682" s="7" t="s">
        <v>222</v>
      </c>
      <c r="J682" s="7" t="s">
        <v>69</v>
      </c>
      <c r="K682" s="7" t="s">
        <v>33</v>
      </c>
      <c r="L682" s="7">
        <v>7.193686639</v>
      </c>
      <c r="M682" s="19">
        <v>12</v>
      </c>
      <c r="N682" s="8">
        <f t="shared" si="82"/>
        <v>2.4</v>
      </c>
      <c r="O682" s="7">
        <f t="shared" si="83"/>
        <v>2.5</v>
      </c>
      <c r="P682" s="8">
        <f t="shared" si="84"/>
        <v>4.0000000000000036E-2</v>
      </c>
      <c r="Q682" s="7" t="s">
        <v>34</v>
      </c>
      <c r="R682" s="8" t="str">
        <f t="shared" si="85"/>
        <v>Yes</v>
      </c>
      <c r="S682" s="7">
        <f t="shared" si="86"/>
        <v>333.62587508171271</v>
      </c>
      <c r="T682" s="8">
        <f t="shared" si="87"/>
        <v>3</v>
      </c>
      <c r="U682" s="7">
        <f t="shared" si="81"/>
        <v>1572</v>
      </c>
      <c r="V682"/>
    </row>
    <row r="683" spans="1:22">
      <c r="A683" s="7">
        <v>679</v>
      </c>
      <c r="B683" s="8" t="s">
        <v>26</v>
      </c>
      <c r="C683" s="8" t="s">
        <v>27</v>
      </c>
      <c r="D683" s="8"/>
      <c r="E683" s="8" t="s">
        <v>28</v>
      </c>
      <c r="F683" s="8" t="s">
        <v>29</v>
      </c>
      <c r="G683" s="7"/>
      <c r="H683" s="7" t="s">
        <v>30</v>
      </c>
      <c r="I683" s="7" t="s">
        <v>223</v>
      </c>
      <c r="J683" s="7" t="s">
        <v>52</v>
      </c>
      <c r="K683" s="7" t="s">
        <v>33</v>
      </c>
      <c r="L683" s="7">
        <v>9.461545697</v>
      </c>
      <c r="M683" s="19">
        <v>12</v>
      </c>
      <c r="N683" s="8">
        <f t="shared" si="82"/>
        <v>2.4</v>
      </c>
      <c r="O683" s="7">
        <f t="shared" si="83"/>
        <v>2.5</v>
      </c>
      <c r="P683" s="8">
        <f t="shared" si="84"/>
        <v>4.0000000000000036E-2</v>
      </c>
      <c r="Q683" s="7" t="s">
        <v>34</v>
      </c>
      <c r="R683" s="8" t="str">
        <f t="shared" si="85"/>
        <v>Yes</v>
      </c>
      <c r="S683" s="7">
        <f t="shared" si="86"/>
        <v>253.65834260685071</v>
      </c>
      <c r="T683" s="8">
        <f t="shared" si="87"/>
        <v>3</v>
      </c>
      <c r="U683" s="7">
        <f t="shared" si="81"/>
        <v>1820</v>
      </c>
      <c r="V683"/>
    </row>
    <row r="684" spans="1:22">
      <c r="A684" s="7">
        <v>680</v>
      </c>
      <c r="B684" s="8" t="s">
        <v>26</v>
      </c>
      <c r="C684" s="8" t="s">
        <v>27</v>
      </c>
      <c r="D684" s="8"/>
      <c r="E684" s="8" t="s">
        <v>28</v>
      </c>
      <c r="F684" s="8" t="s">
        <v>29</v>
      </c>
      <c r="G684" s="7"/>
      <c r="H684" s="7" t="s">
        <v>30</v>
      </c>
      <c r="I684" s="7" t="s">
        <v>161</v>
      </c>
      <c r="J684" s="7" t="s">
        <v>36</v>
      </c>
      <c r="K684" s="7" t="s">
        <v>33</v>
      </c>
      <c r="L684" s="7">
        <v>3.1309350980000001</v>
      </c>
      <c r="M684" s="19">
        <v>12</v>
      </c>
      <c r="N684" s="8">
        <f t="shared" si="82"/>
        <v>2.4</v>
      </c>
      <c r="O684" s="7">
        <f t="shared" si="83"/>
        <v>2.5</v>
      </c>
      <c r="P684" s="8">
        <f t="shared" si="84"/>
        <v>4.0000000000000036E-2</v>
      </c>
      <c r="Q684" s="7" t="s">
        <v>34</v>
      </c>
      <c r="R684" s="8" t="str">
        <f t="shared" si="85"/>
        <v>Yes</v>
      </c>
      <c r="S684" s="7">
        <f t="shared" si="86"/>
        <v>766.54415530142671</v>
      </c>
      <c r="T684" s="8">
        <f t="shared" si="87"/>
        <v>4</v>
      </c>
      <c r="U684" s="7">
        <f t="shared" si="81"/>
        <v>776</v>
      </c>
      <c r="V684"/>
    </row>
    <row r="685" spans="1:22">
      <c r="A685" s="7">
        <v>681</v>
      </c>
      <c r="B685" s="8" t="s">
        <v>26</v>
      </c>
      <c r="C685" s="8" t="s">
        <v>35</v>
      </c>
      <c r="D685" s="8"/>
      <c r="E685" s="8" t="s">
        <v>28</v>
      </c>
      <c r="F685" s="8" t="s">
        <v>29</v>
      </c>
      <c r="G685" s="7"/>
      <c r="H685" s="7" t="s">
        <v>30</v>
      </c>
      <c r="I685" s="7" t="s">
        <v>224</v>
      </c>
      <c r="J685" s="7" t="s">
        <v>36</v>
      </c>
      <c r="K685" s="7" t="s">
        <v>33</v>
      </c>
      <c r="L685" s="7">
        <v>5.572208023</v>
      </c>
      <c r="M685" s="19">
        <v>12</v>
      </c>
      <c r="N685" s="8">
        <f t="shared" si="82"/>
        <v>2.4</v>
      </c>
      <c r="O685" s="7">
        <f t="shared" si="83"/>
        <v>2.5</v>
      </c>
      <c r="P685" s="8">
        <f t="shared" si="84"/>
        <v>4.0000000000000036E-2</v>
      </c>
      <c r="Q685" s="7" t="s">
        <v>34</v>
      </c>
      <c r="R685" s="8" t="str">
        <f t="shared" si="85"/>
        <v>Yes</v>
      </c>
      <c r="S685" s="7">
        <f t="shared" si="86"/>
        <v>430.70897391010772</v>
      </c>
      <c r="T685" s="8">
        <f t="shared" si="87"/>
        <v>3</v>
      </c>
      <c r="U685" s="7">
        <f t="shared" si="81"/>
        <v>1345</v>
      </c>
      <c r="V685"/>
    </row>
    <row r="686" spans="1:22">
      <c r="A686" s="7">
        <v>682</v>
      </c>
      <c r="B686" s="8" t="s">
        <v>26</v>
      </c>
      <c r="C686" s="8" t="s">
        <v>27</v>
      </c>
      <c r="D686" s="8"/>
      <c r="E686" s="8" t="s">
        <v>28</v>
      </c>
      <c r="F686" s="8" t="s">
        <v>29</v>
      </c>
      <c r="G686" s="8"/>
      <c r="H686" s="8" t="s">
        <v>30</v>
      </c>
      <c r="I686" s="8" t="s">
        <v>225</v>
      </c>
      <c r="J686" s="8" t="s">
        <v>36</v>
      </c>
      <c r="K686" s="8" t="s">
        <v>33</v>
      </c>
      <c r="L686" s="8">
        <v>3.681010047</v>
      </c>
      <c r="M686" s="19">
        <v>12</v>
      </c>
      <c r="N686" s="8">
        <f t="shared" si="82"/>
        <v>2.4</v>
      </c>
      <c r="O686" s="7">
        <f t="shared" si="83"/>
        <v>2.5</v>
      </c>
      <c r="P686" s="8">
        <f t="shared" si="84"/>
        <v>4.0000000000000036E-2</v>
      </c>
      <c r="Q686" s="7" t="s">
        <v>34</v>
      </c>
      <c r="R686" s="8" t="str">
        <f t="shared" si="85"/>
        <v>Yes</v>
      </c>
      <c r="S686" s="7">
        <f t="shared" si="86"/>
        <v>651.99496044733291</v>
      </c>
      <c r="T686" s="8">
        <f t="shared" si="87"/>
        <v>4</v>
      </c>
      <c r="U686" s="7">
        <f t="shared" si="81"/>
        <v>917</v>
      </c>
    </row>
    <row r="687" spans="1:22">
      <c r="A687" s="7">
        <v>683</v>
      </c>
      <c r="B687" s="8" t="s">
        <v>26</v>
      </c>
      <c r="C687" s="8" t="s">
        <v>27</v>
      </c>
      <c r="D687" s="8"/>
      <c r="E687" s="8" t="s">
        <v>28</v>
      </c>
      <c r="F687" s="8" t="s">
        <v>29</v>
      </c>
      <c r="G687" s="7"/>
      <c r="H687" s="7" t="s">
        <v>30</v>
      </c>
      <c r="I687" s="7" t="s">
        <v>226</v>
      </c>
      <c r="J687" s="7" t="s">
        <v>50</v>
      </c>
      <c r="K687" s="7" t="s">
        <v>33</v>
      </c>
      <c r="L687" s="7">
        <v>4.5271034080000003</v>
      </c>
      <c r="M687" s="19">
        <v>12</v>
      </c>
      <c r="N687" s="8">
        <f t="shared" si="82"/>
        <v>2.4</v>
      </c>
      <c r="O687" s="7">
        <f t="shared" si="83"/>
        <v>2.5</v>
      </c>
      <c r="P687" s="8">
        <f t="shared" si="84"/>
        <v>4.0000000000000036E-2</v>
      </c>
      <c r="Q687" s="7" t="s">
        <v>34</v>
      </c>
      <c r="R687" s="8" t="str">
        <f t="shared" si="85"/>
        <v>Yes</v>
      </c>
      <c r="S687" s="7">
        <f t="shared" si="86"/>
        <v>530.14030909010762</v>
      </c>
      <c r="T687" s="8">
        <f t="shared" si="87"/>
        <v>4</v>
      </c>
      <c r="U687" s="7">
        <f t="shared" si="81"/>
        <v>1133</v>
      </c>
      <c r="V687"/>
    </row>
    <row r="688" spans="1:22">
      <c r="A688" s="7">
        <v>684</v>
      </c>
      <c r="B688" s="8" t="s">
        <v>26</v>
      </c>
      <c r="C688" s="8" t="s">
        <v>27</v>
      </c>
      <c r="D688" s="8"/>
      <c r="E688" s="8" t="s">
        <v>28</v>
      </c>
      <c r="F688" s="8" t="s">
        <v>29</v>
      </c>
      <c r="G688" s="7"/>
      <c r="H688" s="7" t="s">
        <v>30</v>
      </c>
      <c r="I688" s="7" t="s">
        <v>227</v>
      </c>
      <c r="J688" s="7" t="s">
        <v>67</v>
      </c>
      <c r="K688" s="7" t="s">
        <v>33</v>
      </c>
      <c r="L688" s="7">
        <v>4.8659883290000003</v>
      </c>
      <c r="M688" s="19">
        <v>12</v>
      </c>
      <c r="N688" s="8">
        <f t="shared" si="82"/>
        <v>2.4</v>
      </c>
      <c r="O688" s="7">
        <f t="shared" si="83"/>
        <v>2.5</v>
      </c>
      <c r="P688" s="8">
        <f t="shared" si="84"/>
        <v>4.0000000000000036E-2</v>
      </c>
      <c r="Q688" s="7" t="s">
        <v>34</v>
      </c>
      <c r="R688" s="8" t="str">
        <f t="shared" si="85"/>
        <v>Yes</v>
      </c>
      <c r="S688" s="7">
        <f t="shared" si="86"/>
        <v>493.21943205178604</v>
      </c>
      <c r="T688" s="8">
        <f t="shared" si="87"/>
        <v>3</v>
      </c>
      <c r="U688" s="7">
        <f t="shared" si="81"/>
        <v>1207</v>
      </c>
      <c r="V688"/>
    </row>
    <row r="689" spans="1:22">
      <c r="A689" s="7">
        <v>685</v>
      </c>
      <c r="B689" s="8" t="s">
        <v>26</v>
      </c>
      <c r="C689" s="8" t="s">
        <v>27</v>
      </c>
      <c r="D689" s="8"/>
      <c r="E689" s="8" t="s">
        <v>28</v>
      </c>
      <c r="F689" s="8" t="s">
        <v>29</v>
      </c>
      <c r="G689" s="7"/>
      <c r="H689" s="7" t="s">
        <v>30</v>
      </c>
      <c r="I689" s="7" t="s">
        <v>228</v>
      </c>
      <c r="J689" s="7" t="s">
        <v>39</v>
      </c>
      <c r="K689" s="7" t="s">
        <v>33</v>
      </c>
      <c r="L689" s="7">
        <v>1.314103732</v>
      </c>
      <c r="M689" s="19">
        <v>12</v>
      </c>
      <c r="N689" s="8">
        <f t="shared" si="82"/>
        <v>2.4</v>
      </c>
      <c r="O689" s="7">
        <f t="shared" si="83"/>
        <v>2.5</v>
      </c>
      <c r="P689" s="8">
        <f t="shared" si="84"/>
        <v>4.0000000000000036E-2</v>
      </c>
      <c r="Q689" s="7" t="s">
        <v>34</v>
      </c>
      <c r="R689" s="8" t="str">
        <f t="shared" si="85"/>
        <v>Yes</v>
      </c>
      <c r="S689" s="7">
        <f t="shared" si="86"/>
        <v>1826.3398402706919</v>
      </c>
      <c r="T689" s="8">
        <f t="shared" si="87"/>
        <v>5</v>
      </c>
      <c r="U689" s="7">
        <f t="shared" si="81"/>
        <v>302</v>
      </c>
      <c r="V689"/>
    </row>
    <row r="690" spans="1:22">
      <c r="A690" s="7">
        <v>686</v>
      </c>
      <c r="B690" s="8" t="s">
        <v>44</v>
      </c>
      <c r="C690" s="8" t="s">
        <v>48</v>
      </c>
      <c r="D690" s="8"/>
      <c r="E690" s="8" t="s">
        <v>28</v>
      </c>
      <c r="F690" s="8" t="s">
        <v>42</v>
      </c>
      <c r="G690" s="7"/>
      <c r="H690" s="7" t="s">
        <v>30</v>
      </c>
      <c r="I690" s="7" t="s">
        <v>31</v>
      </c>
      <c r="J690" s="7">
        <v>45139</v>
      </c>
      <c r="K690" s="7" t="s">
        <v>33</v>
      </c>
      <c r="L690" s="7">
        <v>11.546220630000001</v>
      </c>
      <c r="M690" s="19">
        <v>12</v>
      </c>
      <c r="N690" s="8">
        <f t="shared" si="82"/>
        <v>2.4</v>
      </c>
      <c r="O690" s="7">
        <f t="shared" si="83"/>
        <v>2.5</v>
      </c>
      <c r="P690" s="8">
        <f t="shared" si="84"/>
        <v>4.0000000000000036E-2</v>
      </c>
      <c r="Q690" s="7" t="s">
        <v>34</v>
      </c>
      <c r="R690" s="8" t="str">
        <f t="shared" si="85"/>
        <v>Yes</v>
      </c>
      <c r="S690" s="7">
        <f t="shared" si="86"/>
        <v>207.860223436593</v>
      </c>
      <c r="T690" s="8">
        <f t="shared" si="87"/>
        <v>2</v>
      </c>
      <c r="U690" s="7">
        <f t="shared" si="81"/>
        <v>1991</v>
      </c>
      <c r="V690"/>
    </row>
    <row r="691" spans="1:22">
      <c r="A691" s="7">
        <v>687</v>
      </c>
      <c r="B691" s="8" t="s">
        <v>26</v>
      </c>
      <c r="C691" s="8" t="s">
        <v>27</v>
      </c>
      <c r="D691" s="8"/>
      <c r="E691" s="8" t="s">
        <v>28</v>
      </c>
      <c r="F691" s="8" t="s">
        <v>37</v>
      </c>
      <c r="G691" s="7"/>
      <c r="H691" s="7" t="s">
        <v>30</v>
      </c>
      <c r="I691" s="7" t="s">
        <v>31</v>
      </c>
      <c r="J691" s="7" t="s">
        <v>75</v>
      </c>
      <c r="K691" s="7" t="s">
        <v>33</v>
      </c>
      <c r="L691" s="7">
        <v>5.8477154210000002</v>
      </c>
      <c r="M691" s="19">
        <v>12</v>
      </c>
      <c r="N691" s="8">
        <f t="shared" si="82"/>
        <v>2.4</v>
      </c>
      <c r="O691" s="7">
        <f t="shared" si="83"/>
        <v>2.5</v>
      </c>
      <c r="P691" s="8">
        <f t="shared" si="84"/>
        <v>4.0000000000000036E-2</v>
      </c>
      <c r="Q691" s="7" t="s">
        <v>34</v>
      </c>
      <c r="R691" s="8" t="str">
        <f t="shared" si="85"/>
        <v>Yes</v>
      </c>
      <c r="S691" s="7">
        <f t="shared" si="86"/>
        <v>410.41668877750948</v>
      </c>
      <c r="T691" s="8">
        <f t="shared" si="87"/>
        <v>3</v>
      </c>
      <c r="U691" s="7">
        <f t="shared" si="81"/>
        <v>1402</v>
      </c>
      <c r="V691"/>
    </row>
    <row r="692" spans="1:22">
      <c r="A692" s="7">
        <v>688</v>
      </c>
      <c r="B692" s="8" t="s">
        <v>44</v>
      </c>
      <c r="C692" s="8" t="s">
        <v>48</v>
      </c>
      <c r="D692" s="8"/>
      <c r="E692" s="8" t="s">
        <v>28</v>
      </c>
      <c r="F692" s="8" t="s">
        <v>42</v>
      </c>
      <c r="G692" s="7"/>
      <c r="H692" s="7" t="s">
        <v>30</v>
      </c>
      <c r="I692" s="7" t="s">
        <v>31</v>
      </c>
      <c r="J692" s="7" t="s">
        <v>75</v>
      </c>
      <c r="K692" s="7" t="s">
        <v>33</v>
      </c>
      <c r="L692" s="7">
        <v>8.6873738930000002</v>
      </c>
      <c r="M692" s="19">
        <v>12</v>
      </c>
      <c r="N692" s="8">
        <f t="shared" si="82"/>
        <v>2.4</v>
      </c>
      <c r="O692" s="7">
        <f t="shared" si="83"/>
        <v>2.5</v>
      </c>
      <c r="P692" s="8">
        <f t="shared" si="84"/>
        <v>4.0000000000000036E-2</v>
      </c>
      <c r="Q692" s="7" t="s">
        <v>34</v>
      </c>
      <c r="R692" s="8" t="str">
        <f t="shared" si="85"/>
        <v>Yes</v>
      </c>
      <c r="S692" s="7">
        <f t="shared" si="86"/>
        <v>276.26300301565709</v>
      </c>
      <c r="T692" s="8">
        <f t="shared" si="87"/>
        <v>3</v>
      </c>
      <c r="U692" s="7">
        <f t="shared" si="81"/>
        <v>1743</v>
      </c>
      <c r="V692"/>
    </row>
    <row r="693" spans="1:22">
      <c r="A693" s="7">
        <v>689</v>
      </c>
      <c r="B693" s="8" t="s">
        <v>49</v>
      </c>
      <c r="C693" s="8" t="s">
        <v>27</v>
      </c>
      <c r="D693" s="8"/>
      <c r="E693" s="8" t="s">
        <v>28</v>
      </c>
      <c r="F693" s="8" t="s">
        <v>53</v>
      </c>
      <c r="G693" s="7"/>
      <c r="H693" s="7" t="s">
        <v>30</v>
      </c>
      <c r="I693" s="7" t="s">
        <v>31</v>
      </c>
      <c r="J693" s="7" t="s">
        <v>43</v>
      </c>
      <c r="K693" s="7" t="s">
        <v>33</v>
      </c>
      <c r="L693" s="7">
        <v>7.8494217409999996</v>
      </c>
      <c r="M693" s="19">
        <v>12</v>
      </c>
      <c r="N693" s="8">
        <f t="shared" si="82"/>
        <v>2.4</v>
      </c>
      <c r="O693" s="7">
        <f t="shared" si="83"/>
        <v>2.5</v>
      </c>
      <c r="P693" s="8">
        <f t="shared" si="84"/>
        <v>4.0000000000000036E-2</v>
      </c>
      <c r="Q693" s="7" t="s">
        <v>34</v>
      </c>
      <c r="R693" s="8" t="str">
        <f t="shared" si="85"/>
        <v>Yes</v>
      </c>
      <c r="S693" s="7">
        <f t="shared" si="86"/>
        <v>305.75500708084581</v>
      </c>
      <c r="T693" s="8">
        <f t="shared" si="87"/>
        <v>3</v>
      </c>
      <c r="U693" s="7">
        <f t="shared" si="81"/>
        <v>1643</v>
      </c>
      <c r="V693"/>
    </row>
    <row r="694" spans="1:22">
      <c r="A694" s="7">
        <v>690</v>
      </c>
      <c r="B694" s="8" t="s">
        <v>26</v>
      </c>
      <c r="C694" s="8" t="s">
        <v>27</v>
      </c>
      <c r="D694" s="8"/>
      <c r="E694" s="8" t="s">
        <v>28</v>
      </c>
      <c r="F694" s="8" t="s">
        <v>57</v>
      </c>
      <c r="G694" s="7"/>
      <c r="H694" s="7" t="s">
        <v>30</v>
      </c>
      <c r="I694" s="7" t="s">
        <v>31</v>
      </c>
      <c r="J694" s="7" t="s">
        <v>43</v>
      </c>
      <c r="K694" s="7" t="s">
        <v>33</v>
      </c>
      <c r="L694" s="7">
        <v>37.014316909999998</v>
      </c>
      <c r="M694" s="19">
        <v>12</v>
      </c>
      <c r="N694" s="8">
        <f t="shared" si="82"/>
        <v>2.4</v>
      </c>
      <c r="O694" s="7">
        <f t="shared" si="83"/>
        <v>2.5</v>
      </c>
      <c r="P694" s="8">
        <f t="shared" si="84"/>
        <v>4.0000000000000036E-2</v>
      </c>
      <c r="Q694" s="7" t="s">
        <v>34</v>
      </c>
      <c r="R694" s="8" t="str">
        <f t="shared" si="85"/>
        <v>Yes</v>
      </c>
      <c r="S694" s="7">
        <f t="shared" si="86"/>
        <v>64.839775534304195</v>
      </c>
      <c r="T694" s="8">
        <f t="shared" si="87"/>
        <v>1</v>
      </c>
      <c r="U694" s="7">
        <f t="shared" si="81"/>
        <v>2494</v>
      </c>
      <c r="V694"/>
    </row>
    <row r="695" spans="1:22">
      <c r="A695" s="7">
        <v>691</v>
      </c>
      <c r="B695" s="8" t="s">
        <v>47</v>
      </c>
      <c r="C695" s="8" t="s">
        <v>48</v>
      </c>
      <c r="D695" s="8"/>
      <c r="E695" s="8" t="s">
        <v>28</v>
      </c>
      <c r="F695" s="8" t="s">
        <v>53</v>
      </c>
      <c r="G695" s="7"/>
      <c r="H695" s="7" t="s">
        <v>30</v>
      </c>
      <c r="I695" s="7" t="s">
        <v>31</v>
      </c>
      <c r="J695" s="7" t="s">
        <v>43</v>
      </c>
      <c r="K695" s="7" t="s">
        <v>33</v>
      </c>
      <c r="L695" s="7">
        <v>14.08701327</v>
      </c>
      <c r="M695" s="19">
        <v>12</v>
      </c>
      <c r="N695" s="8">
        <f t="shared" si="82"/>
        <v>2.4</v>
      </c>
      <c r="O695" s="7">
        <f t="shared" si="83"/>
        <v>2.5</v>
      </c>
      <c r="P695" s="8">
        <f t="shared" si="84"/>
        <v>4.0000000000000036E-2</v>
      </c>
      <c r="Q695" s="7" t="s">
        <v>34</v>
      </c>
      <c r="R695" s="8" t="str">
        <f t="shared" si="85"/>
        <v>Yes</v>
      </c>
      <c r="S695" s="7">
        <f t="shared" si="86"/>
        <v>170.36968404871814</v>
      </c>
      <c r="T695" s="8">
        <f t="shared" si="87"/>
        <v>2</v>
      </c>
      <c r="U695" s="7">
        <f t="shared" si="81"/>
        <v>2152</v>
      </c>
      <c r="V695"/>
    </row>
    <row r="696" spans="1:22">
      <c r="A696" s="7">
        <v>692</v>
      </c>
      <c r="B696" s="8" t="s">
        <v>26</v>
      </c>
      <c r="C696" s="8" t="s">
        <v>65</v>
      </c>
      <c r="D696" s="8"/>
      <c r="E696" s="8" t="s">
        <v>28</v>
      </c>
      <c r="F696" s="8" t="s">
        <v>29</v>
      </c>
      <c r="G696" s="7"/>
      <c r="H696" s="7" t="s">
        <v>30</v>
      </c>
      <c r="I696" s="7" t="s">
        <v>31</v>
      </c>
      <c r="J696" s="7" t="s">
        <v>117</v>
      </c>
      <c r="K696" s="7" t="s">
        <v>33</v>
      </c>
      <c r="L696" s="7">
        <v>8.4813936549999998</v>
      </c>
      <c r="M696" s="19">
        <v>12</v>
      </c>
      <c r="N696" s="8">
        <f t="shared" si="82"/>
        <v>2.4</v>
      </c>
      <c r="O696" s="7">
        <f t="shared" si="83"/>
        <v>2.5</v>
      </c>
      <c r="P696" s="8">
        <f t="shared" si="84"/>
        <v>4.0000000000000036E-2</v>
      </c>
      <c r="Q696" s="7" t="s">
        <v>34</v>
      </c>
      <c r="R696" s="8" t="str">
        <f t="shared" si="85"/>
        <v>Yes</v>
      </c>
      <c r="S696" s="7">
        <f t="shared" si="86"/>
        <v>282.97236251793811</v>
      </c>
      <c r="T696" s="8">
        <f t="shared" si="87"/>
        <v>3</v>
      </c>
      <c r="U696" s="7">
        <f t="shared" si="81"/>
        <v>1720</v>
      </c>
      <c r="V696"/>
    </row>
    <row r="697" spans="1:22">
      <c r="A697" s="7">
        <v>693</v>
      </c>
      <c r="B697" s="8" t="s">
        <v>26</v>
      </c>
      <c r="C697" s="8" t="s">
        <v>27</v>
      </c>
      <c r="D697" s="8"/>
      <c r="E697" s="8" t="s">
        <v>28</v>
      </c>
      <c r="F697" s="8" t="s">
        <v>29</v>
      </c>
      <c r="G697" s="7"/>
      <c r="H697" s="7" t="s">
        <v>30</v>
      </c>
      <c r="I697" s="7" t="s">
        <v>31</v>
      </c>
      <c r="J697" s="7" t="s">
        <v>117</v>
      </c>
      <c r="K697" s="7" t="s">
        <v>33</v>
      </c>
      <c r="L697" s="7">
        <v>16.510172239999999</v>
      </c>
      <c r="M697" s="19">
        <v>12</v>
      </c>
      <c r="N697" s="8">
        <f t="shared" si="82"/>
        <v>2.4</v>
      </c>
      <c r="O697" s="7">
        <f t="shared" si="83"/>
        <v>2.5</v>
      </c>
      <c r="P697" s="8">
        <f t="shared" si="84"/>
        <v>4.0000000000000036E-2</v>
      </c>
      <c r="Q697" s="7" t="s">
        <v>34</v>
      </c>
      <c r="R697" s="8" t="str">
        <f t="shared" si="85"/>
        <v>Yes</v>
      </c>
      <c r="S697" s="7">
        <f t="shared" si="86"/>
        <v>145.36492806449365</v>
      </c>
      <c r="T697" s="8">
        <f t="shared" si="87"/>
        <v>2</v>
      </c>
      <c r="U697" s="7">
        <f t="shared" si="81"/>
        <v>2242</v>
      </c>
      <c r="V697"/>
    </row>
    <row r="698" spans="1:22">
      <c r="A698" s="7">
        <v>694</v>
      </c>
      <c r="B698" s="8" t="s">
        <v>26</v>
      </c>
      <c r="C698" s="8" t="s">
        <v>35</v>
      </c>
      <c r="D698" s="8"/>
      <c r="E698" s="8" t="s">
        <v>28</v>
      </c>
      <c r="F698" s="8" t="s">
        <v>53</v>
      </c>
      <c r="G698" s="7"/>
      <c r="H698" s="7" t="s">
        <v>30</v>
      </c>
      <c r="I698" s="7" t="s">
        <v>31</v>
      </c>
      <c r="J698" s="7" t="s">
        <v>82</v>
      </c>
      <c r="K698" s="7" t="s">
        <v>33</v>
      </c>
      <c r="L698" s="7">
        <v>8.8185235439999996</v>
      </c>
      <c r="M698" s="19">
        <v>12</v>
      </c>
      <c r="N698" s="8">
        <f t="shared" si="82"/>
        <v>2.4</v>
      </c>
      <c r="O698" s="7">
        <f t="shared" si="83"/>
        <v>2.5</v>
      </c>
      <c r="P698" s="8">
        <f t="shared" si="84"/>
        <v>4.0000000000000036E-2</v>
      </c>
      <c r="Q698" s="7" t="s">
        <v>34</v>
      </c>
      <c r="R698" s="8" t="str">
        <f t="shared" si="85"/>
        <v>Yes</v>
      </c>
      <c r="S698" s="7">
        <f t="shared" si="86"/>
        <v>272.15440181400055</v>
      </c>
      <c r="T698" s="8">
        <f t="shared" si="87"/>
        <v>3</v>
      </c>
      <c r="U698" s="7">
        <f t="shared" si="81"/>
        <v>1753</v>
      </c>
      <c r="V698"/>
    </row>
    <row r="699" spans="1:22">
      <c r="A699" s="7">
        <v>695</v>
      </c>
      <c r="B699" s="8" t="s">
        <v>26</v>
      </c>
      <c r="C699" s="8" t="s">
        <v>35</v>
      </c>
      <c r="D699" s="8"/>
      <c r="E699" s="8" t="s">
        <v>28</v>
      </c>
      <c r="F699" s="8" t="s">
        <v>29</v>
      </c>
      <c r="G699" s="7"/>
      <c r="H699" s="7" t="s">
        <v>30</v>
      </c>
      <c r="I699" s="7" t="s">
        <v>31</v>
      </c>
      <c r="J699" s="7" t="s">
        <v>58</v>
      </c>
      <c r="K699" s="7" t="s">
        <v>33</v>
      </c>
      <c r="L699" s="7">
        <v>15.167926850000001</v>
      </c>
      <c r="M699" s="19">
        <v>12</v>
      </c>
      <c r="N699" s="8">
        <f t="shared" si="82"/>
        <v>2.4</v>
      </c>
      <c r="O699" s="7">
        <f t="shared" si="83"/>
        <v>2.5</v>
      </c>
      <c r="P699" s="8">
        <f t="shared" si="84"/>
        <v>4.0000000000000036E-2</v>
      </c>
      <c r="Q699" s="7" t="s">
        <v>34</v>
      </c>
      <c r="R699" s="8" t="str">
        <f t="shared" si="85"/>
        <v>Yes</v>
      </c>
      <c r="S699" s="7">
        <f t="shared" si="86"/>
        <v>158.22861118294486</v>
      </c>
      <c r="T699" s="8">
        <f t="shared" si="87"/>
        <v>2</v>
      </c>
      <c r="U699" s="7">
        <f t="shared" si="81"/>
        <v>2197</v>
      </c>
      <c r="V699"/>
    </row>
    <row r="700" spans="1:22">
      <c r="A700" s="7">
        <v>696</v>
      </c>
      <c r="B700" s="8" t="s">
        <v>44</v>
      </c>
      <c r="C700" s="8" t="s">
        <v>54</v>
      </c>
      <c r="D700" s="8"/>
      <c r="E700" s="8" t="s">
        <v>28</v>
      </c>
      <c r="F700" s="8" t="s">
        <v>42</v>
      </c>
      <c r="G700" s="7"/>
      <c r="H700" s="7" t="s">
        <v>30</v>
      </c>
      <c r="I700" s="7" t="s">
        <v>31</v>
      </c>
      <c r="J700" s="7" t="s">
        <v>58</v>
      </c>
      <c r="K700" s="7" t="s">
        <v>33</v>
      </c>
      <c r="L700" s="7">
        <v>16.473300479999999</v>
      </c>
      <c r="M700" s="19">
        <v>12</v>
      </c>
      <c r="N700" s="8">
        <f t="shared" si="82"/>
        <v>2.4</v>
      </c>
      <c r="O700" s="7">
        <f t="shared" si="83"/>
        <v>2.5</v>
      </c>
      <c r="P700" s="8">
        <f t="shared" si="84"/>
        <v>4.0000000000000036E-2</v>
      </c>
      <c r="Q700" s="7" t="s">
        <v>34</v>
      </c>
      <c r="R700" s="8" t="str">
        <f t="shared" si="85"/>
        <v>Yes</v>
      </c>
      <c r="S700" s="7">
        <f t="shared" si="86"/>
        <v>145.69029460209302</v>
      </c>
      <c r="T700" s="8">
        <f t="shared" si="87"/>
        <v>2</v>
      </c>
      <c r="U700" s="7">
        <f t="shared" si="81"/>
        <v>2240</v>
      </c>
      <c r="V700"/>
    </row>
    <row r="701" spans="1:22">
      <c r="A701" s="7">
        <v>697</v>
      </c>
      <c r="B701" s="8" t="s">
        <v>26</v>
      </c>
      <c r="C701" s="8" t="s">
        <v>35</v>
      </c>
      <c r="D701" s="8"/>
      <c r="E701" s="8" t="s">
        <v>28</v>
      </c>
      <c r="F701" s="8" t="s">
        <v>53</v>
      </c>
      <c r="G701" s="7"/>
      <c r="H701" s="7" t="s">
        <v>30</v>
      </c>
      <c r="I701" s="7" t="s">
        <v>31</v>
      </c>
      <c r="J701" s="7" t="s">
        <v>68</v>
      </c>
      <c r="K701" s="7" t="s">
        <v>33</v>
      </c>
      <c r="L701" s="7">
        <v>8.9429672100000008</v>
      </c>
      <c r="M701" s="19">
        <v>12</v>
      </c>
      <c r="N701" s="8">
        <f t="shared" si="82"/>
        <v>2.4</v>
      </c>
      <c r="O701" s="7">
        <f t="shared" si="83"/>
        <v>2.5</v>
      </c>
      <c r="P701" s="8">
        <f t="shared" si="84"/>
        <v>4.0000000000000036E-2</v>
      </c>
      <c r="Q701" s="7" t="s">
        <v>34</v>
      </c>
      <c r="R701" s="8" t="str">
        <f t="shared" si="85"/>
        <v>Yes</v>
      </c>
      <c r="S701" s="7">
        <f t="shared" si="86"/>
        <v>268.36730401027597</v>
      </c>
      <c r="T701" s="8">
        <f t="shared" si="87"/>
        <v>3</v>
      </c>
      <c r="U701" s="7">
        <f t="shared" si="81"/>
        <v>1766</v>
      </c>
      <c r="V701"/>
    </row>
    <row r="702" spans="1:22">
      <c r="A702" s="7">
        <v>698</v>
      </c>
      <c r="B702" s="8" t="s">
        <v>26</v>
      </c>
      <c r="C702" s="8" t="s">
        <v>66</v>
      </c>
      <c r="D702" s="8"/>
      <c r="E702" s="8" t="s">
        <v>28</v>
      </c>
      <c r="F702" s="8" t="s">
        <v>37</v>
      </c>
      <c r="G702" s="7"/>
      <c r="H702" s="7" t="s">
        <v>30</v>
      </c>
      <c r="I702" s="7" t="s">
        <v>31</v>
      </c>
      <c r="J702" s="7" t="s">
        <v>68</v>
      </c>
      <c r="K702" s="7" t="s">
        <v>33</v>
      </c>
      <c r="L702" s="7">
        <v>2.0120251570000001</v>
      </c>
      <c r="M702" s="19">
        <v>12</v>
      </c>
      <c r="N702" s="8">
        <f t="shared" si="82"/>
        <v>2.4</v>
      </c>
      <c r="O702" s="7">
        <f t="shared" si="83"/>
        <v>2.5</v>
      </c>
      <c r="P702" s="8">
        <f t="shared" si="84"/>
        <v>4.0000000000000036E-2</v>
      </c>
      <c r="Q702" s="7" t="s">
        <v>34</v>
      </c>
      <c r="R702" s="8" t="str">
        <f t="shared" si="85"/>
        <v>Yes</v>
      </c>
      <c r="S702" s="7">
        <f t="shared" si="86"/>
        <v>1192.8280278455782</v>
      </c>
      <c r="T702" s="8">
        <f t="shared" si="87"/>
        <v>5</v>
      </c>
      <c r="U702" s="7">
        <f t="shared" si="81"/>
        <v>467</v>
      </c>
      <c r="V702"/>
    </row>
    <row r="703" spans="1:22">
      <c r="A703" s="7">
        <v>699</v>
      </c>
      <c r="B703" s="8" t="s">
        <v>44</v>
      </c>
      <c r="C703" s="8" t="s">
        <v>41</v>
      </c>
      <c r="D703" s="8"/>
      <c r="E703" s="8" t="s">
        <v>28</v>
      </c>
      <c r="F703" s="8" t="s">
        <v>42</v>
      </c>
      <c r="G703" s="7"/>
      <c r="H703" s="7" t="s">
        <v>30</v>
      </c>
      <c r="I703" s="7" t="s">
        <v>31</v>
      </c>
      <c r="J703" s="7" t="s">
        <v>68</v>
      </c>
      <c r="K703" s="7" t="s">
        <v>33</v>
      </c>
      <c r="L703" s="7">
        <v>0.25092515199999998</v>
      </c>
      <c r="M703" s="19">
        <v>12</v>
      </c>
      <c r="N703" s="8">
        <f t="shared" si="82"/>
        <v>2.4</v>
      </c>
      <c r="O703" s="7">
        <f t="shared" si="83"/>
        <v>2.5</v>
      </c>
      <c r="P703" s="8">
        <f t="shared" si="84"/>
        <v>4.0000000000000036E-2</v>
      </c>
      <c r="Q703" s="7" t="s">
        <v>34</v>
      </c>
      <c r="R703" s="8" t="str">
        <f t="shared" si="85"/>
        <v>Yes</v>
      </c>
      <c r="S703" s="7">
        <f t="shared" si="86"/>
        <v>9564.6051456810528</v>
      </c>
      <c r="T703" s="8">
        <f t="shared" si="87"/>
        <v>5</v>
      </c>
      <c r="U703" s="7">
        <f t="shared" si="81"/>
        <v>77</v>
      </c>
      <c r="V703"/>
    </row>
    <row r="704" spans="1:22">
      <c r="A704" s="7">
        <v>700</v>
      </c>
      <c r="B704" s="8" t="s">
        <v>26</v>
      </c>
      <c r="C704" s="8" t="s">
        <v>65</v>
      </c>
      <c r="D704" s="8"/>
      <c r="E704" s="8" t="s">
        <v>28</v>
      </c>
      <c r="F704" s="8" t="s">
        <v>37</v>
      </c>
      <c r="G704" s="7"/>
      <c r="H704" s="7" t="s">
        <v>30</v>
      </c>
      <c r="I704" s="7" t="s">
        <v>31</v>
      </c>
      <c r="J704" s="7" t="s">
        <v>81</v>
      </c>
      <c r="K704" s="7" t="s">
        <v>33</v>
      </c>
      <c r="L704" s="7">
        <v>3.8784452919999999</v>
      </c>
      <c r="M704" s="19">
        <v>12</v>
      </c>
      <c r="N704" s="8">
        <f t="shared" si="82"/>
        <v>2.4</v>
      </c>
      <c r="O704" s="7">
        <f t="shared" si="83"/>
        <v>2.5</v>
      </c>
      <c r="P704" s="8">
        <f t="shared" si="84"/>
        <v>4.0000000000000036E-2</v>
      </c>
      <c r="Q704" s="7" t="s">
        <v>34</v>
      </c>
      <c r="R704" s="8" t="str">
        <f t="shared" si="85"/>
        <v>Yes</v>
      </c>
      <c r="S704" s="7">
        <f t="shared" si="86"/>
        <v>618.80465478021233</v>
      </c>
      <c r="T704" s="8">
        <f t="shared" si="87"/>
        <v>4</v>
      </c>
      <c r="U704" s="7">
        <f t="shared" si="81"/>
        <v>975</v>
      </c>
      <c r="V704"/>
    </row>
    <row r="705" spans="1:22">
      <c r="A705" s="7">
        <v>701</v>
      </c>
      <c r="B705" s="8" t="s">
        <v>26</v>
      </c>
      <c r="C705" s="8" t="s">
        <v>65</v>
      </c>
      <c r="D705" s="8"/>
      <c r="E705" s="8" t="s">
        <v>28</v>
      </c>
      <c r="F705" s="8" t="s">
        <v>29</v>
      </c>
      <c r="G705" s="7"/>
      <c r="H705" s="7" t="s">
        <v>30</v>
      </c>
      <c r="I705" s="7" t="s">
        <v>31</v>
      </c>
      <c r="J705" s="7" t="s">
        <v>51</v>
      </c>
      <c r="K705" s="7" t="s">
        <v>33</v>
      </c>
      <c r="L705" s="7">
        <v>8.1366835609999999</v>
      </c>
      <c r="M705" s="19">
        <v>12</v>
      </c>
      <c r="N705" s="8">
        <f t="shared" si="82"/>
        <v>2.4</v>
      </c>
      <c r="O705" s="7">
        <f t="shared" si="83"/>
        <v>2.5</v>
      </c>
      <c r="P705" s="8">
        <f t="shared" si="84"/>
        <v>4.0000000000000036E-2</v>
      </c>
      <c r="Q705" s="7" t="s">
        <v>34</v>
      </c>
      <c r="R705" s="8" t="str">
        <f t="shared" si="85"/>
        <v>Yes</v>
      </c>
      <c r="S705" s="7">
        <f t="shared" si="86"/>
        <v>294.96046909129637</v>
      </c>
      <c r="T705" s="8">
        <f t="shared" si="87"/>
        <v>3</v>
      </c>
      <c r="U705" s="7">
        <f t="shared" si="81"/>
        <v>1685</v>
      </c>
      <c r="V705"/>
    </row>
    <row r="706" spans="1:22">
      <c r="A706" s="7">
        <v>702</v>
      </c>
      <c r="B706" s="8" t="s">
        <v>44</v>
      </c>
      <c r="C706" s="8" t="s">
        <v>48</v>
      </c>
      <c r="D706" s="8"/>
      <c r="E706" s="8" t="s">
        <v>28</v>
      </c>
      <c r="F706" s="8" t="s">
        <v>42</v>
      </c>
      <c r="G706" s="7"/>
      <c r="H706" s="7" t="s">
        <v>30</v>
      </c>
      <c r="I706" s="7" t="s">
        <v>31</v>
      </c>
      <c r="J706" s="7" t="s">
        <v>51</v>
      </c>
      <c r="K706" s="7" t="s">
        <v>33</v>
      </c>
      <c r="L706" s="7">
        <v>28.59877908</v>
      </c>
      <c r="M706" s="19">
        <v>12</v>
      </c>
      <c r="N706" s="8">
        <f t="shared" si="82"/>
        <v>2.4</v>
      </c>
      <c r="O706" s="7">
        <f t="shared" si="83"/>
        <v>2.5</v>
      </c>
      <c r="P706" s="8">
        <f t="shared" si="84"/>
        <v>4.0000000000000036E-2</v>
      </c>
      <c r="Q706" s="7" t="s">
        <v>34</v>
      </c>
      <c r="R706" s="8" t="str">
        <f t="shared" si="85"/>
        <v>Yes</v>
      </c>
      <c r="S706" s="7">
        <f t="shared" si="86"/>
        <v>83.919666405563206</v>
      </c>
      <c r="T706" s="8">
        <f t="shared" si="87"/>
        <v>1</v>
      </c>
      <c r="U706" s="7">
        <f t="shared" si="81"/>
        <v>2441</v>
      </c>
      <c r="V706"/>
    </row>
    <row r="707" spans="1:22">
      <c r="A707" s="7">
        <v>703</v>
      </c>
      <c r="B707" s="8" t="s">
        <v>47</v>
      </c>
      <c r="C707" s="8" t="s">
        <v>48</v>
      </c>
      <c r="D707" s="8"/>
      <c r="E707" s="8" t="s">
        <v>28</v>
      </c>
      <c r="F707" s="8" t="s">
        <v>29</v>
      </c>
      <c r="G707" s="7"/>
      <c r="H707" s="7" t="s">
        <v>30</v>
      </c>
      <c r="I707" s="7" t="s">
        <v>31</v>
      </c>
      <c r="J707" s="7" t="s">
        <v>51</v>
      </c>
      <c r="K707" s="7" t="s">
        <v>33</v>
      </c>
      <c r="L707" s="7">
        <v>24.503470310000001</v>
      </c>
      <c r="M707" s="19">
        <v>12</v>
      </c>
      <c r="N707" s="8">
        <f t="shared" si="82"/>
        <v>2.4</v>
      </c>
      <c r="O707" s="7">
        <f t="shared" si="83"/>
        <v>2.5</v>
      </c>
      <c r="P707" s="8">
        <f t="shared" si="84"/>
        <v>4.0000000000000036E-2</v>
      </c>
      <c r="Q707" s="7" t="s">
        <v>34</v>
      </c>
      <c r="R707" s="8" t="str">
        <f t="shared" si="85"/>
        <v>Yes</v>
      </c>
      <c r="S707" s="7">
        <f t="shared" si="86"/>
        <v>97.945310180025672</v>
      </c>
      <c r="T707" s="8">
        <f t="shared" si="87"/>
        <v>1</v>
      </c>
      <c r="U707" s="7">
        <f t="shared" si="81"/>
        <v>2400</v>
      </c>
      <c r="V707"/>
    </row>
    <row r="708" spans="1:22">
      <c r="A708" s="7">
        <v>704</v>
      </c>
      <c r="B708" s="8" t="s">
        <v>49</v>
      </c>
      <c r="C708" s="8" t="s">
        <v>54</v>
      </c>
      <c r="D708" s="8"/>
      <c r="E708" s="8" t="s">
        <v>28</v>
      </c>
      <c r="F708" s="8" t="s">
        <v>37</v>
      </c>
      <c r="G708" s="7"/>
      <c r="H708" s="7" t="s">
        <v>30</v>
      </c>
      <c r="I708" s="7" t="s">
        <v>31</v>
      </c>
      <c r="J708" s="7" t="s">
        <v>59</v>
      </c>
      <c r="K708" s="7" t="s">
        <v>33</v>
      </c>
      <c r="L708" s="7">
        <v>1.204837723</v>
      </c>
      <c r="M708" s="19">
        <v>12</v>
      </c>
      <c r="N708" s="8">
        <f t="shared" si="82"/>
        <v>2.4</v>
      </c>
      <c r="O708" s="7">
        <f t="shared" si="83"/>
        <v>2.5</v>
      </c>
      <c r="P708" s="8">
        <f t="shared" si="84"/>
        <v>4.0000000000000036E-2</v>
      </c>
      <c r="Q708" s="7" t="s">
        <v>34</v>
      </c>
      <c r="R708" s="8" t="str">
        <f t="shared" si="85"/>
        <v>Yes</v>
      </c>
      <c r="S708" s="7">
        <f t="shared" si="86"/>
        <v>1991.9695027676353</v>
      </c>
      <c r="T708" s="8">
        <f t="shared" si="87"/>
        <v>5</v>
      </c>
      <c r="U708" s="7">
        <f t="shared" si="81"/>
        <v>272</v>
      </c>
      <c r="V708"/>
    </row>
    <row r="709" spans="1:22">
      <c r="A709" s="7">
        <v>705</v>
      </c>
      <c r="B709" s="8" t="s">
        <v>40</v>
      </c>
      <c r="C709" s="8" t="s">
        <v>41</v>
      </c>
      <c r="D709" s="8"/>
      <c r="E709" s="8" t="s">
        <v>28</v>
      </c>
      <c r="F709" s="8" t="s">
        <v>29</v>
      </c>
      <c r="G709" s="7"/>
      <c r="H709" s="7" t="s">
        <v>30</v>
      </c>
      <c r="I709" s="7" t="s">
        <v>31</v>
      </c>
      <c r="J709" s="7" t="s">
        <v>59</v>
      </c>
      <c r="K709" s="7" t="s">
        <v>33</v>
      </c>
      <c r="L709" s="7">
        <v>20.294140630000001</v>
      </c>
      <c r="M709" s="19">
        <v>12</v>
      </c>
      <c r="N709" s="8">
        <f t="shared" si="82"/>
        <v>2.4</v>
      </c>
      <c r="O709" s="7">
        <f t="shared" si="83"/>
        <v>2.5</v>
      </c>
      <c r="P709" s="8">
        <f t="shared" si="84"/>
        <v>4.0000000000000036E-2</v>
      </c>
      <c r="Q709" s="7" t="s">
        <v>34</v>
      </c>
      <c r="R709" s="8" t="str">
        <f t="shared" si="85"/>
        <v>Yes</v>
      </c>
      <c r="S709" s="7">
        <f t="shared" si="86"/>
        <v>118.26073563579124</v>
      </c>
      <c r="T709" s="8">
        <f t="shared" si="87"/>
        <v>1</v>
      </c>
      <c r="U709" s="7">
        <f t="shared" si="81"/>
        <v>2330</v>
      </c>
      <c r="V709"/>
    </row>
    <row r="710" spans="1:22">
      <c r="A710" s="7">
        <v>706</v>
      </c>
      <c r="B710" s="8" t="s">
        <v>26</v>
      </c>
      <c r="C710" s="8" t="s">
        <v>35</v>
      </c>
      <c r="D710" s="8"/>
      <c r="E710" s="8" t="s">
        <v>28</v>
      </c>
      <c r="F710" s="8" t="s">
        <v>53</v>
      </c>
      <c r="G710" s="7"/>
      <c r="H710" s="7" t="s">
        <v>30</v>
      </c>
      <c r="I710" s="7" t="s">
        <v>31</v>
      </c>
      <c r="J710" s="7" t="s">
        <v>62</v>
      </c>
      <c r="K710" s="7" t="s">
        <v>33</v>
      </c>
      <c r="L710" s="7">
        <v>11.60032788</v>
      </c>
      <c r="M710" s="19">
        <v>12</v>
      </c>
      <c r="N710" s="8">
        <f t="shared" si="82"/>
        <v>2.4</v>
      </c>
      <c r="O710" s="7">
        <f t="shared" si="83"/>
        <v>2.5</v>
      </c>
      <c r="P710" s="8">
        <f t="shared" si="84"/>
        <v>4.0000000000000036E-2</v>
      </c>
      <c r="Q710" s="7" t="s">
        <v>34</v>
      </c>
      <c r="R710" s="8" t="str">
        <f t="shared" si="85"/>
        <v>Yes</v>
      </c>
      <c r="S710" s="7">
        <f t="shared" si="86"/>
        <v>206.89070385138112</v>
      </c>
      <c r="T710" s="8">
        <f t="shared" si="87"/>
        <v>2</v>
      </c>
      <c r="U710" s="7">
        <f t="shared" ref="U710:U773" si="88">RANK(S710,S$5:S$2646)</f>
        <v>1998</v>
      </c>
      <c r="V710"/>
    </row>
    <row r="711" spans="1:22">
      <c r="A711" s="7">
        <v>707</v>
      </c>
      <c r="B711" s="8" t="s">
        <v>56</v>
      </c>
      <c r="C711" s="8" t="s">
        <v>41</v>
      </c>
      <c r="D711" s="8"/>
      <c r="E711" s="8" t="s">
        <v>28</v>
      </c>
      <c r="F711" s="8" t="s">
        <v>37</v>
      </c>
      <c r="G711" s="7"/>
      <c r="H711" s="7" t="s">
        <v>30</v>
      </c>
      <c r="I711" s="7" t="s">
        <v>31</v>
      </c>
      <c r="J711" s="7" t="s">
        <v>62</v>
      </c>
      <c r="K711" s="7" t="s">
        <v>33</v>
      </c>
      <c r="L711" s="7">
        <v>7.1903400660000001</v>
      </c>
      <c r="M711" s="19">
        <v>12</v>
      </c>
      <c r="N711" s="8">
        <f t="shared" si="82"/>
        <v>2.4</v>
      </c>
      <c r="O711" s="7">
        <f t="shared" si="83"/>
        <v>2.5</v>
      </c>
      <c r="P711" s="8">
        <f t="shared" si="84"/>
        <v>4.0000000000000036E-2</v>
      </c>
      <c r="Q711" s="7" t="s">
        <v>34</v>
      </c>
      <c r="R711" s="8" t="str">
        <f t="shared" si="85"/>
        <v>Yes</v>
      </c>
      <c r="S711" s="7">
        <f t="shared" si="86"/>
        <v>333.78115332104517</v>
      </c>
      <c r="T711" s="8">
        <f t="shared" si="87"/>
        <v>3</v>
      </c>
      <c r="U711" s="7">
        <f t="shared" si="88"/>
        <v>1571</v>
      </c>
      <c r="V711"/>
    </row>
    <row r="712" spans="1:22">
      <c r="A712" s="7">
        <v>708</v>
      </c>
      <c r="B712" s="8" t="s">
        <v>47</v>
      </c>
      <c r="C712" s="8" t="s">
        <v>54</v>
      </c>
      <c r="D712" s="8"/>
      <c r="E712" s="8" t="s">
        <v>28</v>
      </c>
      <c r="F712" s="8" t="s">
        <v>29</v>
      </c>
      <c r="G712" s="7"/>
      <c r="H712" s="7" t="s">
        <v>30</v>
      </c>
      <c r="I712" s="7" t="s">
        <v>31</v>
      </c>
      <c r="J712" s="7" t="s">
        <v>158</v>
      </c>
      <c r="K712" s="7" t="s">
        <v>33</v>
      </c>
      <c r="L712" s="7">
        <v>7.5088423520000003</v>
      </c>
      <c r="M712" s="19">
        <v>12</v>
      </c>
      <c r="N712" s="8">
        <f t="shared" si="82"/>
        <v>2.4</v>
      </c>
      <c r="O712" s="7">
        <f t="shared" si="83"/>
        <v>2.5</v>
      </c>
      <c r="P712" s="8">
        <f t="shared" si="84"/>
        <v>4.0000000000000036E-2</v>
      </c>
      <c r="Q712" s="7" t="s">
        <v>34</v>
      </c>
      <c r="R712" s="8" t="str">
        <f t="shared" si="85"/>
        <v>Yes</v>
      </c>
      <c r="S712" s="7">
        <f t="shared" si="86"/>
        <v>319.623170589106</v>
      </c>
      <c r="T712" s="8">
        <f t="shared" si="87"/>
        <v>3</v>
      </c>
      <c r="U712" s="7">
        <f t="shared" si="88"/>
        <v>1614</v>
      </c>
      <c r="V712"/>
    </row>
    <row r="713" spans="1:22">
      <c r="A713" s="7">
        <v>709</v>
      </c>
      <c r="B713" s="8" t="s">
        <v>26</v>
      </c>
      <c r="C713" s="8" t="s">
        <v>35</v>
      </c>
      <c r="D713" s="8"/>
      <c r="E713" s="8" t="s">
        <v>28</v>
      </c>
      <c r="F713" s="8" t="s">
        <v>53</v>
      </c>
      <c r="G713" s="7"/>
      <c r="H713" s="7" t="s">
        <v>30</v>
      </c>
      <c r="I713" s="7" t="s">
        <v>31</v>
      </c>
      <c r="J713" s="7" t="s">
        <v>74</v>
      </c>
      <c r="K713" s="7" t="s">
        <v>33</v>
      </c>
      <c r="L713" s="7">
        <v>9.3665140519999994</v>
      </c>
      <c r="M713" s="19">
        <v>12</v>
      </c>
      <c r="N713" s="8">
        <f t="shared" si="82"/>
        <v>2.4</v>
      </c>
      <c r="O713" s="7">
        <f t="shared" si="83"/>
        <v>2.5</v>
      </c>
      <c r="P713" s="8">
        <f t="shared" si="84"/>
        <v>4.0000000000000036E-2</v>
      </c>
      <c r="Q713" s="7" t="s">
        <v>34</v>
      </c>
      <c r="R713" s="8" t="str">
        <f t="shared" si="85"/>
        <v>Yes</v>
      </c>
      <c r="S713" s="7">
        <f t="shared" si="86"/>
        <v>256.23193289156882</v>
      </c>
      <c r="T713" s="8">
        <f t="shared" si="87"/>
        <v>3</v>
      </c>
      <c r="U713" s="7">
        <f t="shared" si="88"/>
        <v>1811</v>
      </c>
      <c r="V713"/>
    </row>
    <row r="714" spans="1:22">
      <c r="A714" s="7">
        <v>710</v>
      </c>
      <c r="B714" s="8" t="s">
        <v>47</v>
      </c>
      <c r="C714" s="8" t="s">
        <v>41</v>
      </c>
      <c r="D714" s="8"/>
      <c r="E714" s="8" t="s">
        <v>28</v>
      </c>
      <c r="F714" s="8" t="s">
        <v>29</v>
      </c>
      <c r="G714" s="7"/>
      <c r="H714" s="7" t="s">
        <v>30</v>
      </c>
      <c r="I714" s="7" t="s">
        <v>31</v>
      </c>
      <c r="J714" s="7" t="s">
        <v>74</v>
      </c>
      <c r="K714" s="7" t="s">
        <v>33</v>
      </c>
      <c r="L714" s="7">
        <v>2.9116048019999998</v>
      </c>
      <c r="M714" s="19">
        <v>12</v>
      </c>
      <c r="N714" s="8">
        <f t="shared" si="82"/>
        <v>2.4</v>
      </c>
      <c r="O714" s="7">
        <f t="shared" si="83"/>
        <v>2.5</v>
      </c>
      <c r="P714" s="8">
        <f t="shared" si="84"/>
        <v>4.0000000000000036E-2</v>
      </c>
      <c r="Q714" s="7" t="s">
        <v>34</v>
      </c>
      <c r="R714" s="8" t="str">
        <f t="shared" si="85"/>
        <v>Yes</v>
      </c>
      <c r="S714" s="7">
        <f t="shared" si="86"/>
        <v>824.2876912249302</v>
      </c>
      <c r="T714" s="8">
        <f t="shared" si="87"/>
        <v>4</v>
      </c>
      <c r="U714" s="7">
        <f t="shared" si="88"/>
        <v>720</v>
      </c>
      <c r="V714"/>
    </row>
    <row r="715" spans="1:22">
      <c r="A715" s="7">
        <v>711</v>
      </c>
      <c r="B715" s="8" t="s">
        <v>49</v>
      </c>
      <c r="C715" s="8" t="s">
        <v>54</v>
      </c>
      <c r="D715" s="8"/>
      <c r="E715" s="8" t="s">
        <v>28</v>
      </c>
      <c r="F715" s="8" t="s">
        <v>53</v>
      </c>
      <c r="G715" s="7"/>
      <c r="H715" s="7" t="s">
        <v>30</v>
      </c>
      <c r="I715" s="7" t="s">
        <v>31</v>
      </c>
      <c r="J715" s="7" t="s">
        <v>78</v>
      </c>
      <c r="K715" s="7" t="s">
        <v>33</v>
      </c>
      <c r="L715" s="7">
        <v>15.194635699999999</v>
      </c>
      <c r="M715" s="19">
        <v>12</v>
      </c>
      <c r="N715" s="8">
        <f t="shared" si="82"/>
        <v>2.4</v>
      </c>
      <c r="O715" s="7">
        <f t="shared" si="83"/>
        <v>2.5</v>
      </c>
      <c r="P715" s="8">
        <f t="shared" si="84"/>
        <v>4.0000000000000036E-2</v>
      </c>
      <c r="Q715" s="7" t="s">
        <v>34</v>
      </c>
      <c r="R715" s="8" t="str">
        <f t="shared" si="85"/>
        <v>Yes</v>
      </c>
      <c r="S715" s="7">
        <f t="shared" si="86"/>
        <v>157.95047985257062</v>
      </c>
      <c r="T715" s="8">
        <f t="shared" si="87"/>
        <v>2</v>
      </c>
      <c r="U715" s="7">
        <f t="shared" si="88"/>
        <v>2200</v>
      </c>
      <c r="V715"/>
    </row>
    <row r="716" spans="1:22">
      <c r="A716" s="7">
        <v>712</v>
      </c>
      <c r="B716" s="8" t="s">
        <v>26</v>
      </c>
      <c r="C716" s="8" t="s">
        <v>27</v>
      </c>
      <c r="D716" s="8"/>
      <c r="E716" s="8" t="s">
        <v>28</v>
      </c>
      <c r="F716" s="8" t="s">
        <v>29</v>
      </c>
      <c r="G716" s="7"/>
      <c r="H716" s="7" t="s">
        <v>30</v>
      </c>
      <c r="I716" s="7" t="s">
        <v>31</v>
      </c>
      <c r="J716" s="7" t="s">
        <v>140</v>
      </c>
      <c r="K716" s="7" t="s">
        <v>33</v>
      </c>
      <c r="L716" s="7">
        <v>23.439648980000001</v>
      </c>
      <c r="M716" s="19">
        <v>12</v>
      </c>
      <c r="N716" s="8">
        <f t="shared" si="82"/>
        <v>2.4</v>
      </c>
      <c r="O716" s="7">
        <f t="shared" si="83"/>
        <v>2.5</v>
      </c>
      <c r="P716" s="8">
        <f t="shared" si="84"/>
        <v>4.0000000000000036E-2</v>
      </c>
      <c r="Q716" s="7" t="s">
        <v>34</v>
      </c>
      <c r="R716" s="8" t="str">
        <f t="shared" si="85"/>
        <v>Yes</v>
      </c>
      <c r="S716" s="7">
        <f t="shared" si="86"/>
        <v>102.39061182391477</v>
      </c>
      <c r="T716" s="8">
        <f t="shared" si="87"/>
        <v>1</v>
      </c>
      <c r="U716" s="7">
        <f t="shared" si="88"/>
        <v>2385</v>
      </c>
      <c r="V716"/>
    </row>
    <row r="717" spans="1:22">
      <c r="A717" s="7">
        <v>713</v>
      </c>
      <c r="B717" s="8" t="s">
        <v>26</v>
      </c>
      <c r="C717" s="8" t="s">
        <v>35</v>
      </c>
      <c r="D717" s="8"/>
      <c r="E717" s="8" t="s">
        <v>28</v>
      </c>
      <c r="F717" s="8" t="s">
        <v>37</v>
      </c>
      <c r="G717" s="7"/>
      <c r="H717" s="7" t="s">
        <v>30</v>
      </c>
      <c r="I717" s="7" t="s">
        <v>31</v>
      </c>
      <c r="J717" s="7" t="s">
        <v>140</v>
      </c>
      <c r="K717" s="7" t="s">
        <v>33</v>
      </c>
      <c r="L717" s="7">
        <v>12.379184179999999</v>
      </c>
      <c r="M717" s="19">
        <v>12</v>
      </c>
      <c r="N717" s="8">
        <f t="shared" si="82"/>
        <v>2.4</v>
      </c>
      <c r="O717" s="7">
        <f t="shared" si="83"/>
        <v>2.5</v>
      </c>
      <c r="P717" s="8">
        <f t="shared" si="84"/>
        <v>4.0000000000000036E-2</v>
      </c>
      <c r="Q717" s="7" t="s">
        <v>34</v>
      </c>
      <c r="R717" s="8" t="str">
        <f t="shared" si="85"/>
        <v>Yes</v>
      </c>
      <c r="S717" s="7">
        <f t="shared" si="86"/>
        <v>193.87384217753839</v>
      </c>
      <c r="T717" s="8">
        <f t="shared" si="87"/>
        <v>2</v>
      </c>
      <c r="U717" s="7">
        <f t="shared" si="88"/>
        <v>2049</v>
      </c>
      <c r="V717"/>
    </row>
    <row r="718" spans="1:22">
      <c r="A718" s="7">
        <v>714</v>
      </c>
      <c r="B718" s="8" t="s">
        <v>47</v>
      </c>
      <c r="C718" s="8" t="s">
        <v>54</v>
      </c>
      <c r="D718" s="8"/>
      <c r="E718" s="8" t="s">
        <v>28</v>
      </c>
      <c r="F718" s="8" t="s">
        <v>29</v>
      </c>
      <c r="G718" s="7"/>
      <c r="H718" s="7" t="s">
        <v>30</v>
      </c>
      <c r="I718" s="7" t="s">
        <v>31</v>
      </c>
      <c r="J718" s="7" t="s">
        <v>83</v>
      </c>
      <c r="K718" s="7" t="s">
        <v>33</v>
      </c>
      <c r="L718" s="7">
        <v>18.331558820000001</v>
      </c>
      <c r="M718" s="19">
        <v>12</v>
      </c>
      <c r="N718" s="8">
        <f t="shared" si="82"/>
        <v>2.4</v>
      </c>
      <c r="O718" s="7">
        <f t="shared" si="83"/>
        <v>2.5</v>
      </c>
      <c r="P718" s="8">
        <f t="shared" si="84"/>
        <v>4.0000000000000036E-2</v>
      </c>
      <c r="Q718" s="7" t="s">
        <v>34</v>
      </c>
      <c r="R718" s="8" t="str">
        <f t="shared" si="85"/>
        <v>Yes</v>
      </c>
      <c r="S718" s="7">
        <f t="shared" si="86"/>
        <v>130.9217630407712</v>
      </c>
      <c r="T718" s="8">
        <f t="shared" si="87"/>
        <v>2</v>
      </c>
      <c r="U718" s="7">
        <f t="shared" si="88"/>
        <v>2286</v>
      </c>
      <c r="V718"/>
    </row>
    <row r="719" spans="1:22">
      <c r="A719" s="7">
        <v>715</v>
      </c>
      <c r="B719" s="8" t="s">
        <v>26</v>
      </c>
      <c r="C719" s="8" t="s">
        <v>65</v>
      </c>
      <c r="D719" s="8"/>
      <c r="E719" s="8" t="s">
        <v>28</v>
      </c>
      <c r="F719" s="8" t="s">
        <v>53</v>
      </c>
      <c r="G719" s="7"/>
      <c r="H719" s="7" t="s">
        <v>30</v>
      </c>
      <c r="I719" s="7" t="s">
        <v>31</v>
      </c>
      <c r="J719" s="7" t="s">
        <v>36</v>
      </c>
      <c r="K719" s="7" t="s">
        <v>33</v>
      </c>
      <c r="L719" s="7">
        <v>8.1073222200000004</v>
      </c>
      <c r="M719" s="19">
        <v>12</v>
      </c>
      <c r="N719" s="8">
        <f t="shared" si="82"/>
        <v>2.4</v>
      </c>
      <c r="O719" s="7">
        <f t="shared" si="83"/>
        <v>2.5</v>
      </c>
      <c r="P719" s="8">
        <f t="shared" si="84"/>
        <v>4.0000000000000036E-2</v>
      </c>
      <c r="Q719" s="7" t="s">
        <v>34</v>
      </c>
      <c r="R719" s="8" t="str">
        <f t="shared" si="85"/>
        <v>Yes</v>
      </c>
      <c r="S719" s="7">
        <f t="shared" si="86"/>
        <v>296.02869293629726</v>
      </c>
      <c r="T719" s="8">
        <f t="shared" si="87"/>
        <v>3</v>
      </c>
      <c r="U719" s="7">
        <f t="shared" si="88"/>
        <v>1681</v>
      </c>
      <c r="V719"/>
    </row>
    <row r="720" spans="1:22">
      <c r="A720" s="7">
        <v>716</v>
      </c>
      <c r="B720" s="8" t="s">
        <v>26</v>
      </c>
      <c r="C720" s="8" t="s">
        <v>65</v>
      </c>
      <c r="D720" s="8"/>
      <c r="E720" s="8" t="s">
        <v>28</v>
      </c>
      <c r="F720" s="8" t="s">
        <v>37</v>
      </c>
      <c r="G720" s="7"/>
      <c r="H720" s="7" t="s">
        <v>30</v>
      </c>
      <c r="I720" s="7" t="s">
        <v>31</v>
      </c>
      <c r="J720" s="7" t="s">
        <v>36</v>
      </c>
      <c r="K720" s="7" t="s">
        <v>33</v>
      </c>
      <c r="L720" s="7">
        <v>8.0215010739999997</v>
      </c>
      <c r="M720" s="19">
        <v>12</v>
      </c>
      <c r="N720" s="8">
        <f t="shared" si="82"/>
        <v>2.4</v>
      </c>
      <c r="O720" s="7">
        <f t="shared" si="83"/>
        <v>2.5</v>
      </c>
      <c r="P720" s="8">
        <f t="shared" si="84"/>
        <v>4.0000000000000036E-2</v>
      </c>
      <c r="Q720" s="7" t="s">
        <v>34</v>
      </c>
      <c r="R720" s="8" t="str">
        <f t="shared" si="85"/>
        <v>Yes</v>
      </c>
      <c r="S720" s="7">
        <f t="shared" si="86"/>
        <v>299.19587092983045</v>
      </c>
      <c r="T720" s="8">
        <f t="shared" si="87"/>
        <v>3</v>
      </c>
      <c r="U720" s="7">
        <f t="shared" si="88"/>
        <v>1667</v>
      </c>
      <c r="V720"/>
    </row>
    <row r="721" spans="1:22">
      <c r="A721" s="7">
        <v>717</v>
      </c>
      <c r="B721" s="8" t="s">
        <v>44</v>
      </c>
      <c r="C721" s="8" t="s">
        <v>48</v>
      </c>
      <c r="D721" s="8"/>
      <c r="E721" s="8" t="s">
        <v>28</v>
      </c>
      <c r="F721" s="8" t="s">
        <v>42</v>
      </c>
      <c r="G721" s="7"/>
      <c r="H721" s="7" t="s">
        <v>30</v>
      </c>
      <c r="I721" s="7" t="s">
        <v>31</v>
      </c>
      <c r="J721" s="7" t="s">
        <v>36</v>
      </c>
      <c r="K721" s="7" t="s">
        <v>33</v>
      </c>
      <c r="L721" s="7">
        <v>15.30329233</v>
      </c>
      <c r="M721" s="19">
        <v>12</v>
      </c>
      <c r="N721" s="8">
        <f t="shared" si="82"/>
        <v>2.4</v>
      </c>
      <c r="O721" s="7">
        <f t="shared" si="83"/>
        <v>2.5</v>
      </c>
      <c r="P721" s="8">
        <f t="shared" si="84"/>
        <v>4.0000000000000036E-2</v>
      </c>
      <c r="Q721" s="7" t="s">
        <v>34</v>
      </c>
      <c r="R721" s="8" t="str">
        <f t="shared" si="85"/>
        <v>Yes</v>
      </c>
      <c r="S721" s="7">
        <f t="shared" si="86"/>
        <v>156.82899785526087</v>
      </c>
      <c r="T721" s="8">
        <f t="shared" si="87"/>
        <v>2</v>
      </c>
      <c r="U721" s="7">
        <f t="shared" si="88"/>
        <v>2207</v>
      </c>
      <c r="V721"/>
    </row>
    <row r="722" spans="1:22">
      <c r="A722" s="7">
        <v>718</v>
      </c>
      <c r="B722" s="8" t="s">
        <v>26</v>
      </c>
      <c r="C722" s="8" t="s">
        <v>35</v>
      </c>
      <c r="D722" s="8"/>
      <c r="E722" s="8" t="s">
        <v>28</v>
      </c>
      <c r="F722" s="8" t="s">
        <v>29</v>
      </c>
      <c r="G722" s="7"/>
      <c r="H722" s="7" t="s">
        <v>30</v>
      </c>
      <c r="I722" s="7" t="s">
        <v>31</v>
      </c>
      <c r="J722" s="7" t="s">
        <v>36</v>
      </c>
      <c r="K722" s="7" t="s">
        <v>46</v>
      </c>
      <c r="L722" s="7">
        <v>4.9634822410000004</v>
      </c>
      <c r="M722" s="19">
        <v>12</v>
      </c>
      <c r="N722" s="8">
        <f t="shared" si="82"/>
        <v>2.4</v>
      </c>
      <c r="O722" s="7">
        <f t="shared" si="83"/>
        <v>2.5</v>
      </c>
      <c r="P722" s="8">
        <f t="shared" si="84"/>
        <v>4.0000000000000036E-2</v>
      </c>
      <c r="Q722" s="7" t="s">
        <v>34</v>
      </c>
      <c r="R722" s="8" t="str">
        <f t="shared" si="85"/>
        <v>Yes</v>
      </c>
      <c r="S722" s="7">
        <f t="shared" si="86"/>
        <v>483.53149733773768</v>
      </c>
      <c r="T722" s="8">
        <f t="shared" si="87"/>
        <v>3</v>
      </c>
      <c r="U722" s="7">
        <f t="shared" si="88"/>
        <v>1225</v>
      </c>
      <c r="V722"/>
    </row>
    <row r="723" spans="1:22">
      <c r="A723" s="7">
        <v>719</v>
      </c>
      <c r="B723" s="8" t="s">
        <v>26</v>
      </c>
      <c r="C723" s="8" t="s">
        <v>54</v>
      </c>
      <c r="D723" s="8"/>
      <c r="E723" s="8" t="s">
        <v>28</v>
      </c>
      <c r="F723" s="8" t="s">
        <v>29</v>
      </c>
      <c r="G723" s="7"/>
      <c r="H723" s="7" t="s">
        <v>30</v>
      </c>
      <c r="I723" s="7" t="s">
        <v>31</v>
      </c>
      <c r="J723" s="7" t="s">
        <v>36</v>
      </c>
      <c r="K723" s="7" t="s">
        <v>90</v>
      </c>
      <c r="L723" s="7">
        <v>5.4583087160000003</v>
      </c>
      <c r="M723" s="19">
        <v>12</v>
      </c>
      <c r="N723" s="8">
        <f t="shared" si="82"/>
        <v>2.4</v>
      </c>
      <c r="O723" s="7">
        <f t="shared" si="83"/>
        <v>2.5</v>
      </c>
      <c r="P723" s="8">
        <f t="shared" si="84"/>
        <v>4.0000000000000036E-2</v>
      </c>
      <c r="Q723" s="7" t="s">
        <v>34</v>
      </c>
      <c r="R723" s="8" t="str">
        <f t="shared" si="85"/>
        <v>Yes</v>
      </c>
      <c r="S723" s="7">
        <f t="shared" si="86"/>
        <v>439.69663954053271</v>
      </c>
      <c r="T723" s="8">
        <f t="shared" si="87"/>
        <v>3</v>
      </c>
      <c r="U723" s="7">
        <f t="shared" si="88"/>
        <v>1319</v>
      </c>
      <c r="V723"/>
    </row>
    <row r="724" spans="1:22">
      <c r="A724" s="7">
        <v>720</v>
      </c>
      <c r="B724" s="8" t="s">
        <v>26</v>
      </c>
      <c r="C724" s="8" t="s">
        <v>27</v>
      </c>
      <c r="D724" s="8"/>
      <c r="E724" s="8" t="s">
        <v>28</v>
      </c>
      <c r="F724" s="8" t="s">
        <v>29</v>
      </c>
      <c r="G724" s="7"/>
      <c r="H724" s="7" t="s">
        <v>30</v>
      </c>
      <c r="I724" s="7" t="s">
        <v>31</v>
      </c>
      <c r="J724" s="7" t="s">
        <v>55</v>
      </c>
      <c r="K724" s="7" t="s">
        <v>90</v>
      </c>
      <c r="L724" s="7">
        <v>5.5047205479999999</v>
      </c>
      <c r="M724" s="19">
        <v>12</v>
      </c>
      <c r="N724" s="8">
        <f t="shared" si="82"/>
        <v>2.4</v>
      </c>
      <c r="O724" s="7">
        <f t="shared" si="83"/>
        <v>2.5</v>
      </c>
      <c r="P724" s="8">
        <f t="shared" si="84"/>
        <v>4.0000000000000036E-2</v>
      </c>
      <c r="Q724" s="7" t="s">
        <v>34</v>
      </c>
      <c r="R724" s="8" t="str">
        <f t="shared" si="85"/>
        <v>Yes</v>
      </c>
      <c r="S724" s="7">
        <f t="shared" si="86"/>
        <v>435.98943471744064</v>
      </c>
      <c r="T724" s="8">
        <f t="shared" si="87"/>
        <v>3</v>
      </c>
      <c r="U724" s="7">
        <f t="shared" si="88"/>
        <v>1328</v>
      </c>
      <c r="V724"/>
    </row>
    <row r="725" spans="1:22">
      <c r="A725" s="7">
        <v>721</v>
      </c>
      <c r="B725" s="8" t="s">
        <v>26</v>
      </c>
      <c r="C725" s="8" t="s">
        <v>35</v>
      </c>
      <c r="D725" s="8"/>
      <c r="E725" s="8" t="s">
        <v>28</v>
      </c>
      <c r="F725" s="8" t="s">
        <v>53</v>
      </c>
      <c r="G725" s="7"/>
      <c r="H725" s="7" t="s">
        <v>30</v>
      </c>
      <c r="I725" s="7" t="s">
        <v>31</v>
      </c>
      <c r="J725" s="7" t="s">
        <v>50</v>
      </c>
      <c r="K725" s="7" t="s">
        <v>33</v>
      </c>
      <c r="L725" s="7">
        <v>17.646203839999998</v>
      </c>
      <c r="M725" s="19">
        <v>12</v>
      </c>
      <c r="N725" s="8">
        <f t="shared" si="82"/>
        <v>2.4</v>
      </c>
      <c r="O725" s="7">
        <f t="shared" si="83"/>
        <v>2.5</v>
      </c>
      <c r="P725" s="8">
        <f t="shared" si="84"/>
        <v>4.0000000000000036E-2</v>
      </c>
      <c r="Q725" s="7" t="s">
        <v>34</v>
      </c>
      <c r="R725" s="8" t="str">
        <f t="shared" si="85"/>
        <v>Yes</v>
      </c>
      <c r="S725" s="7">
        <f t="shared" si="86"/>
        <v>136.00658939231658</v>
      </c>
      <c r="T725" s="8">
        <f t="shared" si="87"/>
        <v>2</v>
      </c>
      <c r="U725" s="7">
        <f t="shared" si="88"/>
        <v>2271</v>
      </c>
      <c r="V725"/>
    </row>
    <row r="726" spans="1:22">
      <c r="A726" s="7">
        <v>722</v>
      </c>
      <c r="B726" s="8" t="s">
        <v>44</v>
      </c>
      <c r="C726" s="8" t="s">
        <v>41</v>
      </c>
      <c r="D726" s="8"/>
      <c r="E726" s="8" t="s">
        <v>28</v>
      </c>
      <c r="F726" s="8" t="s">
        <v>42</v>
      </c>
      <c r="G726" s="7"/>
      <c r="H726" s="7" t="s">
        <v>30</v>
      </c>
      <c r="I726" s="7" t="s">
        <v>31</v>
      </c>
      <c r="J726" s="7" t="s">
        <v>50</v>
      </c>
      <c r="K726" s="7" t="s">
        <v>33</v>
      </c>
      <c r="L726" s="7">
        <v>0.62713544499999996</v>
      </c>
      <c r="M726" s="19">
        <v>12</v>
      </c>
      <c r="N726" s="8">
        <f t="shared" si="82"/>
        <v>2.4</v>
      </c>
      <c r="O726" s="7">
        <f t="shared" si="83"/>
        <v>2.5</v>
      </c>
      <c r="P726" s="8">
        <f t="shared" si="84"/>
        <v>4.0000000000000036E-2</v>
      </c>
      <c r="Q726" s="7" t="s">
        <v>34</v>
      </c>
      <c r="R726" s="8" t="str">
        <f t="shared" si="85"/>
        <v>Yes</v>
      </c>
      <c r="S726" s="7">
        <f t="shared" si="86"/>
        <v>3826.9245011338817</v>
      </c>
      <c r="T726" s="8">
        <f t="shared" si="87"/>
        <v>5</v>
      </c>
      <c r="U726" s="7">
        <f t="shared" si="88"/>
        <v>139</v>
      </c>
      <c r="V726"/>
    </row>
    <row r="727" spans="1:22">
      <c r="A727" s="7">
        <v>723</v>
      </c>
      <c r="B727" s="8" t="s">
        <v>26</v>
      </c>
      <c r="C727" s="8" t="s">
        <v>65</v>
      </c>
      <c r="D727" s="8"/>
      <c r="E727" s="8" t="s">
        <v>28</v>
      </c>
      <c r="F727" s="8" t="s">
        <v>53</v>
      </c>
      <c r="G727" s="7"/>
      <c r="H727" s="7" t="s">
        <v>30</v>
      </c>
      <c r="I727" s="7" t="s">
        <v>31</v>
      </c>
      <c r="J727" s="7" t="s">
        <v>60</v>
      </c>
      <c r="K727" s="7" t="s">
        <v>33</v>
      </c>
      <c r="L727" s="7">
        <v>11.273864440000001</v>
      </c>
      <c r="M727" s="19">
        <v>12</v>
      </c>
      <c r="N727" s="8">
        <f t="shared" si="82"/>
        <v>2.4</v>
      </c>
      <c r="O727" s="7">
        <f t="shared" si="83"/>
        <v>2.5</v>
      </c>
      <c r="P727" s="8">
        <f t="shared" si="84"/>
        <v>4.0000000000000036E-2</v>
      </c>
      <c r="Q727" s="7" t="s">
        <v>34</v>
      </c>
      <c r="R727" s="8" t="str">
        <f t="shared" si="85"/>
        <v>Yes</v>
      </c>
      <c r="S727" s="7">
        <f t="shared" si="86"/>
        <v>212.88175077613406</v>
      </c>
      <c r="T727" s="8">
        <f t="shared" si="87"/>
        <v>2</v>
      </c>
      <c r="U727" s="7">
        <f t="shared" si="88"/>
        <v>1969</v>
      </c>
      <c r="V727"/>
    </row>
    <row r="728" spans="1:22">
      <c r="A728" s="7">
        <v>724</v>
      </c>
      <c r="B728" s="8" t="s">
        <v>26</v>
      </c>
      <c r="C728" s="8" t="s">
        <v>35</v>
      </c>
      <c r="D728" s="8"/>
      <c r="E728" s="8" t="s">
        <v>28</v>
      </c>
      <c r="F728" s="8" t="s">
        <v>37</v>
      </c>
      <c r="G728" s="7"/>
      <c r="H728" s="7" t="s">
        <v>30</v>
      </c>
      <c r="I728" s="7" t="s">
        <v>31</v>
      </c>
      <c r="J728" s="7" t="s">
        <v>102</v>
      </c>
      <c r="K728" s="7" t="s">
        <v>33</v>
      </c>
      <c r="L728" s="7">
        <v>8.9033266879999999</v>
      </c>
      <c r="M728" s="19">
        <v>12</v>
      </c>
      <c r="N728" s="8">
        <f t="shared" si="82"/>
        <v>2.4</v>
      </c>
      <c r="O728" s="7">
        <f t="shared" si="83"/>
        <v>2.5</v>
      </c>
      <c r="P728" s="8">
        <f t="shared" si="84"/>
        <v>4.0000000000000036E-2</v>
      </c>
      <c r="Q728" s="7" t="s">
        <v>34</v>
      </c>
      <c r="R728" s="8" t="str">
        <f t="shared" si="85"/>
        <v>Yes</v>
      </c>
      <c r="S728" s="7">
        <f t="shared" si="86"/>
        <v>269.56216300978213</v>
      </c>
      <c r="T728" s="8">
        <f t="shared" si="87"/>
        <v>3</v>
      </c>
      <c r="U728" s="7">
        <f t="shared" si="88"/>
        <v>1762</v>
      </c>
      <c r="V728"/>
    </row>
    <row r="729" spans="1:22">
      <c r="A729" s="7">
        <v>725</v>
      </c>
      <c r="B729" s="8" t="s">
        <v>26</v>
      </c>
      <c r="C729" s="8" t="s">
        <v>66</v>
      </c>
      <c r="D729" s="8"/>
      <c r="E729" s="8" t="s">
        <v>28</v>
      </c>
      <c r="F729" s="8" t="s">
        <v>29</v>
      </c>
      <c r="G729" s="7"/>
      <c r="H729" s="7" t="s">
        <v>30</v>
      </c>
      <c r="I729" s="7" t="s">
        <v>31</v>
      </c>
      <c r="J729" s="7" t="s">
        <v>67</v>
      </c>
      <c r="K729" s="7" t="s">
        <v>33</v>
      </c>
      <c r="L729" s="7">
        <v>6.8768353429999998</v>
      </c>
      <c r="M729" s="19">
        <v>12</v>
      </c>
      <c r="N729" s="8">
        <f t="shared" si="82"/>
        <v>2.4</v>
      </c>
      <c r="O729" s="7">
        <f t="shared" si="83"/>
        <v>2.5</v>
      </c>
      <c r="P729" s="8">
        <f t="shared" si="84"/>
        <v>4.0000000000000036E-2</v>
      </c>
      <c r="Q729" s="7" t="s">
        <v>34</v>
      </c>
      <c r="R729" s="8" t="str">
        <f t="shared" si="85"/>
        <v>Yes</v>
      </c>
      <c r="S729" s="7">
        <f t="shared" si="86"/>
        <v>348.99774100931239</v>
      </c>
      <c r="T729" s="8">
        <f t="shared" si="87"/>
        <v>3</v>
      </c>
      <c r="U729" s="7">
        <f t="shared" si="88"/>
        <v>1534</v>
      </c>
      <c r="V729"/>
    </row>
    <row r="730" spans="1:22">
      <c r="A730" s="7">
        <v>726</v>
      </c>
      <c r="B730" s="8" t="s">
        <v>26</v>
      </c>
      <c r="C730" s="8" t="s">
        <v>27</v>
      </c>
      <c r="D730" s="8"/>
      <c r="E730" s="8" t="s">
        <v>28</v>
      </c>
      <c r="F730" s="8" t="s">
        <v>37</v>
      </c>
      <c r="G730" s="7"/>
      <c r="H730" s="7" t="s">
        <v>30</v>
      </c>
      <c r="I730" s="7" t="s">
        <v>31</v>
      </c>
      <c r="J730" s="7" t="s">
        <v>67</v>
      </c>
      <c r="K730" s="7" t="s">
        <v>33</v>
      </c>
      <c r="L730" s="7">
        <v>4.4628144379999997</v>
      </c>
      <c r="M730" s="19">
        <v>12</v>
      </c>
      <c r="N730" s="8">
        <f t="shared" si="82"/>
        <v>2.4</v>
      </c>
      <c r="O730" s="7">
        <f t="shared" si="83"/>
        <v>2.5</v>
      </c>
      <c r="P730" s="8">
        <f t="shared" si="84"/>
        <v>4.0000000000000036E-2</v>
      </c>
      <c r="Q730" s="7" t="s">
        <v>34</v>
      </c>
      <c r="R730" s="8" t="str">
        <f t="shared" si="85"/>
        <v>Yes</v>
      </c>
      <c r="S730" s="7">
        <f t="shared" si="86"/>
        <v>537.77723303135019</v>
      </c>
      <c r="T730" s="8">
        <f t="shared" si="87"/>
        <v>4</v>
      </c>
      <c r="U730" s="7">
        <f t="shared" si="88"/>
        <v>1125</v>
      </c>
      <c r="V730"/>
    </row>
    <row r="731" spans="1:22">
      <c r="A731" s="7">
        <v>727</v>
      </c>
      <c r="B731" s="8" t="s">
        <v>40</v>
      </c>
      <c r="C731" s="8" t="s">
        <v>41</v>
      </c>
      <c r="D731" s="8"/>
      <c r="E731" s="8" t="s">
        <v>28</v>
      </c>
      <c r="F731" s="8" t="s">
        <v>29</v>
      </c>
      <c r="G731" s="7"/>
      <c r="H731" s="7" t="s">
        <v>30</v>
      </c>
      <c r="I731" s="7" t="s">
        <v>31</v>
      </c>
      <c r="J731" s="7" t="s">
        <v>39</v>
      </c>
      <c r="K731" s="7" t="s">
        <v>33</v>
      </c>
      <c r="L731" s="7">
        <v>19.44706588</v>
      </c>
      <c r="M731" s="19">
        <v>12</v>
      </c>
      <c r="N731" s="8">
        <f t="shared" ref="N731:N794" si="89">M731/5</f>
        <v>2.4</v>
      </c>
      <c r="O731" s="7">
        <f t="shared" ref="O731:O794" si="90">IF(E731="≤320mm",2.5,1)</f>
        <v>2.5</v>
      </c>
      <c r="P731" s="8">
        <f t="shared" ref="P731:P794" si="91">1-(N731/O731)</f>
        <v>4.0000000000000036E-2</v>
      </c>
      <c r="Q731" s="7" t="s">
        <v>34</v>
      </c>
      <c r="R731" s="8" t="str">
        <f t="shared" ref="R731:R794" si="92">IF(AND(P731&lt;0.5,P731&gt;-0.5),"Yes","No")</f>
        <v>Yes</v>
      </c>
      <c r="S731" s="7">
        <f t="shared" ref="S731:S794" si="93">N731/(L731/1000)</f>
        <v>123.41193344072735</v>
      </c>
      <c r="T731" s="8">
        <f t="shared" ref="T731:T794" si="94">IF(S731&lt;=125,1,IF(S731&lt;250,2,IF(S731&lt;500,3,IF(S731&lt;1000,4,5))))</f>
        <v>1</v>
      </c>
      <c r="U731" s="7">
        <f t="shared" si="88"/>
        <v>2315</v>
      </c>
      <c r="V731"/>
    </row>
    <row r="732" spans="1:22">
      <c r="A732" s="7">
        <v>728</v>
      </c>
      <c r="B732" s="8" t="s">
        <v>56</v>
      </c>
      <c r="C732" s="8" t="s">
        <v>48</v>
      </c>
      <c r="D732" s="8"/>
      <c r="E732" s="8" t="s">
        <v>28</v>
      </c>
      <c r="F732" s="8" t="s">
        <v>37</v>
      </c>
      <c r="G732" s="7"/>
      <c r="H732" s="7" t="s">
        <v>30</v>
      </c>
      <c r="I732" s="7" t="s">
        <v>31</v>
      </c>
      <c r="J732" s="7" t="s">
        <v>39</v>
      </c>
      <c r="K732" s="7" t="s">
        <v>33</v>
      </c>
      <c r="L732" s="7">
        <v>15.73491819</v>
      </c>
      <c r="M732" s="19">
        <v>12</v>
      </c>
      <c r="N732" s="8">
        <f t="shared" si="89"/>
        <v>2.4</v>
      </c>
      <c r="O732" s="7">
        <f t="shared" si="90"/>
        <v>2.5</v>
      </c>
      <c r="P732" s="8">
        <f t="shared" si="91"/>
        <v>4.0000000000000036E-2</v>
      </c>
      <c r="Q732" s="7" t="s">
        <v>34</v>
      </c>
      <c r="R732" s="8" t="str">
        <f t="shared" si="92"/>
        <v>Yes</v>
      </c>
      <c r="S732" s="7">
        <f t="shared" si="93"/>
        <v>152.52700846740152</v>
      </c>
      <c r="T732" s="8">
        <f t="shared" si="94"/>
        <v>2</v>
      </c>
      <c r="U732" s="7">
        <f t="shared" si="88"/>
        <v>2224</v>
      </c>
      <c r="V732"/>
    </row>
    <row r="733" spans="1:22">
      <c r="A733" s="7">
        <v>729</v>
      </c>
      <c r="B733" s="8" t="s">
        <v>26</v>
      </c>
      <c r="C733" s="8" t="s">
        <v>35</v>
      </c>
      <c r="D733" s="8"/>
      <c r="E733" s="8" t="s">
        <v>28</v>
      </c>
      <c r="F733" s="8" t="s">
        <v>37</v>
      </c>
      <c r="G733" s="7"/>
      <c r="H733" s="7" t="s">
        <v>30</v>
      </c>
      <c r="I733" s="7" t="s">
        <v>31</v>
      </c>
      <c r="J733" s="7" t="s">
        <v>136</v>
      </c>
      <c r="K733" s="7" t="s">
        <v>33</v>
      </c>
      <c r="L733" s="7">
        <v>10.96957785</v>
      </c>
      <c r="M733" s="19">
        <v>12</v>
      </c>
      <c r="N733" s="8">
        <f t="shared" si="89"/>
        <v>2.4</v>
      </c>
      <c r="O733" s="7">
        <f t="shared" si="90"/>
        <v>2.5</v>
      </c>
      <c r="P733" s="8">
        <f t="shared" si="91"/>
        <v>4.0000000000000036E-2</v>
      </c>
      <c r="Q733" s="7" t="s">
        <v>34</v>
      </c>
      <c r="R733" s="8" t="str">
        <f t="shared" si="92"/>
        <v>Yes</v>
      </c>
      <c r="S733" s="7">
        <f t="shared" si="93"/>
        <v>218.78690618891955</v>
      </c>
      <c r="T733" s="8">
        <f t="shared" si="94"/>
        <v>2</v>
      </c>
      <c r="U733" s="7">
        <f t="shared" si="88"/>
        <v>1948</v>
      </c>
      <c r="V733"/>
    </row>
    <row r="734" spans="1:22">
      <c r="A734" s="7">
        <v>730</v>
      </c>
      <c r="B734" s="8" t="s">
        <v>49</v>
      </c>
      <c r="C734" s="8" t="s">
        <v>27</v>
      </c>
      <c r="D734" s="8"/>
      <c r="E734" s="8" t="s">
        <v>28</v>
      </c>
      <c r="F734" s="8" t="s">
        <v>29</v>
      </c>
      <c r="G734" s="7"/>
      <c r="H734" s="7" t="s">
        <v>30</v>
      </c>
      <c r="I734" s="7" t="s">
        <v>31</v>
      </c>
      <c r="J734" s="7" t="s">
        <v>45</v>
      </c>
      <c r="K734" s="7" t="s">
        <v>33</v>
      </c>
      <c r="L734" s="7">
        <v>19.842115310000001</v>
      </c>
      <c r="M734" s="19">
        <v>12</v>
      </c>
      <c r="N734" s="8">
        <f t="shared" si="89"/>
        <v>2.4</v>
      </c>
      <c r="O734" s="7">
        <f t="shared" si="90"/>
        <v>2.5</v>
      </c>
      <c r="P734" s="8">
        <f t="shared" si="91"/>
        <v>4.0000000000000036E-2</v>
      </c>
      <c r="Q734" s="7" t="s">
        <v>34</v>
      </c>
      <c r="R734" s="8" t="str">
        <f t="shared" si="92"/>
        <v>Yes</v>
      </c>
      <c r="S734" s="7">
        <f t="shared" si="93"/>
        <v>120.95484591758476</v>
      </c>
      <c r="T734" s="8">
        <f t="shared" si="94"/>
        <v>1</v>
      </c>
      <c r="U734" s="7">
        <f t="shared" si="88"/>
        <v>2319</v>
      </c>
      <c r="V734"/>
    </row>
    <row r="735" spans="1:22">
      <c r="A735" s="7">
        <v>731</v>
      </c>
      <c r="B735" s="8" t="s">
        <v>44</v>
      </c>
      <c r="C735" s="8" t="s">
        <v>54</v>
      </c>
      <c r="D735" s="8"/>
      <c r="E735" s="8" t="s">
        <v>28</v>
      </c>
      <c r="F735" s="8" t="s">
        <v>57</v>
      </c>
      <c r="G735" s="7"/>
      <c r="H735" s="7" t="s">
        <v>30</v>
      </c>
      <c r="I735" s="7" t="s">
        <v>31</v>
      </c>
      <c r="J735" s="7" t="s">
        <v>45</v>
      </c>
      <c r="K735" s="7" t="s">
        <v>33</v>
      </c>
      <c r="L735" s="7">
        <v>3.4835007409999998</v>
      </c>
      <c r="M735" s="19">
        <v>12</v>
      </c>
      <c r="N735" s="8">
        <f t="shared" si="89"/>
        <v>2.4</v>
      </c>
      <c r="O735" s="7">
        <f t="shared" si="90"/>
        <v>2.5</v>
      </c>
      <c r="P735" s="8">
        <f t="shared" si="91"/>
        <v>4.0000000000000036E-2</v>
      </c>
      <c r="Q735" s="7" t="s">
        <v>34</v>
      </c>
      <c r="R735" s="8" t="str">
        <f t="shared" si="92"/>
        <v>Yes</v>
      </c>
      <c r="S735" s="7">
        <f t="shared" si="93"/>
        <v>688.96210405600141</v>
      </c>
      <c r="T735" s="8">
        <f t="shared" si="94"/>
        <v>4</v>
      </c>
      <c r="U735" s="7">
        <f t="shared" si="88"/>
        <v>868</v>
      </c>
      <c r="V735"/>
    </row>
    <row r="736" spans="1:22">
      <c r="A736" s="7">
        <v>732</v>
      </c>
      <c r="B736" s="8" t="s">
        <v>63</v>
      </c>
      <c r="C736" s="8" t="s">
        <v>66</v>
      </c>
      <c r="D736" s="8"/>
      <c r="E736" s="8" t="s">
        <v>28</v>
      </c>
      <c r="F736" s="8" t="s">
        <v>37</v>
      </c>
      <c r="G736" s="7"/>
      <c r="H736" s="7" t="s">
        <v>30</v>
      </c>
      <c r="I736" s="7" t="s">
        <v>31</v>
      </c>
      <c r="J736" s="7" t="s">
        <v>45</v>
      </c>
      <c r="K736" s="7" t="s">
        <v>33</v>
      </c>
      <c r="L736" s="7">
        <v>2.6055131450000002</v>
      </c>
      <c r="M736" s="19">
        <v>12</v>
      </c>
      <c r="N736" s="8">
        <f t="shared" si="89"/>
        <v>2.4</v>
      </c>
      <c r="O736" s="7">
        <f t="shared" si="90"/>
        <v>2.5</v>
      </c>
      <c r="P736" s="8">
        <f t="shared" si="91"/>
        <v>4.0000000000000036E-2</v>
      </c>
      <c r="Q736" s="7" t="s">
        <v>34</v>
      </c>
      <c r="R736" s="8" t="str">
        <f t="shared" si="92"/>
        <v>Yes</v>
      </c>
      <c r="S736" s="7">
        <f t="shared" si="93"/>
        <v>921.12373510976852</v>
      </c>
      <c r="T736" s="8">
        <f t="shared" si="94"/>
        <v>4</v>
      </c>
      <c r="U736" s="7">
        <f t="shared" si="88"/>
        <v>636</v>
      </c>
      <c r="V736"/>
    </row>
    <row r="737" spans="1:22">
      <c r="A737" s="7">
        <v>733</v>
      </c>
      <c r="B737" s="8" t="s">
        <v>44</v>
      </c>
      <c r="C737" s="8" t="s">
        <v>54</v>
      </c>
      <c r="D737" s="8"/>
      <c r="E737" s="8" t="s">
        <v>28</v>
      </c>
      <c r="F737" s="8" t="s">
        <v>29</v>
      </c>
      <c r="G737" s="7"/>
      <c r="H737" s="7" t="s">
        <v>30</v>
      </c>
      <c r="I737" s="7" t="s">
        <v>31</v>
      </c>
      <c r="J737" s="7" t="s">
        <v>31</v>
      </c>
      <c r="K737" s="7" t="s">
        <v>33</v>
      </c>
      <c r="L737" s="7">
        <v>7.2659091629999999</v>
      </c>
      <c r="M737" s="19">
        <v>12</v>
      </c>
      <c r="N737" s="8">
        <f t="shared" si="89"/>
        <v>2.4</v>
      </c>
      <c r="O737" s="7">
        <f t="shared" si="90"/>
        <v>2.5</v>
      </c>
      <c r="P737" s="8">
        <f t="shared" si="91"/>
        <v>4.0000000000000036E-2</v>
      </c>
      <c r="Q737" s="7" t="s">
        <v>34</v>
      </c>
      <c r="R737" s="8" t="str">
        <f t="shared" si="92"/>
        <v>Yes</v>
      </c>
      <c r="S737" s="7">
        <f t="shared" si="93"/>
        <v>330.3096620339623</v>
      </c>
      <c r="T737" s="8">
        <f t="shared" si="94"/>
        <v>3</v>
      </c>
      <c r="U737" s="7">
        <f t="shared" si="88"/>
        <v>1582</v>
      </c>
      <c r="V737"/>
    </row>
    <row r="738" spans="1:22">
      <c r="A738" s="7">
        <v>734</v>
      </c>
      <c r="B738" s="8" t="s">
        <v>44</v>
      </c>
      <c r="C738" s="8" t="s">
        <v>48</v>
      </c>
      <c r="D738" s="8"/>
      <c r="E738" s="8" t="s">
        <v>28</v>
      </c>
      <c r="F738" s="8" t="s">
        <v>29</v>
      </c>
      <c r="G738" s="7"/>
      <c r="H738" s="7" t="s">
        <v>30</v>
      </c>
      <c r="I738" s="7" t="s">
        <v>31</v>
      </c>
      <c r="J738" s="7" t="s">
        <v>31</v>
      </c>
      <c r="K738" s="7" t="s">
        <v>33</v>
      </c>
      <c r="L738" s="7">
        <v>9.5892018350000008</v>
      </c>
      <c r="M738" s="19">
        <v>12</v>
      </c>
      <c r="N738" s="8">
        <f t="shared" si="89"/>
        <v>2.4</v>
      </c>
      <c r="O738" s="7">
        <f t="shared" si="90"/>
        <v>2.5</v>
      </c>
      <c r="P738" s="8">
        <f t="shared" si="91"/>
        <v>4.0000000000000036E-2</v>
      </c>
      <c r="Q738" s="7" t="s">
        <v>34</v>
      </c>
      <c r="R738" s="8" t="str">
        <f t="shared" si="92"/>
        <v>Yes</v>
      </c>
      <c r="S738" s="7">
        <f t="shared" si="93"/>
        <v>250.28151886845751</v>
      </c>
      <c r="T738" s="8">
        <f t="shared" si="94"/>
        <v>3</v>
      </c>
      <c r="U738" s="7">
        <f t="shared" si="88"/>
        <v>1835</v>
      </c>
      <c r="V738"/>
    </row>
    <row r="739" spans="1:22">
      <c r="A739" s="7">
        <v>735</v>
      </c>
      <c r="B739" s="8" t="s">
        <v>63</v>
      </c>
      <c r="C739" s="8" t="s">
        <v>35</v>
      </c>
      <c r="D739" s="8"/>
      <c r="E739" s="8" t="s">
        <v>28</v>
      </c>
      <c r="F739" s="8" t="s">
        <v>37</v>
      </c>
      <c r="G739" s="7"/>
      <c r="H739" s="7" t="s">
        <v>30</v>
      </c>
      <c r="I739" s="7" t="s">
        <v>31</v>
      </c>
      <c r="J739" s="7" t="s">
        <v>31</v>
      </c>
      <c r="K739" s="7" t="s">
        <v>33</v>
      </c>
      <c r="L739" s="7">
        <v>17.526442899999999</v>
      </c>
      <c r="M739" s="19">
        <v>12</v>
      </c>
      <c r="N739" s="8">
        <f t="shared" si="89"/>
        <v>2.4</v>
      </c>
      <c r="O739" s="7">
        <f t="shared" si="90"/>
        <v>2.5</v>
      </c>
      <c r="P739" s="8">
        <f t="shared" si="91"/>
        <v>4.0000000000000036E-2</v>
      </c>
      <c r="Q739" s="7" t="s">
        <v>34</v>
      </c>
      <c r="R739" s="8" t="str">
        <f t="shared" si="92"/>
        <v>Yes</v>
      </c>
      <c r="S739" s="7">
        <f t="shared" si="93"/>
        <v>136.93594380180818</v>
      </c>
      <c r="T739" s="8">
        <f t="shared" si="94"/>
        <v>2</v>
      </c>
      <c r="U739" s="7">
        <f t="shared" si="88"/>
        <v>2269</v>
      </c>
      <c r="V739"/>
    </row>
    <row r="740" spans="1:22">
      <c r="A740" s="7">
        <v>736</v>
      </c>
      <c r="B740" s="8" t="s">
        <v>26</v>
      </c>
      <c r="C740" s="8" t="s">
        <v>27</v>
      </c>
      <c r="D740" s="8"/>
      <c r="E740" s="8" t="s">
        <v>28</v>
      </c>
      <c r="F740" s="8" t="s">
        <v>64</v>
      </c>
      <c r="G740" s="7"/>
      <c r="H740" s="7" t="s">
        <v>30</v>
      </c>
      <c r="I740" s="7" t="s">
        <v>31</v>
      </c>
      <c r="J740" s="7" t="s">
        <v>31</v>
      </c>
      <c r="K740" s="7" t="s">
        <v>46</v>
      </c>
      <c r="L740" s="7">
        <v>94.079867370000002</v>
      </c>
      <c r="M740" s="19">
        <v>12</v>
      </c>
      <c r="N740" s="8">
        <f t="shared" si="89"/>
        <v>2.4</v>
      </c>
      <c r="O740" s="7">
        <f t="shared" si="90"/>
        <v>2.5</v>
      </c>
      <c r="P740" s="8">
        <f t="shared" si="91"/>
        <v>4.0000000000000036E-2</v>
      </c>
      <c r="Q740" s="7" t="s">
        <v>34</v>
      </c>
      <c r="R740" s="8" t="str">
        <f t="shared" si="92"/>
        <v>Yes</v>
      </c>
      <c r="S740" s="7">
        <f t="shared" si="93"/>
        <v>25.510240044888786</v>
      </c>
      <c r="T740" s="8">
        <f t="shared" si="94"/>
        <v>1</v>
      </c>
      <c r="U740" s="7">
        <f t="shared" si="88"/>
        <v>2617</v>
      </c>
      <c r="V740"/>
    </row>
    <row r="741" spans="1:22">
      <c r="A741" s="7">
        <v>737</v>
      </c>
      <c r="B741" s="8" t="s">
        <v>26</v>
      </c>
      <c r="C741" s="8" t="s">
        <v>35</v>
      </c>
      <c r="D741" s="8"/>
      <c r="E741" s="8" t="s">
        <v>28</v>
      </c>
      <c r="F741" s="8" t="s">
        <v>37</v>
      </c>
      <c r="G741" s="7"/>
      <c r="H741" s="7" t="s">
        <v>30</v>
      </c>
      <c r="I741" s="7" t="s">
        <v>31</v>
      </c>
      <c r="J741" s="7" t="s">
        <v>31</v>
      </c>
      <c r="K741" s="7" t="s">
        <v>90</v>
      </c>
      <c r="L741" s="7">
        <v>11.40850577</v>
      </c>
      <c r="M741" s="19">
        <v>12</v>
      </c>
      <c r="N741" s="8">
        <f t="shared" si="89"/>
        <v>2.4</v>
      </c>
      <c r="O741" s="7">
        <f t="shared" si="90"/>
        <v>2.5</v>
      </c>
      <c r="P741" s="8">
        <f t="shared" si="91"/>
        <v>4.0000000000000036E-2</v>
      </c>
      <c r="Q741" s="7" t="s">
        <v>34</v>
      </c>
      <c r="R741" s="8" t="str">
        <f t="shared" si="92"/>
        <v>Yes</v>
      </c>
      <c r="S741" s="7">
        <f t="shared" si="93"/>
        <v>210.36935496943698</v>
      </c>
      <c r="T741" s="8">
        <f t="shared" si="94"/>
        <v>2</v>
      </c>
      <c r="U741" s="7">
        <f t="shared" si="88"/>
        <v>1983</v>
      </c>
      <c r="V741"/>
    </row>
    <row r="742" spans="1:22">
      <c r="A742" s="7">
        <v>738</v>
      </c>
      <c r="B742" s="8" t="s">
        <v>26</v>
      </c>
      <c r="C742" s="8" t="s">
        <v>27</v>
      </c>
      <c r="D742" s="8"/>
      <c r="E742" s="8" t="s">
        <v>28</v>
      </c>
      <c r="F742" s="8" t="s">
        <v>88</v>
      </c>
      <c r="G742" s="7"/>
      <c r="H742" s="7" t="s">
        <v>31</v>
      </c>
      <c r="I742" s="7" t="s">
        <v>31</v>
      </c>
      <c r="J742" s="7" t="s">
        <v>31</v>
      </c>
      <c r="K742" s="7" t="s">
        <v>31</v>
      </c>
      <c r="L742" s="7">
        <v>7.3674064980000002</v>
      </c>
      <c r="M742" s="19">
        <v>12</v>
      </c>
      <c r="N742" s="8">
        <f t="shared" si="89"/>
        <v>2.4</v>
      </c>
      <c r="O742" s="7">
        <f t="shared" si="90"/>
        <v>2.5</v>
      </c>
      <c r="P742" s="8">
        <f t="shared" si="91"/>
        <v>4.0000000000000036E-2</v>
      </c>
      <c r="Q742" s="7" t="s">
        <v>34</v>
      </c>
      <c r="R742" s="8" t="str">
        <f t="shared" si="92"/>
        <v>Yes</v>
      </c>
      <c r="S742" s="7">
        <f t="shared" si="93"/>
        <v>325.75913934591745</v>
      </c>
      <c r="T742" s="8">
        <f t="shared" si="94"/>
        <v>3</v>
      </c>
      <c r="U742" s="7">
        <f t="shared" si="88"/>
        <v>1598</v>
      </c>
      <c r="V742"/>
    </row>
    <row r="743" spans="1:22">
      <c r="A743" s="7">
        <v>739</v>
      </c>
      <c r="B743" s="8" t="s">
        <v>47</v>
      </c>
      <c r="C743" s="8" t="s">
        <v>48</v>
      </c>
      <c r="D743" s="8"/>
      <c r="E743" s="8" t="s">
        <v>28</v>
      </c>
      <c r="F743" s="8" t="s">
        <v>57</v>
      </c>
      <c r="G743" s="7"/>
      <c r="H743" s="7" t="s">
        <v>30</v>
      </c>
      <c r="I743" s="7" t="s">
        <v>229</v>
      </c>
      <c r="J743" s="7" t="s">
        <v>76</v>
      </c>
      <c r="K743" s="7" t="s">
        <v>33</v>
      </c>
      <c r="L743" s="7">
        <v>5.7453709679999996</v>
      </c>
      <c r="M743" s="19">
        <v>12</v>
      </c>
      <c r="N743" s="8">
        <f t="shared" si="89"/>
        <v>2.4</v>
      </c>
      <c r="O743" s="7">
        <f t="shared" si="90"/>
        <v>2.5</v>
      </c>
      <c r="P743" s="8">
        <f t="shared" si="91"/>
        <v>4.0000000000000036E-2</v>
      </c>
      <c r="Q743" s="7" t="s">
        <v>34</v>
      </c>
      <c r="R743" s="8" t="str">
        <f t="shared" si="92"/>
        <v>Yes</v>
      </c>
      <c r="S743" s="7">
        <f t="shared" si="93"/>
        <v>417.72759554905736</v>
      </c>
      <c r="T743" s="8">
        <f t="shared" si="94"/>
        <v>3</v>
      </c>
      <c r="U743" s="7">
        <f t="shared" si="88"/>
        <v>1368</v>
      </c>
      <c r="V743"/>
    </row>
    <row r="744" spans="1:22">
      <c r="A744" s="7">
        <v>740</v>
      </c>
      <c r="B744" s="8" t="s">
        <v>26</v>
      </c>
      <c r="C744" s="8" t="s">
        <v>35</v>
      </c>
      <c r="D744" s="8"/>
      <c r="E744" s="8" t="s">
        <v>28</v>
      </c>
      <c r="F744" s="8" t="s">
        <v>37</v>
      </c>
      <c r="G744" s="7"/>
      <c r="H744" s="7" t="s">
        <v>30</v>
      </c>
      <c r="I744" s="7" t="s">
        <v>230</v>
      </c>
      <c r="J744" s="7" t="s">
        <v>75</v>
      </c>
      <c r="K744" s="7" t="s">
        <v>33</v>
      </c>
      <c r="L744" s="7">
        <v>0.83728622600000002</v>
      </c>
      <c r="M744" s="19">
        <v>12</v>
      </c>
      <c r="N744" s="8">
        <f t="shared" si="89"/>
        <v>2.4</v>
      </c>
      <c r="O744" s="7">
        <f t="shared" si="90"/>
        <v>2.5</v>
      </c>
      <c r="P744" s="8">
        <f t="shared" si="91"/>
        <v>4.0000000000000036E-2</v>
      </c>
      <c r="Q744" s="7" t="s">
        <v>34</v>
      </c>
      <c r="R744" s="8" t="str">
        <f t="shared" si="92"/>
        <v>Yes</v>
      </c>
      <c r="S744" s="7">
        <f t="shared" si="93"/>
        <v>2866.4032985059521</v>
      </c>
      <c r="T744" s="8">
        <f t="shared" si="94"/>
        <v>5</v>
      </c>
      <c r="U744" s="7">
        <f t="shared" si="88"/>
        <v>187</v>
      </c>
      <c r="V744"/>
    </row>
    <row r="745" spans="1:22">
      <c r="A745" s="7">
        <v>741</v>
      </c>
      <c r="B745" s="8" t="s">
        <v>26</v>
      </c>
      <c r="C745" s="8" t="s">
        <v>27</v>
      </c>
      <c r="D745" s="8"/>
      <c r="E745" s="8" t="s">
        <v>28</v>
      </c>
      <c r="F745" s="8" t="s">
        <v>29</v>
      </c>
      <c r="G745" s="7"/>
      <c r="H745" s="7" t="s">
        <v>30</v>
      </c>
      <c r="I745" s="7" t="s">
        <v>231</v>
      </c>
      <c r="J745" s="7" t="s">
        <v>43</v>
      </c>
      <c r="K745" s="7" t="s">
        <v>33</v>
      </c>
      <c r="L745" s="7">
        <v>1.85244195</v>
      </c>
      <c r="M745" s="19">
        <v>12</v>
      </c>
      <c r="N745" s="8">
        <f t="shared" si="89"/>
        <v>2.4</v>
      </c>
      <c r="O745" s="7">
        <f t="shared" si="90"/>
        <v>2.5</v>
      </c>
      <c r="P745" s="8">
        <f t="shared" si="91"/>
        <v>4.0000000000000036E-2</v>
      </c>
      <c r="Q745" s="7" t="s">
        <v>34</v>
      </c>
      <c r="R745" s="8" t="str">
        <f t="shared" si="92"/>
        <v>Yes</v>
      </c>
      <c r="S745" s="7">
        <f t="shared" si="93"/>
        <v>1295.5871572655758</v>
      </c>
      <c r="T745" s="8">
        <f t="shared" si="94"/>
        <v>5</v>
      </c>
      <c r="U745" s="7">
        <f t="shared" si="88"/>
        <v>424</v>
      </c>
      <c r="V745"/>
    </row>
    <row r="746" spans="1:22">
      <c r="A746" s="7">
        <v>742</v>
      </c>
      <c r="B746" s="8" t="s">
        <v>26</v>
      </c>
      <c r="C746" s="8" t="s">
        <v>27</v>
      </c>
      <c r="D746" s="8"/>
      <c r="E746" s="8" t="s">
        <v>28</v>
      </c>
      <c r="F746" s="8" t="s">
        <v>37</v>
      </c>
      <c r="G746" s="7"/>
      <c r="H746" s="7" t="s">
        <v>30</v>
      </c>
      <c r="I746" s="7" t="s">
        <v>232</v>
      </c>
      <c r="J746" s="7" t="s">
        <v>71</v>
      </c>
      <c r="K746" s="7" t="s">
        <v>33</v>
      </c>
      <c r="L746" s="7">
        <v>6.9408897769999998</v>
      </c>
      <c r="M746" s="19">
        <v>12</v>
      </c>
      <c r="N746" s="8">
        <f t="shared" si="89"/>
        <v>2.4</v>
      </c>
      <c r="O746" s="7">
        <f t="shared" si="90"/>
        <v>2.5</v>
      </c>
      <c r="P746" s="8">
        <f t="shared" si="91"/>
        <v>4.0000000000000036E-2</v>
      </c>
      <c r="Q746" s="7" t="s">
        <v>34</v>
      </c>
      <c r="R746" s="8" t="str">
        <f t="shared" si="92"/>
        <v>Yes</v>
      </c>
      <c r="S746" s="7">
        <f t="shared" si="93"/>
        <v>345.77699359999508</v>
      </c>
      <c r="T746" s="8">
        <f t="shared" si="94"/>
        <v>3</v>
      </c>
      <c r="U746" s="7">
        <f t="shared" si="88"/>
        <v>1543</v>
      </c>
      <c r="V746"/>
    </row>
    <row r="747" spans="1:22">
      <c r="A747" s="7">
        <v>743</v>
      </c>
      <c r="B747" s="8" t="s">
        <v>26</v>
      </c>
      <c r="C747" s="8" t="s">
        <v>35</v>
      </c>
      <c r="D747" s="8"/>
      <c r="E747" s="8" t="s">
        <v>28</v>
      </c>
      <c r="F747" s="8" t="s">
        <v>37</v>
      </c>
      <c r="G747" s="7"/>
      <c r="H747" s="7" t="s">
        <v>30</v>
      </c>
      <c r="I747" s="7" t="s">
        <v>233</v>
      </c>
      <c r="J747" s="7" t="s">
        <v>69</v>
      </c>
      <c r="K747" s="7" t="s">
        <v>33</v>
      </c>
      <c r="L747" s="7">
        <v>5.7750981350000004</v>
      </c>
      <c r="M747" s="19">
        <v>12</v>
      </c>
      <c r="N747" s="8">
        <f t="shared" si="89"/>
        <v>2.4</v>
      </c>
      <c r="O747" s="7">
        <f t="shared" si="90"/>
        <v>2.5</v>
      </c>
      <c r="P747" s="8">
        <f t="shared" si="91"/>
        <v>4.0000000000000036E-2</v>
      </c>
      <c r="Q747" s="7" t="s">
        <v>34</v>
      </c>
      <c r="R747" s="8" t="str">
        <f t="shared" si="92"/>
        <v>Yes</v>
      </c>
      <c r="S747" s="7">
        <f t="shared" si="93"/>
        <v>415.5773536478614</v>
      </c>
      <c r="T747" s="8">
        <f t="shared" si="94"/>
        <v>3</v>
      </c>
      <c r="U747" s="7">
        <f t="shared" si="88"/>
        <v>1382</v>
      </c>
      <c r="V747"/>
    </row>
    <row r="748" spans="1:22">
      <c r="A748" s="7">
        <v>744</v>
      </c>
      <c r="B748" s="8" t="s">
        <v>26</v>
      </c>
      <c r="C748" s="8" t="s">
        <v>35</v>
      </c>
      <c r="D748" s="8"/>
      <c r="E748" s="8" t="s">
        <v>28</v>
      </c>
      <c r="F748" s="8" t="s">
        <v>53</v>
      </c>
      <c r="G748" s="7"/>
      <c r="H748" s="7" t="s">
        <v>30</v>
      </c>
      <c r="I748" s="7" t="s">
        <v>234</v>
      </c>
      <c r="J748" s="7" t="s">
        <v>69</v>
      </c>
      <c r="K748" s="7" t="s">
        <v>33</v>
      </c>
      <c r="L748" s="7">
        <v>4.4917383080000004</v>
      </c>
      <c r="M748" s="19">
        <v>12</v>
      </c>
      <c r="N748" s="8">
        <f t="shared" si="89"/>
        <v>2.4</v>
      </c>
      <c r="O748" s="7">
        <f t="shared" si="90"/>
        <v>2.5</v>
      </c>
      <c r="P748" s="8">
        <f t="shared" si="91"/>
        <v>4.0000000000000036E-2</v>
      </c>
      <c r="Q748" s="7" t="s">
        <v>34</v>
      </c>
      <c r="R748" s="8" t="str">
        <f t="shared" si="92"/>
        <v>Yes</v>
      </c>
      <c r="S748" s="7">
        <f t="shared" si="93"/>
        <v>534.31429781327313</v>
      </c>
      <c r="T748" s="8">
        <f t="shared" si="94"/>
        <v>4</v>
      </c>
      <c r="U748" s="7">
        <f t="shared" si="88"/>
        <v>1130</v>
      </c>
      <c r="V748"/>
    </row>
    <row r="749" spans="1:22">
      <c r="A749" s="7">
        <v>745</v>
      </c>
      <c r="B749" s="8" t="s">
        <v>26</v>
      </c>
      <c r="C749" s="8" t="s">
        <v>27</v>
      </c>
      <c r="D749" s="8"/>
      <c r="E749" s="8" t="s">
        <v>28</v>
      </c>
      <c r="F749" s="8" t="s">
        <v>37</v>
      </c>
      <c r="G749" s="7"/>
      <c r="H749" s="7" t="s">
        <v>30</v>
      </c>
      <c r="I749" s="7" t="s">
        <v>198</v>
      </c>
      <c r="J749" s="7" t="s">
        <v>95</v>
      </c>
      <c r="K749" s="7" t="s">
        <v>33</v>
      </c>
      <c r="L749" s="7">
        <v>4.9187675720000001</v>
      </c>
      <c r="M749" s="19">
        <v>12</v>
      </c>
      <c r="N749" s="8">
        <f t="shared" si="89"/>
        <v>2.4</v>
      </c>
      <c r="O749" s="7">
        <f t="shared" si="90"/>
        <v>2.5</v>
      </c>
      <c r="P749" s="8">
        <f t="shared" si="91"/>
        <v>4.0000000000000036E-2</v>
      </c>
      <c r="Q749" s="7" t="s">
        <v>34</v>
      </c>
      <c r="R749" s="8" t="str">
        <f t="shared" si="92"/>
        <v>Yes</v>
      </c>
      <c r="S749" s="7">
        <f t="shared" si="93"/>
        <v>487.92710061397463</v>
      </c>
      <c r="T749" s="8">
        <f t="shared" si="94"/>
        <v>3</v>
      </c>
      <c r="U749" s="7">
        <f t="shared" si="88"/>
        <v>1216</v>
      </c>
      <c r="V749"/>
    </row>
    <row r="750" spans="1:22">
      <c r="A750" s="7">
        <v>746</v>
      </c>
      <c r="B750" s="8" t="s">
        <v>26</v>
      </c>
      <c r="C750" s="8" t="s">
        <v>35</v>
      </c>
      <c r="D750" s="8"/>
      <c r="E750" s="8" t="s">
        <v>28</v>
      </c>
      <c r="F750" s="8" t="s">
        <v>29</v>
      </c>
      <c r="G750" s="7"/>
      <c r="H750" s="7" t="s">
        <v>30</v>
      </c>
      <c r="I750" s="7" t="s">
        <v>235</v>
      </c>
      <c r="J750" s="7" t="s">
        <v>74</v>
      </c>
      <c r="K750" s="7" t="s">
        <v>33</v>
      </c>
      <c r="L750" s="7">
        <v>1.535431352</v>
      </c>
      <c r="M750" s="19">
        <v>12</v>
      </c>
      <c r="N750" s="8">
        <f t="shared" si="89"/>
        <v>2.4</v>
      </c>
      <c r="O750" s="7">
        <f t="shared" si="90"/>
        <v>2.5</v>
      </c>
      <c r="P750" s="8">
        <f t="shared" si="91"/>
        <v>4.0000000000000036E-2</v>
      </c>
      <c r="Q750" s="7" t="s">
        <v>34</v>
      </c>
      <c r="R750" s="8" t="str">
        <f t="shared" si="92"/>
        <v>Yes</v>
      </c>
      <c r="S750" s="7">
        <f t="shared" si="93"/>
        <v>1563.0786728913947</v>
      </c>
      <c r="T750" s="8">
        <f t="shared" si="94"/>
        <v>5</v>
      </c>
      <c r="U750" s="7">
        <f t="shared" si="88"/>
        <v>351</v>
      </c>
      <c r="V750"/>
    </row>
    <row r="751" spans="1:22">
      <c r="A751" s="7">
        <v>747</v>
      </c>
      <c r="B751" s="8" t="s">
        <v>26</v>
      </c>
      <c r="C751" s="8" t="s">
        <v>65</v>
      </c>
      <c r="D751" s="8"/>
      <c r="E751" s="8" t="s">
        <v>28</v>
      </c>
      <c r="F751" s="8" t="s">
        <v>29</v>
      </c>
      <c r="G751" s="7"/>
      <c r="H751" s="7" t="s">
        <v>30</v>
      </c>
      <c r="I751" s="7" t="s">
        <v>236</v>
      </c>
      <c r="J751" s="7" t="s">
        <v>84</v>
      </c>
      <c r="K751" s="7" t="s">
        <v>33</v>
      </c>
      <c r="L751" s="7">
        <v>2.9830525419999998</v>
      </c>
      <c r="M751" s="19">
        <v>12</v>
      </c>
      <c r="N751" s="8">
        <f t="shared" si="89"/>
        <v>2.4</v>
      </c>
      <c r="O751" s="7">
        <f t="shared" si="90"/>
        <v>2.5</v>
      </c>
      <c r="P751" s="8">
        <f t="shared" si="91"/>
        <v>4.0000000000000036E-2</v>
      </c>
      <c r="Q751" s="7" t="s">
        <v>34</v>
      </c>
      <c r="R751" s="8" t="str">
        <f t="shared" si="92"/>
        <v>Yes</v>
      </c>
      <c r="S751" s="7">
        <f t="shared" si="93"/>
        <v>804.54499751818321</v>
      </c>
      <c r="T751" s="8">
        <f t="shared" si="94"/>
        <v>4</v>
      </c>
      <c r="U751" s="7">
        <f t="shared" si="88"/>
        <v>732</v>
      </c>
      <c r="V751"/>
    </row>
    <row r="752" spans="1:22">
      <c r="A752" s="7">
        <v>748</v>
      </c>
      <c r="B752" s="8" t="s">
        <v>26</v>
      </c>
      <c r="C752" s="8" t="s">
        <v>27</v>
      </c>
      <c r="D752" s="8"/>
      <c r="E752" s="8" t="s">
        <v>28</v>
      </c>
      <c r="F752" s="8" t="s">
        <v>29</v>
      </c>
      <c r="G752" s="7"/>
      <c r="H752" s="7" t="s">
        <v>30</v>
      </c>
      <c r="I752" s="7" t="s">
        <v>237</v>
      </c>
      <c r="J752" s="7" t="s">
        <v>36</v>
      </c>
      <c r="K752" s="7" t="s">
        <v>33</v>
      </c>
      <c r="L752" s="7">
        <v>7.8179456109999999</v>
      </c>
      <c r="M752" s="19">
        <v>12</v>
      </c>
      <c r="N752" s="8">
        <f t="shared" si="89"/>
        <v>2.4</v>
      </c>
      <c r="O752" s="7">
        <f t="shared" si="90"/>
        <v>2.5</v>
      </c>
      <c r="P752" s="8">
        <f t="shared" si="91"/>
        <v>4.0000000000000036E-2</v>
      </c>
      <c r="Q752" s="7" t="s">
        <v>34</v>
      </c>
      <c r="R752" s="8" t="str">
        <f t="shared" si="92"/>
        <v>Yes</v>
      </c>
      <c r="S752" s="7">
        <f t="shared" si="93"/>
        <v>306.9860190154244</v>
      </c>
      <c r="T752" s="8">
        <f t="shared" si="94"/>
        <v>3</v>
      </c>
      <c r="U752" s="7">
        <f t="shared" si="88"/>
        <v>1639</v>
      </c>
      <c r="V752"/>
    </row>
    <row r="753" spans="1:22">
      <c r="A753" s="7">
        <v>749</v>
      </c>
      <c r="B753" s="8" t="s">
        <v>26</v>
      </c>
      <c r="C753" s="8" t="s">
        <v>65</v>
      </c>
      <c r="D753" s="8"/>
      <c r="E753" s="8" t="s">
        <v>28</v>
      </c>
      <c r="F753" s="8" t="s">
        <v>37</v>
      </c>
      <c r="G753" s="7"/>
      <c r="H753" s="7" t="s">
        <v>30</v>
      </c>
      <c r="I753" s="7" t="s">
        <v>238</v>
      </c>
      <c r="J753" s="7" t="s">
        <v>55</v>
      </c>
      <c r="K753" s="7" t="s">
        <v>33</v>
      </c>
      <c r="L753" s="7">
        <v>1.6646215280000001</v>
      </c>
      <c r="M753" s="19">
        <v>12</v>
      </c>
      <c r="N753" s="8">
        <f t="shared" si="89"/>
        <v>2.4</v>
      </c>
      <c r="O753" s="7">
        <f t="shared" si="90"/>
        <v>2.5</v>
      </c>
      <c r="P753" s="8">
        <f t="shared" si="91"/>
        <v>4.0000000000000036E-2</v>
      </c>
      <c r="Q753" s="7" t="s">
        <v>34</v>
      </c>
      <c r="R753" s="8" t="str">
        <f t="shared" si="92"/>
        <v>Yes</v>
      </c>
      <c r="S753" s="7">
        <f t="shared" si="93"/>
        <v>1441.7691707276776</v>
      </c>
      <c r="T753" s="8">
        <f t="shared" si="94"/>
        <v>5</v>
      </c>
      <c r="U753" s="7">
        <f t="shared" si="88"/>
        <v>378</v>
      </c>
      <c r="V753"/>
    </row>
    <row r="754" spans="1:22">
      <c r="A754" s="7">
        <v>750</v>
      </c>
      <c r="B754" s="8" t="s">
        <v>26</v>
      </c>
      <c r="C754" s="8" t="s">
        <v>54</v>
      </c>
      <c r="D754" s="8"/>
      <c r="E754" s="8" t="s">
        <v>28</v>
      </c>
      <c r="F754" s="8" t="s">
        <v>37</v>
      </c>
      <c r="G754" s="7"/>
      <c r="H754" s="7" t="s">
        <v>30</v>
      </c>
      <c r="I754" s="7" t="s">
        <v>239</v>
      </c>
      <c r="J754" s="7" t="s">
        <v>55</v>
      </c>
      <c r="K754" s="7" t="s">
        <v>33</v>
      </c>
      <c r="L754" s="7">
        <v>0.82284746499999994</v>
      </c>
      <c r="M754" s="19">
        <v>12</v>
      </c>
      <c r="N754" s="8">
        <f t="shared" si="89"/>
        <v>2.4</v>
      </c>
      <c r="O754" s="7">
        <f t="shared" si="90"/>
        <v>2.5</v>
      </c>
      <c r="P754" s="8">
        <f t="shared" si="91"/>
        <v>4.0000000000000036E-2</v>
      </c>
      <c r="Q754" s="7" t="s">
        <v>34</v>
      </c>
      <c r="R754" s="8" t="str">
        <f t="shared" si="92"/>
        <v>Yes</v>
      </c>
      <c r="S754" s="7">
        <f t="shared" si="93"/>
        <v>2916.7009708172341</v>
      </c>
      <c r="T754" s="8">
        <f t="shared" si="94"/>
        <v>5</v>
      </c>
      <c r="U754" s="7">
        <f t="shared" si="88"/>
        <v>183</v>
      </c>
      <c r="V754"/>
    </row>
    <row r="755" spans="1:22">
      <c r="A755" s="7">
        <v>751</v>
      </c>
      <c r="B755" s="8" t="s">
        <v>49</v>
      </c>
      <c r="C755" s="8" t="s">
        <v>27</v>
      </c>
      <c r="D755" s="8"/>
      <c r="E755" s="8" t="s">
        <v>28</v>
      </c>
      <c r="F755" s="8" t="s">
        <v>37</v>
      </c>
      <c r="G755" s="7"/>
      <c r="H755" s="7" t="s">
        <v>30</v>
      </c>
      <c r="I755" s="7" t="s">
        <v>240</v>
      </c>
      <c r="J755" s="7" t="s">
        <v>50</v>
      </c>
      <c r="K755" s="7" t="s">
        <v>46</v>
      </c>
      <c r="L755" s="7">
        <v>1.400099722</v>
      </c>
      <c r="M755" s="19">
        <v>12</v>
      </c>
      <c r="N755" s="8">
        <f t="shared" si="89"/>
        <v>2.4</v>
      </c>
      <c r="O755" s="7">
        <f t="shared" si="90"/>
        <v>2.5</v>
      </c>
      <c r="P755" s="8">
        <f t="shared" si="91"/>
        <v>4.0000000000000036E-2</v>
      </c>
      <c r="Q755" s="7" t="s">
        <v>34</v>
      </c>
      <c r="R755" s="8" t="str">
        <f t="shared" si="92"/>
        <v>Yes</v>
      </c>
      <c r="S755" s="7">
        <f t="shared" si="93"/>
        <v>1714.1636144114595</v>
      </c>
      <c r="T755" s="8">
        <f t="shared" si="94"/>
        <v>5</v>
      </c>
      <c r="U755" s="7">
        <f t="shared" si="88"/>
        <v>321</v>
      </c>
      <c r="V755"/>
    </row>
    <row r="756" spans="1:22">
      <c r="A756" s="7">
        <v>752</v>
      </c>
      <c r="B756" s="8" t="s">
        <v>26</v>
      </c>
      <c r="C756" s="8" t="s">
        <v>65</v>
      </c>
      <c r="D756" s="8"/>
      <c r="E756" s="8" t="s">
        <v>28</v>
      </c>
      <c r="F756" s="8" t="s">
        <v>37</v>
      </c>
      <c r="G756" s="7"/>
      <c r="H756" s="7" t="s">
        <v>30</v>
      </c>
      <c r="I756" s="7" t="s">
        <v>241</v>
      </c>
      <c r="J756" s="7" t="s">
        <v>85</v>
      </c>
      <c r="K756" s="7" t="s">
        <v>33</v>
      </c>
      <c r="L756" s="7">
        <v>0.75308704100000001</v>
      </c>
      <c r="M756" s="19">
        <v>12</v>
      </c>
      <c r="N756" s="8">
        <f t="shared" si="89"/>
        <v>2.4</v>
      </c>
      <c r="O756" s="7">
        <f t="shared" si="90"/>
        <v>2.5</v>
      </c>
      <c r="P756" s="8">
        <f t="shared" si="91"/>
        <v>4.0000000000000036E-2</v>
      </c>
      <c r="Q756" s="7" t="s">
        <v>34</v>
      </c>
      <c r="R756" s="8" t="str">
        <f t="shared" si="92"/>
        <v>Yes</v>
      </c>
      <c r="S756" s="7">
        <f t="shared" si="93"/>
        <v>3186.8826169324561</v>
      </c>
      <c r="T756" s="8">
        <f t="shared" si="94"/>
        <v>5</v>
      </c>
      <c r="U756" s="7">
        <f t="shared" si="88"/>
        <v>165</v>
      </c>
      <c r="V756"/>
    </row>
    <row r="757" spans="1:22">
      <c r="A757" s="7">
        <v>753</v>
      </c>
      <c r="B757" s="8" t="s">
        <v>26</v>
      </c>
      <c r="C757" s="8" t="s">
        <v>65</v>
      </c>
      <c r="D757" s="8"/>
      <c r="E757" s="8" t="s">
        <v>28</v>
      </c>
      <c r="F757" s="8" t="s">
        <v>37</v>
      </c>
      <c r="G757" s="7"/>
      <c r="H757" s="7" t="s">
        <v>30</v>
      </c>
      <c r="I757" s="7" t="s">
        <v>242</v>
      </c>
      <c r="J757" s="7" t="s">
        <v>39</v>
      </c>
      <c r="K757" s="7" t="s">
        <v>33</v>
      </c>
      <c r="L757" s="7">
        <v>0.47955360600000002</v>
      </c>
      <c r="M757" s="19">
        <v>12</v>
      </c>
      <c r="N757" s="8">
        <f t="shared" si="89"/>
        <v>2.4</v>
      </c>
      <c r="O757" s="7">
        <f t="shared" si="90"/>
        <v>2.5</v>
      </c>
      <c r="P757" s="8">
        <f t="shared" si="91"/>
        <v>4.0000000000000036E-2</v>
      </c>
      <c r="Q757" s="7" t="s">
        <v>34</v>
      </c>
      <c r="R757" s="8" t="str">
        <f t="shared" si="92"/>
        <v>Yes</v>
      </c>
      <c r="S757" s="7">
        <f t="shared" si="93"/>
        <v>5004.6542659091165</v>
      </c>
      <c r="T757" s="8">
        <f t="shared" si="94"/>
        <v>5</v>
      </c>
      <c r="U757" s="7">
        <f t="shared" si="88"/>
        <v>111</v>
      </c>
      <c r="V757"/>
    </row>
    <row r="758" spans="1:22">
      <c r="A758" s="7">
        <v>754</v>
      </c>
      <c r="B758" s="8" t="s">
        <v>47</v>
      </c>
      <c r="C758" s="8" t="s">
        <v>41</v>
      </c>
      <c r="D758" s="8"/>
      <c r="E758" s="8" t="s">
        <v>28</v>
      </c>
      <c r="F758" s="8" t="s">
        <v>53</v>
      </c>
      <c r="G758" s="7"/>
      <c r="H758" s="7" t="s">
        <v>30</v>
      </c>
      <c r="I758" s="7" t="s">
        <v>31</v>
      </c>
      <c r="J758" s="7" t="s">
        <v>43</v>
      </c>
      <c r="K758" s="7" t="s">
        <v>33</v>
      </c>
      <c r="L758" s="7">
        <v>1.97932967</v>
      </c>
      <c r="M758" s="19">
        <v>12</v>
      </c>
      <c r="N758" s="8">
        <f t="shared" si="89"/>
        <v>2.4</v>
      </c>
      <c r="O758" s="7">
        <f t="shared" si="90"/>
        <v>2.5</v>
      </c>
      <c r="P758" s="8">
        <f t="shared" si="91"/>
        <v>4.0000000000000036E-2</v>
      </c>
      <c r="Q758" s="7" t="s">
        <v>34</v>
      </c>
      <c r="R758" s="8" t="str">
        <f t="shared" si="92"/>
        <v>Yes</v>
      </c>
      <c r="S758" s="7">
        <f t="shared" si="93"/>
        <v>1212.531715345832</v>
      </c>
      <c r="T758" s="8">
        <f t="shared" si="94"/>
        <v>5</v>
      </c>
      <c r="U758" s="7">
        <f t="shared" si="88"/>
        <v>463</v>
      </c>
      <c r="V758"/>
    </row>
    <row r="759" spans="1:22">
      <c r="A759" s="7">
        <v>755</v>
      </c>
      <c r="B759" s="8" t="s">
        <v>49</v>
      </c>
      <c r="C759" s="8" t="s">
        <v>27</v>
      </c>
      <c r="D759" s="8"/>
      <c r="E759" s="8" t="s">
        <v>28</v>
      </c>
      <c r="F759" s="8" t="s">
        <v>37</v>
      </c>
      <c r="G759" s="7"/>
      <c r="H759" s="7" t="s">
        <v>30</v>
      </c>
      <c r="I759" s="7" t="s">
        <v>31</v>
      </c>
      <c r="J759" s="7" t="s">
        <v>71</v>
      </c>
      <c r="K759" s="7" t="s">
        <v>33</v>
      </c>
      <c r="L759" s="7">
        <v>21.1826726</v>
      </c>
      <c r="M759" s="19">
        <v>12</v>
      </c>
      <c r="N759" s="8">
        <f t="shared" si="89"/>
        <v>2.4</v>
      </c>
      <c r="O759" s="7">
        <f t="shared" si="90"/>
        <v>2.5</v>
      </c>
      <c r="P759" s="8">
        <f t="shared" si="91"/>
        <v>4.0000000000000036E-2</v>
      </c>
      <c r="Q759" s="7" t="s">
        <v>34</v>
      </c>
      <c r="R759" s="8" t="str">
        <f t="shared" si="92"/>
        <v>Yes</v>
      </c>
      <c r="S759" s="7">
        <f t="shared" si="93"/>
        <v>113.30015080344488</v>
      </c>
      <c r="T759" s="8">
        <f t="shared" si="94"/>
        <v>1</v>
      </c>
      <c r="U759" s="7">
        <f t="shared" si="88"/>
        <v>2343</v>
      </c>
      <c r="V759"/>
    </row>
    <row r="760" spans="1:22">
      <c r="A760" s="7">
        <v>756</v>
      </c>
      <c r="B760" s="8" t="s">
        <v>56</v>
      </c>
      <c r="C760" s="8" t="s">
        <v>41</v>
      </c>
      <c r="D760" s="8"/>
      <c r="E760" s="8" t="s">
        <v>28</v>
      </c>
      <c r="F760" s="8" t="s">
        <v>37</v>
      </c>
      <c r="G760" s="7"/>
      <c r="H760" s="7" t="s">
        <v>30</v>
      </c>
      <c r="I760" s="7" t="s">
        <v>31</v>
      </c>
      <c r="J760" s="7" t="s">
        <v>71</v>
      </c>
      <c r="K760" s="7" t="s">
        <v>33</v>
      </c>
      <c r="L760" s="7">
        <v>8.8028339510000002</v>
      </c>
      <c r="M760" s="19">
        <v>12</v>
      </c>
      <c r="N760" s="8">
        <f t="shared" si="89"/>
        <v>2.4</v>
      </c>
      <c r="O760" s="7">
        <f t="shared" si="90"/>
        <v>2.5</v>
      </c>
      <c r="P760" s="8">
        <f t="shared" si="91"/>
        <v>4.0000000000000036E-2</v>
      </c>
      <c r="Q760" s="7" t="s">
        <v>34</v>
      </c>
      <c r="R760" s="8" t="str">
        <f t="shared" si="92"/>
        <v>Yes</v>
      </c>
      <c r="S760" s="7">
        <f t="shared" si="93"/>
        <v>272.63947194271003</v>
      </c>
      <c r="T760" s="8">
        <f t="shared" si="94"/>
        <v>3</v>
      </c>
      <c r="U760" s="7">
        <f t="shared" si="88"/>
        <v>1749</v>
      </c>
      <c r="V760"/>
    </row>
    <row r="761" spans="1:22">
      <c r="A761" s="7">
        <v>757</v>
      </c>
      <c r="B761" s="8" t="s">
        <v>47</v>
      </c>
      <c r="C761" s="8" t="s">
        <v>54</v>
      </c>
      <c r="D761" s="8"/>
      <c r="E761" s="8" t="s">
        <v>28</v>
      </c>
      <c r="F761" s="8" t="s">
        <v>37</v>
      </c>
      <c r="G761" s="7"/>
      <c r="H761" s="7" t="s">
        <v>30</v>
      </c>
      <c r="I761" s="7" t="s">
        <v>31</v>
      </c>
      <c r="J761" s="7" t="s">
        <v>62</v>
      </c>
      <c r="K761" s="7" t="s">
        <v>33</v>
      </c>
      <c r="L761" s="7">
        <v>11.144559170000001</v>
      </c>
      <c r="M761" s="19">
        <v>12</v>
      </c>
      <c r="N761" s="8">
        <f t="shared" si="89"/>
        <v>2.4</v>
      </c>
      <c r="O761" s="7">
        <f t="shared" si="90"/>
        <v>2.5</v>
      </c>
      <c r="P761" s="8">
        <f t="shared" si="91"/>
        <v>4.0000000000000036E-2</v>
      </c>
      <c r="Q761" s="7" t="s">
        <v>34</v>
      </c>
      <c r="R761" s="8" t="str">
        <f t="shared" si="92"/>
        <v>Yes</v>
      </c>
      <c r="S761" s="7">
        <f t="shared" si="93"/>
        <v>215.35172126507717</v>
      </c>
      <c r="T761" s="8">
        <f t="shared" si="94"/>
        <v>2</v>
      </c>
      <c r="U761" s="7">
        <f t="shared" si="88"/>
        <v>1961</v>
      </c>
      <c r="V761"/>
    </row>
    <row r="762" spans="1:22">
      <c r="A762" s="7">
        <v>758</v>
      </c>
      <c r="B762" s="8" t="s">
        <v>26</v>
      </c>
      <c r="C762" s="8" t="s">
        <v>27</v>
      </c>
      <c r="D762" s="8"/>
      <c r="E762" s="8" t="s">
        <v>28</v>
      </c>
      <c r="F762" s="8" t="s">
        <v>29</v>
      </c>
      <c r="G762" s="7"/>
      <c r="H762" s="7" t="s">
        <v>30</v>
      </c>
      <c r="I762" s="7" t="s">
        <v>31</v>
      </c>
      <c r="J762" s="7" t="s">
        <v>36</v>
      </c>
      <c r="K762" s="7" t="s">
        <v>90</v>
      </c>
      <c r="L762" s="7">
        <v>9.6380596740000009</v>
      </c>
      <c r="M762" s="19">
        <v>12</v>
      </c>
      <c r="N762" s="8">
        <f t="shared" si="89"/>
        <v>2.4</v>
      </c>
      <c r="O762" s="7">
        <f t="shared" si="90"/>
        <v>2.5</v>
      </c>
      <c r="P762" s="8">
        <f t="shared" si="91"/>
        <v>4.0000000000000036E-2</v>
      </c>
      <c r="Q762" s="7" t="s">
        <v>34</v>
      </c>
      <c r="R762" s="8" t="str">
        <f t="shared" si="92"/>
        <v>Yes</v>
      </c>
      <c r="S762" s="7">
        <f t="shared" si="93"/>
        <v>249.01277655235234</v>
      </c>
      <c r="T762" s="8">
        <f t="shared" si="94"/>
        <v>2</v>
      </c>
      <c r="U762" s="7">
        <f t="shared" si="88"/>
        <v>1843</v>
      </c>
      <c r="V762"/>
    </row>
    <row r="763" spans="1:22">
      <c r="A763" s="7">
        <v>759</v>
      </c>
      <c r="B763" s="8" t="s">
        <v>26</v>
      </c>
      <c r="C763" s="8" t="s">
        <v>54</v>
      </c>
      <c r="D763" s="8"/>
      <c r="E763" s="8" t="s">
        <v>28</v>
      </c>
      <c r="F763" s="8" t="s">
        <v>29</v>
      </c>
      <c r="G763" s="7"/>
      <c r="H763" s="7" t="s">
        <v>30</v>
      </c>
      <c r="I763" s="7" t="s">
        <v>31</v>
      </c>
      <c r="J763" s="7" t="s">
        <v>55</v>
      </c>
      <c r="K763" s="7" t="s">
        <v>90</v>
      </c>
      <c r="L763" s="7">
        <v>4.2970581960000001</v>
      </c>
      <c r="M763" s="19">
        <v>12</v>
      </c>
      <c r="N763" s="8">
        <f t="shared" si="89"/>
        <v>2.4</v>
      </c>
      <c r="O763" s="7">
        <f t="shared" si="90"/>
        <v>2.5</v>
      </c>
      <c r="P763" s="8">
        <f t="shared" si="91"/>
        <v>4.0000000000000036E-2</v>
      </c>
      <c r="Q763" s="7" t="s">
        <v>34</v>
      </c>
      <c r="R763" s="8" t="str">
        <f t="shared" si="92"/>
        <v>Yes</v>
      </c>
      <c r="S763" s="7">
        <f t="shared" si="93"/>
        <v>558.52164213975186</v>
      </c>
      <c r="T763" s="8">
        <f t="shared" si="94"/>
        <v>4</v>
      </c>
      <c r="U763" s="7">
        <f t="shared" si="88"/>
        <v>1079</v>
      </c>
      <c r="V763"/>
    </row>
    <row r="764" spans="1:22">
      <c r="A764" s="7">
        <v>760</v>
      </c>
      <c r="B764" s="8" t="s">
        <v>56</v>
      </c>
      <c r="C764" s="8" t="s">
        <v>41</v>
      </c>
      <c r="D764" s="8"/>
      <c r="E764" s="8" t="s">
        <v>28</v>
      </c>
      <c r="F764" s="8" t="s">
        <v>37</v>
      </c>
      <c r="G764" s="7"/>
      <c r="H764" s="7" t="s">
        <v>30</v>
      </c>
      <c r="I764" s="7" t="s">
        <v>31</v>
      </c>
      <c r="J764" s="7" t="s">
        <v>50</v>
      </c>
      <c r="K764" s="7" t="s">
        <v>33</v>
      </c>
      <c r="L764" s="7">
        <v>4.1382598640000001</v>
      </c>
      <c r="M764" s="19">
        <v>12</v>
      </c>
      <c r="N764" s="8">
        <f t="shared" si="89"/>
        <v>2.4</v>
      </c>
      <c r="O764" s="7">
        <f t="shared" si="90"/>
        <v>2.5</v>
      </c>
      <c r="P764" s="8">
        <f t="shared" si="91"/>
        <v>4.0000000000000036E-2</v>
      </c>
      <c r="Q764" s="7" t="s">
        <v>34</v>
      </c>
      <c r="R764" s="8" t="str">
        <f t="shared" si="92"/>
        <v>Yes</v>
      </c>
      <c r="S764" s="7">
        <f t="shared" si="93"/>
        <v>579.95391272509028</v>
      </c>
      <c r="T764" s="8">
        <f t="shared" si="94"/>
        <v>4</v>
      </c>
      <c r="U764" s="7">
        <f t="shared" si="88"/>
        <v>1039</v>
      </c>
      <c r="V764"/>
    </row>
    <row r="765" spans="1:22">
      <c r="A765" s="7">
        <v>761</v>
      </c>
      <c r="B765" s="8" t="s">
        <v>56</v>
      </c>
      <c r="C765" s="8" t="s">
        <v>41</v>
      </c>
      <c r="D765" s="8"/>
      <c r="E765" s="8" t="s">
        <v>28</v>
      </c>
      <c r="F765" s="8" t="s">
        <v>37</v>
      </c>
      <c r="G765" s="7"/>
      <c r="H765" s="7" t="s">
        <v>30</v>
      </c>
      <c r="I765" s="7" t="s">
        <v>31</v>
      </c>
      <c r="J765" s="7" t="s">
        <v>67</v>
      </c>
      <c r="K765" s="7" t="s">
        <v>33</v>
      </c>
      <c r="L765" s="7">
        <v>2.6991735499999998</v>
      </c>
      <c r="M765" s="19">
        <v>12</v>
      </c>
      <c r="N765" s="8">
        <f t="shared" si="89"/>
        <v>2.4</v>
      </c>
      <c r="O765" s="7">
        <f t="shared" si="90"/>
        <v>2.5</v>
      </c>
      <c r="P765" s="8">
        <f t="shared" si="91"/>
        <v>4.0000000000000036E-2</v>
      </c>
      <c r="Q765" s="7" t="s">
        <v>34</v>
      </c>
      <c r="R765" s="8" t="str">
        <f t="shared" si="92"/>
        <v>Yes</v>
      </c>
      <c r="S765" s="7">
        <f t="shared" si="93"/>
        <v>889.16105450129351</v>
      </c>
      <c r="T765" s="8">
        <f t="shared" si="94"/>
        <v>4</v>
      </c>
      <c r="U765" s="7">
        <f t="shared" si="88"/>
        <v>660</v>
      </c>
      <c r="V765"/>
    </row>
    <row r="766" spans="1:22">
      <c r="A766" s="7">
        <v>762</v>
      </c>
      <c r="B766" s="8" t="s">
        <v>44</v>
      </c>
      <c r="C766" s="8" t="s">
        <v>48</v>
      </c>
      <c r="D766" s="8"/>
      <c r="E766" s="8" t="s">
        <v>28</v>
      </c>
      <c r="F766" s="8" t="s">
        <v>42</v>
      </c>
      <c r="G766" s="7"/>
      <c r="H766" s="7" t="s">
        <v>30</v>
      </c>
      <c r="I766" s="7" t="s">
        <v>31</v>
      </c>
      <c r="J766" s="7" t="s">
        <v>45</v>
      </c>
      <c r="K766" s="7" t="s">
        <v>33</v>
      </c>
      <c r="L766" s="7">
        <v>24.972847659999999</v>
      </c>
      <c r="M766" s="19">
        <v>12</v>
      </c>
      <c r="N766" s="8">
        <f t="shared" si="89"/>
        <v>2.4</v>
      </c>
      <c r="O766" s="7">
        <f t="shared" si="90"/>
        <v>2.5</v>
      </c>
      <c r="P766" s="8">
        <f t="shared" si="91"/>
        <v>4.0000000000000036E-2</v>
      </c>
      <c r="Q766" s="7" t="s">
        <v>34</v>
      </c>
      <c r="R766" s="8" t="str">
        <f t="shared" si="92"/>
        <v>Yes</v>
      </c>
      <c r="S766" s="7">
        <f t="shared" si="93"/>
        <v>96.104378350258202</v>
      </c>
      <c r="T766" s="8">
        <f t="shared" si="94"/>
        <v>1</v>
      </c>
      <c r="U766" s="7">
        <f t="shared" si="88"/>
        <v>2405</v>
      </c>
      <c r="V766"/>
    </row>
    <row r="767" spans="1:22">
      <c r="A767" s="7">
        <v>763</v>
      </c>
      <c r="B767" s="8" t="s">
        <v>26</v>
      </c>
      <c r="C767" s="8" t="s">
        <v>27</v>
      </c>
      <c r="D767" s="8"/>
      <c r="E767" s="8" t="s">
        <v>28</v>
      </c>
      <c r="F767" s="8" t="s">
        <v>37</v>
      </c>
      <c r="G767" s="7"/>
      <c r="H767" s="7" t="s">
        <v>30</v>
      </c>
      <c r="I767" s="7" t="s">
        <v>31</v>
      </c>
      <c r="J767" s="7" t="s">
        <v>31</v>
      </c>
      <c r="K767" s="7" t="s">
        <v>33</v>
      </c>
      <c r="L767" s="7">
        <v>8.1791842429999999</v>
      </c>
      <c r="M767" s="19">
        <v>12</v>
      </c>
      <c r="N767" s="8">
        <f t="shared" si="89"/>
        <v>2.4</v>
      </c>
      <c r="O767" s="7">
        <f t="shared" si="90"/>
        <v>2.5</v>
      </c>
      <c r="P767" s="8">
        <f t="shared" si="91"/>
        <v>4.0000000000000036E-2</v>
      </c>
      <c r="Q767" s="7" t="s">
        <v>34</v>
      </c>
      <c r="R767" s="8" t="str">
        <f t="shared" si="92"/>
        <v>Yes</v>
      </c>
      <c r="S767" s="7">
        <f t="shared" si="93"/>
        <v>293.42779532738791</v>
      </c>
      <c r="T767" s="8">
        <f t="shared" si="94"/>
        <v>3</v>
      </c>
      <c r="U767" s="7">
        <f t="shared" si="88"/>
        <v>1688</v>
      </c>
      <c r="V767"/>
    </row>
    <row r="768" spans="1:22">
      <c r="A768" s="7">
        <v>764</v>
      </c>
      <c r="B768" s="8" t="s">
        <v>56</v>
      </c>
      <c r="C768" s="8" t="s">
        <v>41</v>
      </c>
      <c r="D768" s="8"/>
      <c r="E768" s="8" t="s">
        <v>28</v>
      </c>
      <c r="F768" s="8" t="s">
        <v>57</v>
      </c>
      <c r="G768" s="7"/>
      <c r="H768" s="7" t="s">
        <v>30</v>
      </c>
      <c r="I768" s="7" t="s">
        <v>31</v>
      </c>
      <c r="J768" s="7" t="s">
        <v>31</v>
      </c>
      <c r="K768" s="7" t="s">
        <v>33</v>
      </c>
      <c r="L768" s="7">
        <v>6.5576921190000004</v>
      </c>
      <c r="M768" s="19">
        <v>12</v>
      </c>
      <c r="N768" s="8">
        <f t="shared" si="89"/>
        <v>2.4</v>
      </c>
      <c r="O768" s="7">
        <f t="shared" si="90"/>
        <v>2.5</v>
      </c>
      <c r="P768" s="8">
        <f t="shared" si="91"/>
        <v>4.0000000000000036E-2</v>
      </c>
      <c r="Q768" s="7" t="s">
        <v>34</v>
      </c>
      <c r="R768" s="8" t="str">
        <f t="shared" si="92"/>
        <v>Yes</v>
      </c>
      <c r="S768" s="7">
        <f t="shared" si="93"/>
        <v>365.98241522293091</v>
      </c>
      <c r="T768" s="8">
        <f t="shared" si="94"/>
        <v>3</v>
      </c>
      <c r="U768" s="7">
        <f t="shared" si="88"/>
        <v>1502</v>
      </c>
      <c r="V768"/>
    </row>
    <row r="769" spans="1:22">
      <c r="A769" s="7">
        <v>765</v>
      </c>
      <c r="B769" s="8" t="s">
        <v>26</v>
      </c>
      <c r="C769" s="8" t="s">
        <v>27</v>
      </c>
      <c r="D769" s="8"/>
      <c r="E769" s="8" t="s">
        <v>28</v>
      </c>
      <c r="F769" s="8" t="s">
        <v>37</v>
      </c>
      <c r="G769" s="7"/>
      <c r="H769" s="7" t="s">
        <v>30</v>
      </c>
      <c r="I769" s="7" t="s">
        <v>243</v>
      </c>
      <c r="J769" s="7" t="s">
        <v>43</v>
      </c>
      <c r="K769" s="7" t="s">
        <v>33</v>
      </c>
      <c r="L769" s="7">
        <v>2.1627498900000002</v>
      </c>
      <c r="M769" s="19">
        <v>11</v>
      </c>
      <c r="N769" s="8">
        <f t="shared" si="89"/>
        <v>2.2000000000000002</v>
      </c>
      <c r="O769" s="7">
        <f t="shared" si="90"/>
        <v>2.5</v>
      </c>
      <c r="P769" s="8">
        <f t="shared" si="91"/>
        <v>0.11999999999999988</v>
      </c>
      <c r="Q769" s="7" t="s">
        <v>34</v>
      </c>
      <c r="R769" s="8" t="str">
        <f t="shared" si="92"/>
        <v>Yes</v>
      </c>
      <c r="S769" s="7">
        <f t="shared" si="93"/>
        <v>1017.2234941137831</v>
      </c>
      <c r="T769" s="8">
        <f t="shared" si="94"/>
        <v>5</v>
      </c>
      <c r="U769" s="7">
        <f t="shared" si="88"/>
        <v>562</v>
      </c>
      <c r="V769"/>
    </row>
    <row r="770" spans="1:22">
      <c r="A770" s="7">
        <v>766</v>
      </c>
      <c r="B770" s="8" t="s">
        <v>26</v>
      </c>
      <c r="C770" s="8" t="s">
        <v>27</v>
      </c>
      <c r="D770" s="8"/>
      <c r="E770" s="8" t="s">
        <v>28</v>
      </c>
      <c r="F770" s="8" t="s">
        <v>37</v>
      </c>
      <c r="G770" s="7"/>
      <c r="H770" s="7" t="s">
        <v>30</v>
      </c>
      <c r="I770" s="7" t="s">
        <v>244</v>
      </c>
      <c r="J770" s="7" t="s">
        <v>43</v>
      </c>
      <c r="K770" s="7" t="s">
        <v>33</v>
      </c>
      <c r="L770" s="7">
        <v>1.0051384320000001</v>
      </c>
      <c r="M770" s="19">
        <v>11</v>
      </c>
      <c r="N770" s="8">
        <f t="shared" si="89"/>
        <v>2.2000000000000002</v>
      </c>
      <c r="O770" s="7">
        <f t="shared" si="90"/>
        <v>2.5</v>
      </c>
      <c r="P770" s="8">
        <f t="shared" si="91"/>
        <v>0.11999999999999988</v>
      </c>
      <c r="Q770" s="7" t="s">
        <v>34</v>
      </c>
      <c r="R770" s="8" t="str">
        <f t="shared" si="92"/>
        <v>Yes</v>
      </c>
      <c r="S770" s="7">
        <f t="shared" si="93"/>
        <v>2188.753240309888</v>
      </c>
      <c r="T770" s="8">
        <f t="shared" si="94"/>
        <v>5</v>
      </c>
      <c r="U770" s="7">
        <f t="shared" si="88"/>
        <v>243</v>
      </c>
      <c r="V770"/>
    </row>
    <row r="771" spans="1:22">
      <c r="A771" s="7">
        <v>767</v>
      </c>
      <c r="B771" s="8" t="s">
        <v>26</v>
      </c>
      <c r="C771" s="8" t="s">
        <v>27</v>
      </c>
      <c r="D771" s="8"/>
      <c r="E771" s="8" t="s">
        <v>28</v>
      </c>
      <c r="F771" s="8" t="s">
        <v>37</v>
      </c>
      <c r="G771" s="7"/>
      <c r="H771" s="7" t="s">
        <v>30</v>
      </c>
      <c r="I771" s="7" t="s">
        <v>192</v>
      </c>
      <c r="J771" s="7" t="s">
        <v>43</v>
      </c>
      <c r="K771" s="7" t="s">
        <v>33</v>
      </c>
      <c r="L771" s="7">
        <v>3.6655253609999998</v>
      </c>
      <c r="M771" s="19">
        <v>11</v>
      </c>
      <c r="N771" s="8">
        <f t="shared" si="89"/>
        <v>2.2000000000000002</v>
      </c>
      <c r="O771" s="7">
        <f t="shared" si="90"/>
        <v>2.5</v>
      </c>
      <c r="P771" s="8">
        <f t="shared" si="91"/>
        <v>0.11999999999999988</v>
      </c>
      <c r="Q771" s="7" t="s">
        <v>34</v>
      </c>
      <c r="R771" s="8" t="str">
        <f t="shared" si="92"/>
        <v>Yes</v>
      </c>
      <c r="S771" s="7">
        <f t="shared" si="93"/>
        <v>600.18681725879901</v>
      </c>
      <c r="T771" s="8">
        <f t="shared" si="94"/>
        <v>4</v>
      </c>
      <c r="U771" s="7">
        <f t="shared" si="88"/>
        <v>998</v>
      </c>
      <c r="V771"/>
    </row>
    <row r="772" spans="1:22">
      <c r="A772" s="7">
        <v>768</v>
      </c>
      <c r="B772" s="8" t="s">
        <v>26</v>
      </c>
      <c r="C772" s="8" t="s">
        <v>35</v>
      </c>
      <c r="D772" s="8"/>
      <c r="E772" s="8" t="s">
        <v>28</v>
      </c>
      <c r="F772" s="8" t="s">
        <v>37</v>
      </c>
      <c r="G772" s="7"/>
      <c r="H772" s="7" t="s">
        <v>30</v>
      </c>
      <c r="I772" s="7" t="s">
        <v>193</v>
      </c>
      <c r="J772" s="7" t="s">
        <v>70</v>
      </c>
      <c r="K772" s="7" t="s">
        <v>33</v>
      </c>
      <c r="L772" s="7">
        <v>10.41726953</v>
      </c>
      <c r="M772" s="19">
        <v>11</v>
      </c>
      <c r="N772" s="8">
        <f t="shared" si="89"/>
        <v>2.2000000000000002</v>
      </c>
      <c r="O772" s="7">
        <f t="shared" si="90"/>
        <v>2.5</v>
      </c>
      <c r="P772" s="8">
        <f t="shared" si="91"/>
        <v>0.11999999999999988</v>
      </c>
      <c r="Q772" s="7" t="s">
        <v>34</v>
      </c>
      <c r="R772" s="8" t="str">
        <f t="shared" si="92"/>
        <v>Yes</v>
      </c>
      <c r="S772" s="7">
        <f t="shared" si="93"/>
        <v>211.18777753271783</v>
      </c>
      <c r="T772" s="8">
        <f t="shared" si="94"/>
        <v>2</v>
      </c>
      <c r="U772" s="7">
        <f t="shared" si="88"/>
        <v>1979</v>
      </c>
      <c r="V772"/>
    </row>
    <row r="773" spans="1:22">
      <c r="A773" s="7">
        <v>769</v>
      </c>
      <c r="B773" s="8" t="s">
        <v>26</v>
      </c>
      <c r="C773" s="8" t="s">
        <v>35</v>
      </c>
      <c r="D773" s="8"/>
      <c r="E773" s="8" t="s">
        <v>28</v>
      </c>
      <c r="F773" s="8" t="s">
        <v>29</v>
      </c>
      <c r="G773" s="7"/>
      <c r="H773" s="7" t="s">
        <v>30</v>
      </c>
      <c r="I773" s="7" t="s">
        <v>245</v>
      </c>
      <c r="J773" s="7" t="s">
        <v>32</v>
      </c>
      <c r="K773" s="7" t="s">
        <v>33</v>
      </c>
      <c r="L773" s="7">
        <v>2.8655586660000001</v>
      </c>
      <c r="M773" s="19">
        <v>11</v>
      </c>
      <c r="N773" s="8">
        <f t="shared" si="89"/>
        <v>2.2000000000000002</v>
      </c>
      <c r="O773" s="7">
        <f t="shared" si="90"/>
        <v>2.5</v>
      </c>
      <c r="P773" s="8">
        <f t="shared" si="91"/>
        <v>0.11999999999999988</v>
      </c>
      <c r="Q773" s="7" t="s">
        <v>34</v>
      </c>
      <c r="R773" s="8" t="str">
        <f t="shared" si="92"/>
        <v>Yes</v>
      </c>
      <c r="S773" s="7">
        <f t="shared" si="93"/>
        <v>767.73860053996191</v>
      </c>
      <c r="T773" s="8">
        <f t="shared" si="94"/>
        <v>4</v>
      </c>
      <c r="U773" s="7">
        <f t="shared" si="88"/>
        <v>773</v>
      </c>
      <c r="V773"/>
    </row>
    <row r="774" spans="1:22">
      <c r="A774" s="7">
        <v>770</v>
      </c>
      <c r="B774" s="8" t="s">
        <v>26</v>
      </c>
      <c r="C774" s="8" t="s">
        <v>27</v>
      </c>
      <c r="D774" s="8"/>
      <c r="E774" s="8" t="s">
        <v>28</v>
      </c>
      <c r="F774" s="8" t="s">
        <v>29</v>
      </c>
      <c r="G774" s="7"/>
      <c r="H774" s="7" t="s">
        <v>30</v>
      </c>
      <c r="I774" s="7" t="s">
        <v>246</v>
      </c>
      <c r="J774" s="7" t="s">
        <v>32</v>
      </c>
      <c r="K774" s="7" t="s">
        <v>33</v>
      </c>
      <c r="L774" s="7">
        <v>2.2944180850000002</v>
      </c>
      <c r="M774" s="19">
        <v>11</v>
      </c>
      <c r="N774" s="8">
        <f t="shared" si="89"/>
        <v>2.2000000000000002</v>
      </c>
      <c r="O774" s="7">
        <f t="shared" si="90"/>
        <v>2.5</v>
      </c>
      <c r="P774" s="8">
        <f t="shared" si="91"/>
        <v>0.11999999999999988</v>
      </c>
      <c r="Q774" s="7" t="s">
        <v>34</v>
      </c>
      <c r="R774" s="8" t="str">
        <f t="shared" si="92"/>
        <v>Yes</v>
      </c>
      <c r="S774" s="7">
        <f t="shared" si="93"/>
        <v>958.84878801415118</v>
      </c>
      <c r="T774" s="8">
        <f t="shared" si="94"/>
        <v>4</v>
      </c>
      <c r="U774" s="7">
        <f t="shared" ref="U774:U837" si="95">RANK(S774,S$5:S$2646)</f>
        <v>608</v>
      </c>
      <c r="V774"/>
    </row>
    <row r="775" spans="1:22">
      <c r="A775" s="7">
        <v>771</v>
      </c>
      <c r="B775" s="8" t="s">
        <v>26</v>
      </c>
      <c r="C775" s="8" t="s">
        <v>27</v>
      </c>
      <c r="D775" s="8"/>
      <c r="E775" s="8" t="s">
        <v>28</v>
      </c>
      <c r="F775" s="8" t="s">
        <v>29</v>
      </c>
      <c r="G775" s="7"/>
      <c r="H775" s="7" t="s">
        <v>30</v>
      </c>
      <c r="I775" s="7" t="s">
        <v>247</v>
      </c>
      <c r="J775" s="7" t="s">
        <v>32</v>
      </c>
      <c r="K775" s="7" t="s">
        <v>33</v>
      </c>
      <c r="L775" s="7">
        <v>2.7865096720000002</v>
      </c>
      <c r="M775" s="19">
        <v>11</v>
      </c>
      <c r="N775" s="8">
        <f t="shared" si="89"/>
        <v>2.2000000000000002</v>
      </c>
      <c r="O775" s="7">
        <f t="shared" si="90"/>
        <v>2.5</v>
      </c>
      <c r="P775" s="8">
        <f t="shared" si="91"/>
        <v>0.11999999999999988</v>
      </c>
      <c r="Q775" s="7" t="s">
        <v>34</v>
      </c>
      <c r="R775" s="8" t="str">
        <f t="shared" si="92"/>
        <v>Yes</v>
      </c>
      <c r="S775" s="7">
        <f t="shared" si="93"/>
        <v>789.51816392618639</v>
      </c>
      <c r="T775" s="8">
        <f t="shared" si="94"/>
        <v>4</v>
      </c>
      <c r="U775" s="7">
        <f t="shared" si="95"/>
        <v>748</v>
      </c>
      <c r="V775"/>
    </row>
    <row r="776" spans="1:22">
      <c r="A776" s="7">
        <v>772</v>
      </c>
      <c r="B776" s="8" t="s">
        <v>26</v>
      </c>
      <c r="C776" s="8" t="s">
        <v>27</v>
      </c>
      <c r="D776" s="8"/>
      <c r="E776" s="8" t="s">
        <v>28</v>
      </c>
      <c r="F776" s="8" t="s">
        <v>29</v>
      </c>
      <c r="G776" s="7"/>
      <c r="H776" s="7" t="s">
        <v>30</v>
      </c>
      <c r="I776" s="7" t="s">
        <v>248</v>
      </c>
      <c r="J776" s="7" t="s">
        <v>82</v>
      </c>
      <c r="K776" s="7" t="s">
        <v>33</v>
      </c>
      <c r="L776" s="7">
        <v>3.7915501429999998</v>
      </c>
      <c r="M776" s="19">
        <v>11</v>
      </c>
      <c r="N776" s="8">
        <f t="shared" si="89"/>
        <v>2.2000000000000002</v>
      </c>
      <c r="O776" s="7">
        <f t="shared" si="90"/>
        <v>2.5</v>
      </c>
      <c r="P776" s="8">
        <f t="shared" si="91"/>
        <v>0.11999999999999988</v>
      </c>
      <c r="Q776" s="7" t="s">
        <v>34</v>
      </c>
      <c r="R776" s="8" t="str">
        <f t="shared" si="92"/>
        <v>Yes</v>
      </c>
      <c r="S776" s="7">
        <f t="shared" si="93"/>
        <v>580.23761180151178</v>
      </c>
      <c r="T776" s="8">
        <f t="shared" si="94"/>
        <v>4</v>
      </c>
      <c r="U776" s="7">
        <f t="shared" si="95"/>
        <v>1038</v>
      </c>
      <c r="V776"/>
    </row>
    <row r="777" spans="1:22">
      <c r="A777" s="7">
        <v>773</v>
      </c>
      <c r="B777" s="8" t="s">
        <v>26</v>
      </c>
      <c r="C777" s="8" t="s">
        <v>27</v>
      </c>
      <c r="D777" s="8"/>
      <c r="E777" s="8" t="s">
        <v>28</v>
      </c>
      <c r="F777" s="8" t="s">
        <v>29</v>
      </c>
      <c r="G777" s="8"/>
      <c r="H777" s="8" t="s">
        <v>30</v>
      </c>
      <c r="I777" s="8" t="s">
        <v>249</v>
      </c>
      <c r="J777" s="8" t="s">
        <v>82</v>
      </c>
      <c r="K777" s="8" t="s">
        <v>33</v>
      </c>
      <c r="L777" s="8">
        <v>5.3068094749999997</v>
      </c>
      <c r="M777" s="19">
        <v>11</v>
      </c>
      <c r="N777" s="8">
        <f t="shared" si="89"/>
        <v>2.2000000000000002</v>
      </c>
      <c r="O777" s="7">
        <f t="shared" si="90"/>
        <v>2.5</v>
      </c>
      <c r="P777" s="8">
        <f t="shared" si="91"/>
        <v>0.11999999999999988</v>
      </c>
      <c r="Q777" s="7" t="s">
        <v>34</v>
      </c>
      <c r="R777" s="8" t="str">
        <f t="shared" si="92"/>
        <v>Yes</v>
      </c>
      <c r="S777" s="7">
        <f t="shared" si="93"/>
        <v>414.56170800252829</v>
      </c>
      <c r="T777" s="8">
        <f t="shared" si="94"/>
        <v>3</v>
      </c>
      <c r="U777" s="7">
        <f t="shared" si="95"/>
        <v>1384</v>
      </c>
    </row>
    <row r="778" spans="1:22">
      <c r="A778" s="7">
        <v>774</v>
      </c>
      <c r="B778" s="8" t="s">
        <v>26</v>
      </c>
      <c r="C778" s="8" t="s">
        <v>65</v>
      </c>
      <c r="D778" s="8"/>
      <c r="E778" s="8" t="s">
        <v>28</v>
      </c>
      <c r="F778" s="8" t="s">
        <v>37</v>
      </c>
      <c r="G778" s="7"/>
      <c r="H778" s="7" t="s">
        <v>30</v>
      </c>
      <c r="I778" s="7" t="s">
        <v>195</v>
      </c>
      <c r="J778" s="7" t="s">
        <v>68</v>
      </c>
      <c r="K778" s="7" t="s">
        <v>33</v>
      </c>
      <c r="L778" s="7">
        <v>1.491917495</v>
      </c>
      <c r="M778" s="19">
        <v>11</v>
      </c>
      <c r="N778" s="8">
        <f t="shared" si="89"/>
        <v>2.2000000000000002</v>
      </c>
      <c r="O778" s="7">
        <f t="shared" si="90"/>
        <v>2.5</v>
      </c>
      <c r="P778" s="8">
        <f t="shared" si="91"/>
        <v>0.11999999999999988</v>
      </c>
      <c r="Q778" s="7" t="s">
        <v>34</v>
      </c>
      <c r="R778" s="8" t="str">
        <f t="shared" si="92"/>
        <v>Yes</v>
      </c>
      <c r="S778" s="7">
        <f t="shared" si="93"/>
        <v>1474.612374593811</v>
      </c>
      <c r="T778" s="8">
        <f t="shared" si="94"/>
        <v>5</v>
      </c>
      <c r="U778" s="7">
        <f t="shared" si="95"/>
        <v>372</v>
      </c>
      <c r="V778"/>
    </row>
    <row r="779" spans="1:22">
      <c r="A779" s="7">
        <v>775</v>
      </c>
      <c r="B779" s="8" t="s">
        <v>26</v>
      </c>
      <c r="C779" s="8" t="s">
        <v>27</v>
      </c>
      <c r="D779" s="8"/>
      <c r="E779" s="8" t="s">
        <v>28</v>
      </c>
      <c r="F779" s="8" t="s">
        <v>37</v>
      </c>
      <c r="G779" s="7"/>
      <c r="H779" s="7" t="s">
        <v>30</v>
      </c>
      <c r="I779" s="7" t="s">
        <v>250</v>
      </c>
      <c r="J779" s="7" t="s">
        <v>71</v>
      </c>
      <c r="K779" s="7" t="s">
        <v>33</v>
      </c>
      <c r="L779" s="7">
        <v>5.7970370510000002</v>
      </c>
      <c r="M779" s="19">
        <v>11</v>
      </c>
      <c r="N779" s="8">
        <f t="shared" si="89"/>
        <v>2.2000000000000002</v>
      </c>
      <c r="O779" s="7">
        <f t="shared" si="90"/>
        <v>2.5</v>
      </c>
      <c r="P779" s="8">
        <f t="shared" si="91"/>
        <v>0.11999999999999988</v>
      </c>
      <c r="Q779" s="7" t="s">
        <v>34</v>
      </c>
      <c r="R779" s="8" t="str">
        <f t="shared" si="92"/>
        <v>Yes</v>
      </c>
      <c r="S779" s="7">
        <f t="shared" si="93"/>
        <v>379.50421579943082</v>
      </c>
      <c r="T779" s="8">
        <f t="shared" si="94"/>
        <v>3</v>
      </c>
      <c r="U779" s="7">
        <f t="shared" si="95"/>
        <v>1476</v>
      </c>
      <c r="V779"/>
    </row>
    <row r="780" spans="1:22">
      <c r="A780" s="7">
        <v>776</v>
      </c>
      <c r="B780" s="8" t="s">
        <v>26</v>
      </c>
      <c r="C780" s="8" t="s">
        <v>27</v>
      </c>
      <c r="D780" s="8"/>
      <c r="E780" s="8" t="s">
        <v>28</v>
      </c>
      <c r="F780" s="8" t="s">
        <v>29</v>
      </c>
      <c r="G780" s="7"/>
      <c r="H780" s="7" t="s">
        <v>30</v>
      </c>
      <c r="I780" s="7" t="s">
        <v>251</v>
      </c>
      <c r="J780" s="7" t="s">
        <v>71</v>
      </c>
      <c r="K780" s="7" t="s">
        <v>33</v>
      </c>
      <c r="L780" s="7">
        <v>3.740706045</v>
      </c>
      <c r="M780" s="19">
        <v>11</v>
      </c>
      <c r="N780" s="8">
        <f t="shared" si="89"/>
        <v>2.2000000000000002</v>
      </c>
      <c r="O780" s="7">
        <f t="shared" si="90"/>
        <v>2.5</v>
      </c>
      <c r="P780" s="8">
        <f t="shared" si="91"/>
        <v>0.11999999999999988</v>
      </c>
      <c r="Q780" s="7" t="s">
        <v>34</v>
      </c>
      <c r="R780" s="8" t="str">
        <f t="shared" si="92"/>
        <v>Yes</v>
      </c>
      <c r="S780" s="7">
        <f t="shared" si="93"/>
        <v>588.1242667919928</v>
      </c>
      <c r="T780" s="8">
        <f t="shared" si="94"/>
        <v>4</v>
      </c>
      <c r="U780" s="7">
        <f t="shared" si="95"/>
        <v>1023</v>
      </c>
      <c r="V780"/>
    </row>
    <row r="781" spans="1:22">
      <c r="A781" s="7">
        <v>777</v>
      </c>
      <c r="B781" s="8" t="s">
        <v>26</v>
      </c>
      <c r="C781" s="8" t="s">
        <v>27</v>
      </c>
      <c r="D781" s="8"/>
      <c r="E781" s="8" t="s">
        <v>28</v>
      </c>
      <c r="F781" s="8" t="s">
        <v>37</v>
      </c>
      <c r="G781" s="7"/>
      <c r="H781" s="7" t="s">
        <v>30</v>
      </c>
      <c r="I781" s="7" t="s">
        <v>252</v>
      </c>
      <c r="J781" s="7" t="s">
        <v>71</v>
      </c>
      <c r="K781" s="7" t="s">
        <v>33</v>
      </c>
      <c r="L781" s="7">
        <v>3.2320962240000002</v>
      </c>
      <c r="M781" s="19">
        <v>11</v>
      </c>
      <c r="N781" s="8">
        <f t="shared" si="89"/>
        <v>2.2000000000000002</v>
      </c>
      <c r="O781" s="7">
        <f t="shared" si="90"/>
        <v>2.5</v>
      </c>
      <c r="P781" s="8">
        <f t="shared" si="91"/>
        <v>0.11999999999999988</v>
      </c>
      <c r="Q781" s="7" t="s">
        <v>34</v>
      </c>
      <c r="R781" s="8" t="str">
        <f t="shared" si="92"/>
        <v>Yes</v>
      </c>
      <c r="S781" s="7">
        <f t="shared" si="93"/>
        <v>680.67280412750483</v>
      </c>
      <c r="T781" s="8">
        <f t="shared" si="94"/>
        <v>4</v>
      </c>
      <c r="U781" s="7">
        <f t="shared" si="95"/>
        <v>875</v>
      </c>
      <c r="V781"/>
    </row>
    <row r="782" spans="1:22">
      <c r="A782" s="7">
        <v>778</v>
      </c>
      <c r="B782" s="8" t="s">
        <v>47</v>
      </c>
      <c r="C782" s="8" t="s">
        <v>54</v>
      </c>
      <c r="D782" s="8"/>
      <c r="E782" s="8" t="s">
        <v>28</v>
      </c>
      <c r="F782" s="8" t="s">
        <v>53</v>
      </c>
      <c r="G782" s="7"/>
      <c r="H782" s="7" t="s">
        <v>30</v>
      </c>
      <c r="I782" s="7" t="s">
        <v>253</v>
      </c>
      <c r="J782" s="7" t="s">
        <v>69</v>
      </c>
      <c r="K782" s="7" t="s">
        <v>33</v>
      </c>
      <c r="L782" s="7">
        <v>13.445306049999999</v>
      </c>
      <c r="M782" s="19">
        <v>11</v>
      </c>
      <c r="N782" s="8">
        <f t="shared" si="89"/>
        <v>2.2000000000000002</v>
      </c>
      <c r="O782" s="7">
        <f t="shared" si="90"/>
        <v>2.5</v>
      </c>
      <c r="P782" s="8">
        <f t="shared" si="91"/>
        <v>0.11999999999999988</v>
      </c>
      <c r="Q782" s="7" t="s">
        <v>34</v>
      </c>
      <c r="R782" s="8" t="str">
        <f t="shared" si="92"/>
        <v>Yes</v>
      </c>
      <c r="S782" s="7">
        <f t="shared" si="93"/>
        <v>163.62587744888114</v>
      </c>
      <c r="T782" s="8">
        <f t="shared" si="94"/>
        <v>2</v>
      </c>
      <c r="U782" s="7">
        <f t="shared" si="95"/>
        <v>2178</v>
      </c>
      <c r="V782"/>
    </row>
    <row r="783" spans="1:22">
      <c r="A783" s="7">
        <v>779</v>
      </c>
      <c r="B783" s="8" t="s">
        <v>49</v>
      </c>
      <c r="C783" s="8" t="s">
        <v>54</v>
      </c>
      <c r="D783" s="8"/>
      <c r="E783" s="8" t="s">
        <v>28</v>
      </c>
      <c r="F783" s="8" t="s">
        <v>29</v>
      </c>
      <c r="G783" s="7"/>
      <c r="H783" s="7" t="s">
        <v>30</v>
      </c>
      <c r="I783" s="7" t="s">
        <v>254</v>
      </c>
      <c r="J783" s="7" t="s">
        <v>81</v>
      </c>
      <c r="K783" s="7" t="s">
        <v>33</v>
      </c>
      <c r="L783" s="7">
        <v>2.3023132830000002</v>
      </c>
      <c r="M783" s="19">
        <v>11</v>
      </c>
      <c r="N783" s="8">
        <f t="shared" si="89"/>
        <v>2.2000000000000002</v>
      </c>
      <c r="O783" s="7">
        <f t="shared" si="90"/>
        <v>2.5</v>
      </c>
      <c r="P783" s="8">
        <f t="shared" si="91"/>
        <v>0.11999999999999988</v>
      </c>
      <c r="Q783" s="7" t="s">
        <v>34</v>
      </c>
      <c r="R783" s="8" t="str">
        <f t="shared" si="92"/>
        <v>Yes</v>
      </c>
      <c r="S783" s="7">
        <f t="shared" si="93"/>
        <v>955.56065989999331</v>
      </c>
      <c r="T783" s="8">
        <f t="shared" si="94"/>
        <v>4</v>
      </c>
      <c r="U783" s="7">
        <f t="shared" si="95"/>
        <v>613</v>
      </c>
      <c r="V783"/>
    </row>
    <row r="784" spans="1:22">
      <c r="A784" s="7">
        <v>780</v>
      </c>
      <c r="B784" s="8" t="s">
        <v>26</v>
      </c>
      <c r="C784" s="8" t="s">
        <v>35</v>
      </c>
      <c r="D784" s="8"/>
      <c r="E784" s="8" t="s">
        <v>28</v>
      </c>
      <c r="F784" s="8" t="s">
        <v>29</v>
      </c>
      <c r="G784" s="7"/>
      <c r="H784" s="7" t="s">
        <v>30</v>
      </c>
      <c r="I784" s="7" t="s">
        <v>255</v>
      </c>
      <c r="J784" s="7" t="s">
        <v>95</v>
      </c>
      <c r="K784" s="7" t="s">
        <v>33</v>
      </c>
      <c r="L784" s="7">
        <v>2.8321501439999999</v>
      </c>
      <c r="M784" s="19">
        <v>11</v>
      </c>
      <c r="N784" s="8">
        <f t="shared" si="89"/>
        <v>2.2000000000000002</v>
      </c>
      <c r="O784" s="7">
        <f t="shared" si="90"/>
        <v>2.5</v>
      </c>
      <c r="P784" s="8">
        <f t="shared" si="91"/>
        <v>0.11999999999999988</v>
      </c>
      <c r="Q784" s="7" t="s">
        <v>34</v>
      </c>
      <c r="R784" s="8" t="str">
        <f t="shared" si="92"/>
        <v>Yes</v>
      </c>
      <c r="S784" s="7">
        <f t="shared" si="93"/>
        <v>776.79497489240475</v>
      </c>
      <c r="T784" s="8">
        <f t="shared" si="94"/>
        <v>4</v>
      </c>
      <c r="U784" s="7">
        <f t="shared" si="95"/>
        <v>763</v>
      </c>
      <c r="V784"/>
    </row>
    <row r="785" spans="1:22">
      <c r="A785" s="7">
        <v>781</v>
      </c>
      <c r="B785" s="8" t="s">
        <v>26</v>
      </c>
      <c r="C785" s="8" t="s">
        <v>27</v>
      </c>
      <c r="D785" s="8"/>
      <c r="E785" s="8" t="s">
        <v>28</v>
      </c>
      <c r="F785" s="8" t="s">
        <v>29</v>
      </c>
      <c r="G785" s="7"/>
      <c r="H785" s="7" t="s">
        <v>30</v>
      </c>
      <c r="I785" s="7" t="s">
        <v>256</v>
      </c>
      <c r="J785" s="7" t="s">
        <v>74</v>
      </c>
      <c r="K785" s="7" t="s">
        <v>33</v>
      </c>
      <c r="L785" s="7">
        <v>4.8505697359999997</v>
      </c>
      <c r="M785" s="19">
        <v>11</v>
      </c>
      <c r="N785" s="8">
        <f t="shared" si="89"/>
        <v>2.2000000000000002</v>
      </c>
      <c r="O785" s="7">
        <f t="shared" si="90"/>
        <v>2.5</v>
      </c>
      <c r="P785" s="8">
        <f t="shared" si="91"/>
        <v>0.11999999999999988</v>
      </c>
      <c r="Q785" s="7" t="s">
        <v>34</v>
      </c>
      <c r="R785" s="8" t="str">
        <f t="shared" si="92"/>
        <v>Yes</v>
      </c>
      <c r="S785" s="7">
        <f t="shared" si="93"/>
        <v>453.55496771276609</v>
      </c>
      <c r="T785" s="8">
        <f t="shared" si="94"/>
        <v>3</v>
      </c>
      <c r="U785" s="7">
        <f t="shared" si="95"/>
        <v>1289</v>
      </c>
      <c r="V785"/>
    </row>
    <row r="786" spans="1:22">
      <c r="A786" s="7">
        <v>782</v>
      </c>
      <c r="B786" s="8" t="s">
        <v>26</v>
      </c>
      <c r="C786" s="8" t="s">
        <v>27</v>
      </c>
      <c r="D786" s="8"/>
      <c r="E786" s="8" t="s">
        <v>28</v>
      </c>
      <c r="F786" s="8" t="s">
        <v>37</v>
      </c>
      <c r="G786" s="7"/>
      <c r="H786" s="7" t="s">
        <v>30</v>
      </c>
      <c r="I786" s="7" t="s">
        <v>257</v>
      </c>
      <c r="J786" s="7" t="s">
        <v>52</v>
      </c>
      <c r="K786" s="7" t="s">
        <v>33</v>
      </c>
      <c r="L786" s="7">
        <v>2.1916307819999998</v>
      </c>
      <c r="M786" s="19">
        <v>11</v>
      </c>
      <c r="N786" s="8">
        <f t="shared" si="89"/>
        <v>2.2000000000000002</v>
      </c>
      <c r="O786" s="7">
        <f t="shared" si="90"/>
        <v>2.5</v>
      </c>
      <c r="P786" s="8">
        <f t="shared" si="91"/>
        <v>0.11999999999999988</v>
      </c>
      <c r="Q786" s="7" t="s">
        <v>34</v>
      </c>
      <c r="R786" s="8" t="str">
        <f t="shared" si="92"/>
        <v>Yes</v>
      </c>
      <c r="S786" s="7">
        <f t="shared" si="93"/>
        <v>1003.8187171255018</v>
      </c>
      <c r="T786" s="8">
        <f t="shared" si="94"/>
        <v>5</v>
      </c>
      <c r="U786" s="7">
        <f t="shared" si="95"/>
        <v>570</v>
      </c>
      <c r="V786"/>
    </row>
    <row r="787" spans="1:22">
      <c r="A787" s="7">
        <v>783</v>
      </c>
      <c r="B787" s="8" t="s">
        <v>26</v>
      </c>
      <c r="C787" s="8" t="s">
        <v>27</v>
      </c>
      <c r="D787" s="8"/>
      <c r="E787" s="8" t="s">
        <v>28</v>
      </c>
      <c r="F787" s="8" t="s">
        <v>37</v>
      </c>
      <c r="G787" s="7"/>
      <c r="H787" s="7" t="s">
        <v>30</v>
      </c>
      <c r="I787" s="7" t="s">
        <v>120</v>
      </c>
      <c r="J787" s="7" t="s">
        <v>52</v>
      </c>
      <c r="K787" s="7" t="s">
        <v>33</v>
      </c>
      <c r="L787" s="7">
        <v>1.8484248569999999</v>
      </c>
      <c r="M787" s="19">
        <v>11</v>
      </c>
      <c r="N787" s="8">
        <f t="shared" si="89"/>
        <v>2.2000000000000002</v>
      </c>
      <c r="O787" s="7">
        <f t="shared" si="90"/>
        <v>2.5</v>
      </c>
      <c r="P787" s="8">
        <f t="shared" si="91"/>
        <v>0.11999999999999988</v>
      </c>
      <c r="Q787" s="7" t="s">
        <v>34</v>
      </c>
      <c r="R787" s="8" t="str">
        <f t="shared" si="92"/>
        <v>Yes</v>
      </c>
      <c r="S787" s="7">
        <f t="shared" si="93"/>
        <v>1190.2025617479567</v>
      </c>
      <c r="T787" s="8">
        <f t="shared" si="94"/>
        <v>5</v>
      </c>
      <c r="U787" s="7">
        <f t="shared" si="95"/>
        <v>470</v>
      </c>
      <c r="V787"/>
    </row>
    <row r="788" spans="1:22">
      <c r="A788" s="7">
        <v>784</v>
      </c>
      <c r="B788" s="8" t="s">
        <v>26</v>
      </c>
      <c r="C788" s="8" t="s">
        <v>27</v>
      </c>
      <c r="D788" s="8"/>
      <c r="E788" s="8" t="s">
        <v>28</v>
      </c>
      <c r="F788" s="8" t="s">
        <v>29</v>
      </c>
      <c r="G788" s="7"/>
      <c r="H788" s="7" t="s">
        <v>30</v>
      </c>
      <c r="I788" s="7" t="s">
        <v>258</v>
      </c>
      <c r="J788" s="7" t="s">
        <v>52</v>
      </c>
      <c r="K788" s="7" t="s">
        <v>33</v>
      </c>
      <c r="L788" s="7">
        <v>4.7193496819999998</v>
      </c>
      <c r="M788" s="19">
        <v>11</v>
      </c>
      <c r="N788" s="8">
        <f t="shared" si="89"/>
        <v>2.2000000000000002</v>
      </c>
      <c r="O788" s="7">
        <f t="shared" si="90"/>
        <v>2.5</v>
      </c>
      <c r="P788" s="8">
        <f t="shared" si="91"/>
        <v>0.11999999999999988</v>
      </c>
      <c r="Q788" s="7" t="s">
        <v>34</v>
      </c>
      <c r="R788" s="8" t="str">
        <f t="shared" si="92"/>
        <v>Yes</v>
      </c>
      <c r="S788" s="7">
        <f t="shared" si="93"/>
        <v>466.16592290056121</v>
      </c>
      <c r="T788" s="8">
        <f t="shared" si="94"/>
        <v>3</v>
      </c>
      <c r="U788" s="7">
        <f t="shared" si="95"/>
        <v>1265</v>
      </c>
      <c r="V788"/>
    </row>
    <row r="789" spans="1:22">
      <c r="A789" s="7">
        <v>785</v>
      </c>
      <c r="B789" s="8" t="s">
        <v>26</v>
      </c>
      <c r="C789" s="8" t="s">
        <v>100</v>
      </c>
      <c r="D789" s="8"/>
      <c r="E789" s="8" t="s">
        <v>28</v>
      </c>
      <c r="F789" s="8" t="s">
        <v>29</v>
      </c>
      <c r="G789" s="7"/>
      <c r="H789" s="7" t="s">
        <v>30</v>
      </c>
      <c r="I789" s="7" t="s">
        <v>259</v>
      </c>
      <c r="J789" s="7" t="s">
        <v>101</v>
      </c>
      <c r="K789" s="7" t="s">
        <v>33</v>
      </c>
      <c r="L789" s="7">
        <v>1.775711976</v>
      </c>
      <c r="M789" s="19">
        <v>11</v>
      </c>
      <c r="N789" s="8">
        <f t="shared" si="89"/>
        <v>2.2000000000000002</v>
      </c>
      <c r="O789" s="7">
        <f t="shared" si="90"/>
        <v>2.5</v>
      </c>
      <c r="P789" s="8">
        <f t="shared" si="91"/>
        <v>0.11999999999999988</v>
      </c>
      <c r="Q789" s="7" t="s">
        <v>34</v>
      </c>
      <c r="R789" s="8" t="str">
        <f t="shared" si="92"/>
        <v>Yes</v>
      </c>
      <c r="S789" s="7">
        <f t="shared" si="93"/>
        <v>1238.9396646159694</v>
      </c>
      <c r="T789" s="8">
        <f t="shared" si="94"/>
        <v>5</v>
      </c>
      <c r="U789" s="7">
        <f t="shared" si="95"/>
        <v>447</v>
      </c>
      <c r="V789"/>
    </row>
    <row r="790" spans="1:22">
      <c r="A790" s="7">
        <v>786</v>
      </c>
      <c r="B790" s="8" t="s">
        <v>26</v>
      </c>
      <c r="C790" s="8" t="s">
        <v>35</v>
      </c>
      <c r="D790" s="8"/>
      <c r="E790" s="8" t="s">
        <v>28</v>
      </c>
      <c r="F790" s="8" t="s">
        <v>29</v>
      </c>
      <c r="G790" s="7"/>
      <c r="H790" s="7" t="s">
        <v>30</v>
      </c>
      <c r="I790" s="7" t="s">
        <v>160</v>
      </c>
      <c r="J790" s="7" t="s">
        <v>36</v>
      </c>
      <c r="K790" s="7" t="s">
        <v>33</v>
      </c>
      <c r="L790" s="7">
        <v>7.5333611740000004</v>
      </c>
      <c r="M790" s="19">
        <v>11</v>
      </c>
      <c r="N790" s="8">
        <f t="shared" si="89"/>
        <v>2.2000000000000002</v>
      </c>
      <c r="O790" s="7">
        <f t="shared" si="90"/>
        <v>2.5</v>
      </c>
      <c r="P790" s="8">
        <f t="shared" si="91"/>
        <v>0.11999999999999988</v>
      </c>
      <c r="Q790" s="7" t="s">
        <v>34</v>
      </c>
      <c r="R790" s="8" t="str">
        <f t="shared" si="92"/>
        <v>Yes</v>
      </c>
      <c r="S790" s="7">
        <f t="shared" si="93"/>
        <v>292.03431896945182</v>
      </c>
      <c r="T790" s="8">
        <f t="shared" si="94"/>
        <v>3</v>
      </c>
      <c r="U790" s="7">
        <f t="shared" si="95"/>
        <v>1693</v>
      </c>
      <c r="V790"/>
    </row>
    <row r="791" spans="1:22">
      <c r="A791" s="7">
        <v>787</v>
      </c>
      <c r="B791" s="8" t="s">
        <v>26</v>
      </c>
      <c r="C791" s="8" t="s">
        <v>65</v>
      </c>
      <c r="D791" s="8"/>
      <c r="E791" s="8" t="s">
        <v>28</v>
      </c>
      <c r="F791" s="8" t="s">
        <v>37</v>
      </c>
      <c r="G791" s="7"/>
      <c r="H791" s="7" t="s">
        <v>30</v>
      </c>
      <c r="I791" s="7" t="s">
        <v>260</v>
      </c>
      <c r="J791" s="7" t="s">
        <v>36</v>
      </c>
      <c r="K791" s="7" t="s">
        <v>33</v>
      </c>
      <c r="L791" s="7">
        <v>1.061071283</v>
      </c>
      <c r="M791" s="19">
        <v>11</v>
      </c>
      <c r="N791" s="8">
        <f t="shared" si="89"/>
        <v>2.2000000000000002</v>
      </c>
      <c r="O791" s="7">
        <f t="shared" si="90"/>
        <v>2.5</v>
      </c>
      <c r="P791" s="8">
        <f t="shared" si="91"/>
        <v>0.11999999999999988</v>
      </c>
      <c r="Q791" s="7" t="s">
        <v>34</v>
      </c>
      <c r="R791" s="8" t="str">
        <f t="shared" si="92"/>
        <v>Yes</v>
      </c>
      <c r="S791" s="7">
        <f t="shared" si="93"/>
        <v>2073.3762521400745</v>
      </c>
      <c r="T791" s="8">
        <f t="shared" si="94"/>
        <v>5</v>
      </c>
      <c r="U791" s="7">
        <f t="shared" si="95"/>
        <v>259</v>
      </c>
      <c r="V791"/>
    </row>
    <row r="792" spans="1:22">
      <c r="A792" s="7">
        <v>788</v>
      </c>
      <c r="B792" s="8" t="s">
        <v>26</v>
      </c>
      <c r="C792" s="8" t="s">
        <v>35</v>
      </c>
      <c r="D792" s="8"/>
      <c r="E792" s="8" t="s">
        <v>28</v>
      </c>
      <c r="F792" s="8" t="s">
        <v>29</v>
      </c>
      <c r="G792" s="7"/>
      <c r="H792" s="7" t="s">
        <v>131</v>
      </c>
      <c r="I792" s="7" t="s">
        <v>132</v>
      </c>
      <c r="J792" s="7" t="s">
        <v>36</v>
      </c>
      <c r="K792" s="7" t="s">
        <v>33</v>
      </c>
      <c r="L792" s="7">
        <v>4.6628763080000004</v>
      </c>
      <c r="M792" s="19">
        <v>11</v>
      </c>
      <c r="N792" s="8">
        <f t="shared" si="89"/>
        <v>2.2000000000000002</v>
      </c>
      <c r="O792" s="7">
        <f t="shared" si="90"/>
        <v>2.5</v>
      </c>
      <c r="P792" s="8">
        <f t="shared" si="91"/>
        <v>0.11999999999999988</v>
      </c>
      <c r="Q792" s="7" t="s">
        <v>34</v>
      </c>
      <c r="R792" s="8" t="str">
        <f t="shared" si="92"/>
        <v>Yes</v>
      </c>
      <c r="S792" s="7">
        <f t="shared" si="93"/>
        <v>471.81178626280644</v>
      </c>
      <c r="T792" s="8">
        <f t="shared" si="94"/>
        <v>3</v>
      </c>
      <c r="U792" s="7">
        <f t="shared" si="95"/>
        <v>1252</v>
      </c>
      <c r="V792"/>
    </row>
    <row r="793" spans="1:22">
      <c r="A793" s="7">
        <v>789</v>
      </c>
      <c r="B793" s="8" t="s">
        <v>26</v>
      </c>
      <c r="C793" s="8" t="s">
        <v>27</v>
      </c>
      <c r="D793" s="8"/>
      <c r="E793" s="8" t="s">
        <v>28</v>
      </c>
      <c r="F793" s="8" t="s">
        <v>29</v>
      </c>
      <c r="G793" s="7"/>
      <c r="H793" s="7" t="s">
        <v>30</v>
      </c>
      <c r="I793" s="7" t="s">
        <v>261</v>
      </c>
      <c r="J793" s="7" t="s">
        <v>36</v>
      </c>
      <c r="K793" s="7" t="s">
        <v>33</v>
      </c>
      <c r="L793" s="7">
        <v>4.5677950430000003</v>
      </c>
      <c r="M793" s="19">
        <v>11</v>
      </c>
      <c r="N793" s="8">
        <f t="shared" si="89"/>
        <v>2.2000000000000002</v>
      </c>
      <c r="O793" s="7">
        <f t="shared" si="90"/>
        <v>2.5</v>
      </c>
      <c r="P793" s="8">
        <f t="shared" si="91"/>
        <v>0.11999999999999988</v>
      </c>
      <c r="Q793" s="7" t="s">
        <v>34</v>
      </c>
      <c r="R793" s="8" t="str">
        <f t="shared" si="92"/>
        <v>Yes</v>
      </c>
      <c r="S793" s="7">
        <f t="shared" si="93"/>
        <v>481.63281830506594</v>
      </c>
      <c r="T793" s="8">
        <f t="shared" si="94"/>
        <v>3</v>
      </c>
      <c r="U793" s="7">
        <f t="shared" si="95"/>
        <v>1229</v>
      </c>
      <c r="V793"/>
    </row>
    <row r="794" spans="1:22">
      <c r="A794" s="7">
        <v>790</v>
      </c>
      <c r="B794" s="8" t="s">
        <v>26</v>
      </c>
      <c r="C794" s="8" t="s">
        <v>35</v>
      </c>
      <c r="D794" s="8"/>
      <c r="E794" s="8" t="s">
        <v>28</v>
      </c>
      <c r="F794" s="8" t="s">
        <v>29</v>
      </c>
      <c r="G794" s="7"/>
      <c r="H794" s="7" t="s">
        <v>30</v>
      </c>
      <c r="I794" s="7" t="s">
        <v>262</v>
      </c>
      <c r="J794" s="7" t="s">
        <v>36</v>
      </c>
      <c r="K794" s="7" t="s">
        <v>33</v>
      </c>
      <c r="L794" s="7">
        <v>4.2304106859999999</v>
      </c>
      <c r="M794" s="19">
        <v>11</v>
      </c>
      <c r="N794" s="8">
        <f t="shared" si="89"/>
        <v>2.2000000000000002</v>
      </c>
      <c r="O794" s="7">
        <f t="shared" si="90"/>
        <v>2.5</v>
      </c>
      <c r="P794" s="8">
        <f t="shared" si="91"/>
        <v>0.11999999999999988</v>
      </c>
      <c r="Q794" s="7" t="s">
        <v>34</v>
      </c>
      <c r="R794" s="8" t="str">
        <f t="shared" si="92"/>
        <v>Yes</v>
      </c>
      <c r="S794" s="7">
        <f t="shared" si="93"/>
        <v>520.04407214661614</v>
      </c>
      <c r="T794" s="8">
        <f t="shared" si="94"/>
        <v>4</v>
      </c>
      <c r="U794" s="7">
        <f t="shared" si="95"/>
        <v>1152</v>
      </c>
      <c r="V794"/>
    </row>
    <row r="795" spans="1:22">
      <c r="A795" s="7">
        <v>791</v>
      </c>
      <c r="B795" s="8" t="s">
        <v>26</v>
      </c>
      <c r="C795" s="8" t="s">
        <v>35</v>
      </c>
      <c r="D795" s="8"/>
      <c r="E795" s="8" t="s">
        <v>28</v>
      </c>
      <c r="F795" s="8" t="s">
        <v>37</v>
      </c>
      <c r="G795" s="7"/>
      <c r="H795" s="7" t="s">
        <v>30</v>
      </c>
      <c r="I795" s="7" t="s">
        <v>111</v>
      </c>
      <c r="J795" s="7" t="s">
        <v>36</v>
      </c>
      <c r="K795" s="7" t="s">
        <v>33</v>
      </c>
      <c r="L795" s="7">
        <v>2.1120832049999998</v>
      </c>
      <c r="M795" s="19">
        <v>11</v>
      </c>
      <c r="N795" s="8">
        <f t="shared" ref="N795:N858" si="96">M795/5</f>
        <v>2.2000000000000002</v>
      </c>
      <c r="O795" s="7">
        <f t="shared" ref="O795:O858" si="97">IF(E795="≤320mm",2.5,1)</f>
        <v>2.5</v>
      </c>
      <c r="P795" s="8">
        <f t="shared" ref="P795:P858" si="98">1-(N795/O795)</f>
        <v>0.11999999999999988</v>
      </c>
      <c r="Q795" s="7" t="s">
        <v>34</v>
      </c>
      <c r="R795" s="8" t="str">
        <f t="shared" ref="R795:R858" si="99">IF(AND(P795&lt;0.5,P795&gt;-0.5),"Yes","No")</f>
        <v>Yes</v>
      </c>
      <c r="S795" s="7">
        <f t="shared" ref="S795:S858" si="100">N795/(L795/1000)</f>
        <v>1041.6256304637393</v>
      </c>
      <c r="T795" s="8">
        <f t="shared" ref="T795:T858" si="101">IF(S795&lt;=125,1,IF(S795&lt;250,2,IF(S795&lt;500,3,IF(S795&lt;1000,4,5))))</f>
        <v>5</v>
      </c>
      <c r="U795" s="7">
        <f t="shared" si="95"/>
        <v>550</v>
      </c>
      <c r="V795"/>
    </row>
    <row r="796" spans="1:22">
      <c r="A796" s="7">
        <v>792</v>
      </c>
      <c r="B796" s="8" t="s">
        <v>26</v>
      </c>
      <c r="C796" s="8" t="s">
        <v>35</v>
      </c>
      <c r="D796" s="8"/>
      <c r="E796" s="8" t="s">
        <v>28</v>
      </c>
      <c r="F796" s="8" t="s">
        <v>29</v>
      </c>
      <c r="G796" s="8"/>
      <c r="H796" s="8" t="s">
        <v>30</v>
      </c>
      <c r="I796" s="8" t="s">
        <v>263</v>
      </c>
      <c r="J796" s="8" t="s">
        <v>36</v>
      </c>
      <c r="K796" s="8" t="s">
        <v>33</v>
      </c>
      <c r="L796" s="8">
        <v>3.4570109439999999</v>
      </c>
      <c r="M796" s="19">
        <v>11</v>
      </c>
      <c r="N796" s="8">
        <f t="shared" si="96"/>
        <v>2.2000000000000002</v>
      </c>
      <c r="O796" s="7">
        <f t="shared" si="97"/>
        <v>2.5</v>
      </c>
      <c r="P796" s="8">
        <f t="shared" si="98"/>
        <v>0.11999999999999988</v>
      </c>
      <c r="Q796" s="7" t="s">
        <v>34</v>
      </c>
      <c r="R796" s="8" t="str">
        <f t="shared" si="99"/>
        <v>Yes</v>
      </c>
      <c r="S796" s="7">
        <f t="shared" si="100"/>
        <v>636.38791882285693</v>
      </c>
      <c r="T796" s="8">
        <f t="shared" si="101"/>
        <v>4</v>
      </c>
      <c r="U796" s="7">
        <f t="shared" si="95"/>
        <v>943</v>
      </c>
    </row>
    <row r="797" spans="1:22">
      <c r="A797" s="7">
        <v>793</v>
      </c>
      <c r="B797" s="8" t="s">
        <v>26</v>
      </c>
      <c r="C797" s="8" t="s">
        <v>65</v>
      </c>
      <c r="D797" s="8"/>
      <c r="E797" s="8" t="s">
        <v>28</v>
      </c>
      <c r="F797" s="8" t="s">
        <v>29</v>
      </c>
      <c r="G797" s="7"/>
      <c r="H797" s="7" t="s">
        <v>131</v>
      </c>
      <c r="I797" s="7" t="s">
        <v>264</v>
      </c>
      <c r="J797" s="7" t="s">
        <v>55</v>
      </c>
      <c r="K797" s="7" t="s">
        <v>33</v>
      </c>
      <c r="L797" s="7">
        <v>1.782839045</v>
      </c>
      <c r="M797" s="19">
        <v>11</v>
      </c>
      <c r="N797" s="8">
        <f t="shared" si="96"/>
        <v>2.2000000000000002</v>
      </c>
      <c r="O797" s="7">
        <f t="shared" si="97"/>
        <v>2.5</v>
      </c>
      <c r="P797" s="8">
        <f t="shared" si="98"/>
        <v>0.11999999999999988</v>
      </c>
      <c r="Q797" s="7" t="s">
        <v>34</v>
      </c>
      <c r="R797" s="8" t="str">
        <f t="shared" si="99"/>
        <v>Yes</v>
      </c>
      <c r="S797" s="7">
        <f t="shared" si="100"/>
        <v>1233.986885226647</v>
      </c>
      <c r="T797" s="8">
        <f t="shared" si="101"/>
        <v>5</v>
      </c>
      <c r="U797" s="7">
        <f t="shared" si="95"/>
        <v>450</v>
      </c>
      <c r="V797"/>
    </row>
    <row r="798" spans="1:22">
      <c r="A798" s="7">
        <v>794</v>
      </c>
      <c r="B798" s="8" t="s">
        <v>26</v>
      </c>
      <c r="C798" s="8" t="s">
        <v>65</v>
      </c>
      <c r="D798" s="8"/>
      <c r="E798" s="8" t="s">
        <v>28</v>
      </c>
      <c r="F798" s="8" t="s">
        <v>37</v>
      </c>
      <c r="G798" s="7"/>
      <c r="H798" s="7" t="s">
        <v>131</v>
      </c>
      <c r="I798" s="7" t="s">
        <v>265</v>
      </c>
      <c r="J798" s="7" t="s">
        <v>55</v>
      </c>
      <c r="K798" s="7" t="s">
        <v>46</v>
      </c>
      <c r="L798" s="7">
        <v>1.0987808809999999</v>
      </c>
      <c r="M798" s="19">
        <v>11</v>
      </c>
      <c r="N798" s="8">
        <f t="shared" si="96"/>
        <v>2.2000000000000002</v>
      </c>
      <c r="O798" s="7">
        <f t="shared" si="97"/>
        <v>2.5</v>
      </c>
      <c r="P798" s="8">
        <f t="shared" si="98"/>
        <v>0.11999999999999988</v>
      </c>
      <c r="Q798" s="7" t="s">
        <v>34</v>
      </c>
      <c r="R798" s="8" t="str">
        <f t="shared" si="99"/>
        <v>Yes</v>
      </c>
      <c r="S798" s="7">
        <f t="shared" si="100"/>
        <v>2002.2190393391095</v>
      </c>
      <c r="T798" s="8">
        <f t="shared" si="101"/>
        <v>5</v>
      </c>
      <c r="U798" s="7">
        <f t="shared" si="95"/>
        <v>270</v>
      </c>
      <c r="V798"/>
    </row>
    <row r="799" spans="1:22">
      <c r="A799" s="7">
        <v>795</v>
      </c>
      <c r="B799" s="8" t="s">
        <v>26</v>
      </c>
      <c r="C799" s="8" t="s">
        <v>27</v>
      </c>
      <c r="D799" s="8"/>
      <c r="E799" s="8" t="s">
        <v>28</v>
      </c>
      <c r="F799" s="8" t="s">
        <v>29</v>
      </c>
      <c r="G799" s="7"/>
      <c r="H799" s="7" t="s">
        <v>30</v>
      </c>
      <c r="I799" s="7" t="s">
        <v>205</v>
      </c>
      <c r="J799" s="7" t="s">
        <v>72</v>
      </c>
      <c r="K799" s="7" t="s">
        <v>33</v>
      </c>
      <c r="L799" s="7">
        <v>4.6568251099999998</v>
      </c>
      <c r="M799" s="19">
        <v>11</v>
      </c>
      <c r="N799" s="8">
        <f t="shared" si="96"/>
        <v>2.2000000000000002</v>
      </c>
      <c r="O799" s="7">
        <f t="shared" si="97"/>
        <v>2.5</v>
      </c>
      <c r="P799" s="8">
        <f t="shared" si="98"/>
        <v>0.11999999999999988</v>
      </c>
      <c r="Q799" s="7" t="s">
        <v>34</v>
      </c>
      <c r="R799" s="8" t="str">
        <f t="shared" si="99"/>
        <v>Yes</v>
      </c>
      <c r="S799" s="7">
        <f t="shared" si="100"/>
        <v>472.42487060030487</v>
      </c>
      <c r="T799" s="8">
        <f t="shared" si="101"/>
        <v>3</v>
      </c>
      <c r="U799" s="7">
        <f t="shared" si="95"/>
        <v>1251</v>
      </c>
      <c r="V799"/>
    </row>
    <row r="800" spans="1:22">
      <c r="A800" s="7">
        <v>796</v>
      </c>
      <c r="B800" s="8" t="s">
        <v>26</v>
      </c>
      <c r="C800" s="8" t="s">
        <v>65</v>
      </c>
      <c r="D800" s="8"/>
      <c r="E800" s="8" t="s">
        <v>28</v>
      </c>
      <c r="F800" s="8" t="s">
        <v>29</v>
      </c>
      <c r="G800" s="7"/>
      <c r="H800" s="7" t="s">
        <v>30</v>
      </c>
      <c r="I800" s="7" t="s">
        <v>266</v>
      </c>
      <c r="J800" s="7" t="s">
        <v>50</v>
      </c>
      <c r="K800" s="7" t="s">
        <v>33</v>
      </c>
      <c r="L800" s="7">
        <v>3.0163388640000002</v>
      </c>
      <c r="M800" s="19">
        <v>11</v>
      </c>
      <c r="N800" s="8">
        <f t="shared" si="96"/>
        <v>2.2000000000000002</v>
      </c>
      <c r="O800" s="7">
        <f t="shared" si="97"/>
        <v>2.5</v>
      </c>
      <c r="P800" s="8">
        <f t="shared" si="98"/>
        <v>0.11999999999999988</v>
      </c>
      <c r="Q800" s="7" t="s">
        <v>34</v>
      </c>
      <c r="R800" s="8" t="str">
        <f t="shared" si="99"/>
        <v>Yes</v>
      </c>
      <c r="S800" s="7">
        <f t="shared" si="100"/>
        <v>729.36102314530933</v>
      </c>
      <c r="T800" s="8">
        <f t="shared" si="101"/>
        <v>4</v>
      </c>
      <c r="U800" s="7">
        <f t="shared" si="95"/>
        <v>824</v>
      </c>
      <c r="V800"/>
    </row>
    <row r="801" spans="1:22">
      <c r="A801" s="7">
        <v>797</v>
      </c>
      <c r="B801" s="8" t="s">
        <v>26</v>
      </c>
      <c r="C801" s="8" t="s">
        <v>27</v>
      </c>
      <c r="D801" s="8"/>
      <c r="E801" s="8" t="s">
        <v>28</v>
      </c>
      <c r="F801" s="8" t="s">
        <v>37</v>
      </c>
      <c r="G801" s="7"/>
      <c r="H801" s="7" t="s">
        <v>30</v>
      </c>
      <c r="I801" s="7" t="s">
        <v>267</v>
      </c>
      <c r="J801" s="7" t="s">
        <v>38</v>
      </c>
      <c r="K801" s="7" t="s">
        <v>33</v>
      </c>
      <c r="L801" s="7">
        <v>1.6113350209999999</v>
      </c>
      <c r="M801" s="19">
        <v>11</v>
      </c>
      <c r="N801" s="8">
        <f t="shared" si="96"/>
        <v>2.2000000000000002</v>
      </c>
      <c r="O801" s="7">
        <f t="shared" si="97"/>
        <v>2.5</v>
      </c>
      <c r="P801" s="8">
        <f t="shared" si="98"/>
        <v>0.11999999999999988</v>
      </c>
      <c r="Q801" s="7" t="s">
        <v>34</v>
      </c>
      <c r="R801" s="8" t="str">
        <f t="shared" si="99"/>
        <v>Yes</v>
      </c>
      <c r="S801" s="7">
        <f t="shared" si="100"/>
        <v>1365.3274901421014</v>
      </c>
      <c r="T801" s="8">
        <f t="shared" si="101"/>
        <v>5</v>
      </c>
      <c r="U801" s="7">
        <f t="shared" si="95"/>
        <v>406</v>
      </c>
      <c r="V801"/>
    </row>
    <row r="802" spans="1:22">
      <c r="A802" s="7">
        <v>798</v>
      </c>
      <c r="B802" s="8" t="s">
        <v>44</v>
      </c>
      <c r="C802" s="8" t="s">
        <v>41</v>
      </c>
      <c r="D802" s="8"/>
      <c r="E802" s="8" t="s">
        <v>28</v>
      </c>
      <c r="F802" s="8" t="s">
        <v>37</v>
      </c>
      <c r="G802" s="7"/>
      <c r="H802" s="7" t="s">
        <v>30</v>
      </c>
      <c r="I802" s="7" t="s">
        <v>268</v>
      </c>
      <c r="J802" s="7" t="s">
        <v>102</v>
      </c>
      <c r="K802" s="7" t="s">
        <v>118</v>
      </c>
      <c r="L802" s="7">
        <v>2.7530335999999999E-2</v>
      </c>
      <c r="M802" s="19">
        <v>11</v>
      </c>
      <c r="N802" s="8">
        <f t="shared" si="96"/>
        <v>2.2000000000000002</v>
      </c>
      <c r="O802" s="7">
        <f t="shared" si="97"/>
        <v>2.5</v>
      </c>
      <c r="P802" s="8">
        <f t="shared" si="98"/>
        <v>0.11999999999999988</v>
      </c>
      <c r="Q802" s="7" t="s">
        <v>34</v>
      </c>
      <c r="R802" s="8" t="str">
        <f t="shared" si="99"/>
        <v>Yes</v>
      </c>
      <c r="S802" s="7">
        <f t="shared" si="100"/>
        <v>79911.847062091809</v>
      </c>
      <c r="T802" s="8">
        <f t="shared" si="101"/>
        <v>5</v>
      </c>
      <c r="U802" s="7">
        <f t="shared" si="95"/>
        <v>19</v>
      </c>
      <c r="V802"/>
    </row>
    <row r="803" spans="1:22">
      <c r="A803" s="7">
        <v>799</v>
      </c>
      <c r="B803" s="8" t="s">
        <v>26</v>
      </c>
      <c r="C803" s="8" t="s">
        <v>35</v>
      </c>
      <c r="D803" s="8"/>
      <c r="E803" s="8" t="s">
        <v>28</v>
      </c>
      <c r="F803" s="8" t="s">
        <v>29</v>
      </c>
      <c r="G803" s="7"/>
      <c r="H803" s="7" t="s">
        <v>30</v>
      </c>
      <c r="I803" s="7" t="s">
        <v>269</v>
      </c>
      <c r="J803" s="7" t="s">
        <v>67</v>
      </c>
      <c r="K803" s="7" t="s">
        <v>33</v>
      </c>
      <c r="L803" s="7">
        <v>2.998723354</v>
      </c>
      <c r="M803" s="19">
        <v>11</v>
      </c>
      <c r="N803" s="8">
        <f t="shared" si="96"/>
        <v>2.2000000000000002</v>
      </c>
      <c r="O803" s="7">
        <f t="shared" si="97"/>
        <v>2.5</v>
      </c>
      <c r="P803" s="8">
        <f t="shared" si="98"/>
        <v>0.11999999999999988</v>
      </c>
      <c r="Q803" s="7" t="s">
        <v>34</v>
      </c>
      <c r="R803" s="8" t="str">
        <f t="shared" si="99"/>
        <v>Yes</v>
      </c>
      <c r="S803" s="7">
        <f t="shared" si="100"/>
        <v>733.64553521264907</v>
      </c>
      <c r="T803" s="8">
        <f t="shared" si="101"/>
        <v>4</v>
      </c>
      <c r="U803" s="7">
        <f t="shared" si="95"/>
        <v>812</v>
      </c>
      <c r="V803"/>
    </row>
    <row r="804" spans="1:22">
      <c r="A804" s="7">
        <v>800</v>
      </c>
      <c r="B804" s="8" t="s">
        <v>26</v>
      </c>
      <c r="C804" s="8" t="s">
        <v>35</v>
      </c>
      <c r="D804" s="8"/>
      <c r="E804" s="8" t="s">
        <v>28</v>
      </c>
      <c r="F804" s="8" t="s">
        <v>29</v>
      </c>
      <c r="G804" s="7"/>
      <c r="H804" s="7" t="s">
        <v>30</v>
      </c>
      <c r="I804" s="7" t="s">
        <v>270</v>
      </c>
      <c r="J804" s="7" t="s">
        <v>67</v>
      </c>
      <c r="K804" s="7" t="s">
        <v>33</v>
      </c>
      <c r="L804" s="7">
        <v>5.4597538910000001</v>
      </c>
      <c r="M804" s="19">
        <v>11</v>
      </c>
      <c r="N804" s="8">
        <f t="shared" si="96"/>
        <v>2.2000000000000002</v>
      </c>
      <c r="O804" s="7">
        <f t="shared" si="97"/>
        <v>2.5</v>
      </c>
      <c r="P804" s="8">
        <f t="shared" si="98"/>
        <v>0.11999999999999988</v>
      </c>
      <c r="Q804" s="7" t="s">
        <v>34</v>
      </c>
      <c r="R804" s="8" t="str">
        <f t="shared" si="99"/>
        <v>Yes</v>
      </c>
      <c r="S804" s="7">
        <f t="shared" si="100"/>
        <v>402.94856580010634</v>
      </c>
      <c r="T804" s="8">
        <f t="shared" si="101"/>
        <v>3</v>
      </c>
      <c r="U804" s="7">
        <f t="shared" si="95"/>
        <v>1417</v>
      </c>
      <c r="V804"/>
    </row>
    <row r="805" spans="1:22">
      <c r="A805" s="7">
        <v>801</v>
      </c>
      <c r="B805" s="8" t="s">
        <v>26</v>
      </c>
      <c r="C805" s="8" t="s">
        <v>27</v>
      </c>
      <c r="D805" s="8"/>
      <c r="E805" s="8" t="s">
        <v>28</v>
      </c>
      <c r="F805" s="8" t="s">
        <v>29</v>
      </c>
      <c r="G805" s="7"/>
      <c r="H805" s="7" t="s">
        <v>30</v>
      </c>
      <c r="I805" s="7" t="s">
        <v>271</v>
      </c>
      <c r="J805" s="7" t="s">
        <v>67</v>
      </c>
      <c r="K805" s="7" t="s">
        <v>33</v>
      </c>
      <c r="L805" s="7">
        <v>3.2553909010000002</v>
      </c>
      <c r="M805" s="19">
        <v>11</v>
      </c>
      <c r="N805" s="8">
        <f t="shared" si="96"/>
        <v>2.2000000000000002</v>
      </c>
      <c r="O805" s="7">
        <f t="shared" si="97"/>
        <v>2.5</v>
      </c>
      <c r="P805" s="8">
        <f t="shared" si="98"/>
        <v>0.11999999999999988</v>
      </c>
      <c r="Q805" s="7" t="s">
        <v>34</v>
      </c>
      <c r="R805" s="8" t="str">
        <f t="shared" si="99"/>
        <v>Yes</v>
      </c>
      <c r="S805" s="7">
        <f t="shared" si="100"/>
        <v>675.80209778315657</v>
      </c>
      <c r="T805" s="8">
        <f t="shared" si="101"/>
        <v>4</v>
      </c>
      <c r="U805" s="7">
        <f t="shared" si="95"/>
        <v>881</v>
      </c>
      <c r="V805"/>
    </row>
    <row r="806" spans="1:22">
      <c r="A806" s="7">
        <v>802</v>
      </c>
      <c r="B806" s="8" t="s">
        <v>26</v>
      </c>
      <c r="C806" s="8" t="s">
        <v>27</v>
      </c>
      <c r="D806" s="8"/>
      <c r="E806" s="8" t="s">
        <v>28</v>
      </c>
      <c r="F806" s="8" t="s">
        <v>29</v>
      </c>
      <c r="G806" s="7"/>
      <c r="H806" s="7" t="s">
        <v>30</v>
      </c>
      <c r="I806" s="7" t="s">
        <v>272</v>
      </c>
      <c r="J806" s="7" t="s">
        <v>39</v>
      </c>
      <c r="K806" s="7" t="s">
        <v>33</v>
      </c>
      <c r="L806" s="7">
        <v>4.2158820769999998</v>
      </c>
      <c r="M806" s="19">
        <v>11</v>
      </c>
      <c r="N806" s="8">
        <f t="shared" si="96"/>
        <v>2.2000000000000002</v>
      </c>
      <c r="O806" s="7">
        <f t="shared" si="97"/>
        <v>2.5</v>
      </c>
      <c r="P806" s="8">
        <f t="shared" si="98"/>
        <v>0.11999999999999988</v>
      </c>
      <c r="Q806" s="7" t="s">
        <v>34</v>
      </c>
      <c r="R806" s="8" t="str">
        <f t="shared" si="99"/>
        <v>Yes</v>
      </c>
      <c r="S806" s="7">
        <f t="shared" si="100"/>
        <v>521.83622782103737</v>
      </c>
      <c r="T806" s="8">
        <f t="shared" si="101"/>
        <v>4</v>
      </c>
      <c r="U806" s="7">
        <f t="shared" si="95"/>
        <v>1148</v>
      </c>
      <c r="V806"/>
    </row>
    <row r="807" spans="1:22">
      <c r="A807" s="7">
        <v>803</v>
      </c>
      <c r="B807" s="8" t="s">
        <v>26</v>
      </c>
      <c r="C807" s="8" t="s">
        <v>27</v>
      </c>
      <c r="D807" s="8"/>
      <c r="E807" s="8" t="s">
        <v>28</v>
      </c>
      <c r="F807" s="8" t="s">
        <v>29</v>
      </c>
      <c r="G807" s="7"/>
      <c r="H807" s="7" t="s">
        <v>30</v>
      </c>
      <c r="I807" s="7" t="s">
        <v>273</v>
      </c>
      <c r="J807" s="7" t="s">
        <v>39</v>
      </c>
      <c r="K807" s="7" t="s">
        <v>33</v>
      </c>
      <c r="L807" s="7">
        <v>2.246799159</v>
      </c>
      <c r="M807" s="19">
        <v>11</v>
      </c>
      <c r="N807" s="8">
        <f t="shared" si="96"/>
        <v>2.2000000000000002</v>
      </c>
      <c r="O807" s="7">
        <f t="shared" si="97"/>
        <v>2.5</v>
      </c>
      <c r="P807" s="8">
        <f t="shared" si="98"/>
        <v>0.11999999999999988</v>
      </c>
      <c r="Q807" s="7" t="s">
        <v>34</v>
      </c>
      <c r="R807" s="8" t="str">
        <f t="shared" si="99"/>
        <v>Yes</v>
      </c>
      <c r="S807" s="7">
        <f t="shared" si="100"/>
        <v>979.17074215889011</v>
      </c>
      <c r="T807" s="8">
        <f t="shared" si="101"/>
        <v>4</v>
      </c>
      <c r="U807" s="7">
        <f t="shared" si="95"/>
        <v>590</v>
      </c>
      <c r="V807"/>
    </row>
    <row r="808" spans="1:22">
      <c r="A808" s="7">
        <v>804</v>
      </c>
      <c r="B808" s="8" t="s">
        <v>26</v>
      </c>
      <c r="C808" s="8" t="s">
        <v>35</v>
      </c>
      <c r="D808" s="8"/>
      <c r="E808" s="8" t="s">
        <v>28</v>
      </c>
      <c r="F808" s="8" t="s">
        <v>37</v>
      </c>
      <c r="G808" s="7"/>
      <c r="H808" s="7" t="s">
        <v>30</v>
      </c>
      <c r="I808" s="7" t="s">
        <v>274</v>
      </c>
      <c r="J808" s="7" t="s">
        <v>45</v>
      </c>
      <c r="K808" s="7" t="s">
        <v>33</v>
      </c>
      <c r="L808" s="7">
        <v>2.6577026930000001</v>
      </c>
      <c r="M808" s="19">
        <v>11</v>
      </c>
      <c r="N808" s="8">
        <f t="shared" si="96"/>
        <v>2.2000000000000002</v>
      </c>
      <c r="O808" s="7">
        <f t="shared" si="97"/>
        <v>2.5</v>
      </c>
      <c r="P808" s="8">
        <f t="shared" si="98"/>
        <v>0.11999999999999988</v>
      </c>
      <c r="Q808" s="7" t="s">
        <v>34</v>
      </c>
      <c r="R808" s="8" t="str">
        <f t="shared" si="99"/>
        <v>Yes</v>
      </c>
      <c r="S808" s="7">
        <f t="shared" si="100"/>
        <v>827.78258297832872</v>
      </c>
      <c r="T808" s="8">
        <f t="shared" si="101"/>
        <v>4</v>
      </c>
      <c r="U808" s="7">
        <f t="shared" si="95"/>
        <v>714</v>
      </c>
      <c r="V808"/>
    </row>
    <row r="809" spans="1:22">
      <c r="A809" s="7">
        <v>805</v>
      </c>
      <c r="B809" s="8" t="s">
        <v>26</v>
      </c>
      <c r="C809" s="8" t="s">
        <v>27</v>
      </c>
      <c r="D809" s="8"/>
      <c r="E809" s="8" t="s">
        <v>28</v>
      </c>
      <c r="F809" s="8" t="s">
        <v>29</v>
      </c>
      <c r="G809" s="7"/>
      <c r="H809" s="7" t="s">
        <v>30</v>
      </c>
      <c r="I809" s="7" t="s">
        <v>275</v>
      </c>
      <c r="J809" s="7" t="s">
        <v>45</v>
      </c>
      <c r="K809" s="7" t="s">
        <v>33</v>
      </c>
      <c r="L809" s="7">
        <v>1.716320262</v>
      </c>
      <c r="M809" s="19">
        <v>11</v>
      </c>
      <c r="N809" s="8">
        <f t="shared" si="96"/>
        <v>2.2000000000000002</v>
      </c>
      <c r="O809" s="7">
        <f t="shared" si="97"/>
        <v>2.5</v>
      </c>
      <c r="P809" s="8">
        <f t="shared" si="98"/>
        <v>0.11999999999999988</v>
      </c>
      <c r="Q809" s="7" t="s">
        <v>34</v>
      </c>
      <c r="R809" s="8" t="str">
        <f t="shared" si="99"/>
        <v>Yes</v>
      </c>
      <c r="S809" s="7">
        <f t="shared" si="100"/>
        <v>1281.8120537925574</v>
      </c>
      <c r="T809" s="8">
        <f t="shared" si="101"/>
        <v>5</v>
      </c>
      <c r="U809" s="7">
        <f t="shared" si="95"/>
        <v>428</v>
      </c>
      <c r="V809"/>
    </row>
    <row r="810" spans="1:22">
      <c r="A810" s="7">
        <v>806</v>
      </c>
      <c r="B810" s="8" t="s">
        <v>47</v>
      </c>
      <c r="C810" s="8" t="s">
        <v>41</v>
      </c>
      <c r="D810" s="8"/>
      <c r="E810" s="8" t="s">
        <v>28</v>
      </c>
      <c r="F810" s="8" t="s">
        <v>29</v>
      </c>
      <c r="G810" s="7"/>
      <c r="H810" s="7" t="s">
        <v>30</v>
      </c>
      <c r="I810" s="7" t="s">
        <v>31</v>
      </c>
      <c r="J810" s="7">
        <v>45139</v>
      </c>
      <c r="K810" s="7" t="s">
        <v>33</v>
      </c>
      <c r="L810" s="7">
        <v>2.0336820809999998</v>
      </c>
      <c r="M810" s="19">
        <v>11</v>
      </c>
      <c r="N810" s="8">
        <f t="shared" si="96"/>
        <v>2.2000000000000002</v>
      </c>
      <c r="O810" s="7">
        <f t="shared" si="97"/>
        <v>2.5</v>
      </c>
      <c r="P810" s="8">
        <f t="shared" si="98"/>
        <v>0.11999999999999988</v>
      </c>
      <c r="Q810" s="7" t="s">
        <v>34</v>
      </c>
      <c r="R810" s="8" t="str">
        <f t="shared" si="99"/>
        <v>Yes</v>
      </c>
      <c r="S810" s="7">
        <f t="shared" si="100"/>
        <v>1081.7816710654297</v>
      </c>
      <c r="T810" s="8">
        <f t="shared" si="101"/>
        <v>5</v>
      </c>
      <c r="U810" s="7">
        <f t="shared" si="95"/>
        <v>521</v>
      </c>
      <c r="V810"/>
    </row>
    <row r="811" spans="1:22">
      <c r="A811" s="7">
        <v>807</v>
      </c>
      <c r="B811" s="8" t="s">
        <v>26</v>
      </c>
      <c r="C811" s="8" t="s">
        <v>35</v>
      </c>
      <c r="D811" s="8"/>
      <c r="E811" s="8" t="s">
        <v>28</v>
      </c>
      <c r="F811" s="8" t="s">
        <v>37</v>
      </c>
      <c r="G811" s="7"/>
      <c r="H811" s="7" t="s">
        <v>30</v>
      </c>
      <c r="I811" s="7" t="s">
        <v>31</v>
      </c>
      <c r="J811" s="7" t="s">
        <v>76</v>
      </c>
      <c r="K811" s="7" t="s">
        <v>33</v>
      </c>
      <c r="L811" s="7">
        <v>30.655820030000001</v>
      </c>
      <c r="M811" s="19">
        <v>11</v>
      </c>
      <c r="N811" s="8">
        <f t="shared" si="96"/>
        <v>2.2000000000000002</v>
      </c>
      <c r="O811" s="7">
        <f t="shared" si="97"/>
        <v>2.5</v>
      </c>
      <c r="P811" s="8">
        <f t="shared" si="98"/>
        <v>0.11999999999999988</v>
      </c>
      <c r="Q811" s="7" t="s">
        <v>34</v>
      </c>
      <c r="R811" s="8" t="str">
        <f t="shared" si="99"/>
        <v>Yes</v>
      </c>
      <c r="S811" s="7">
        <f t="shared" si="100"/>
        <v>71.764513160863572</v>
      </c>
      <c r="T811" s="8">
        <f t="shared" si="101"/>
        <v>1</v>
      </c>
      <c r="U811" s="7">
        <f t="shared" si="95"/>
        <v>2478</v>
      </c>
      <c r="V811"/>
    </row>
    <row r="812" spans="1:22">
      <c r="A812" s="7">
        <v>808</v>
      </c>
      <c r="B812" s="8" t="s">
        <v>26</v>
      </c>
      <c r="C812" s="8" t="s">
        <v>66</v>
      </c>
      <c r="D812" s="8"/>
      <c r="E812" s="8" t="s">
        <v>28</v>
      </c>
      <c r="F812" s="8" t="s">
        <v>29</v>
      </c>
      <c r="G812" s="7"/>
      <c r="H812" s="7" t="s">
        <v>30</v>
      </c>
      <c r="I812" s="7" t="s">
        <v>31</v>
      </c>
      <c r="J812" s="7" t="s">
        <v>43</v>
      </c>
      <c r="K812" s="7" t="s">
        <v>33</v>
      </c>
      <c r="L812" s="7">
        <v>3.4839995899999998</v>
      </c>
      <c r="M812" s="19">
        <v>11</v>
      </c>
      <c r="N812" s="8">
        <f t="shared" si="96"/>
        <v>2.2000000000000002</v>
      </c>
      <c r="O812" s="7">
        <f t="shared" si="97"/>
        <v>2.5</v>
      </c>
      <c r="P812" s="8">
        <f t="shared" si="98"/>
        <v>0.11999999999999988</v>
      </c>
      <c r="Q812" s="7" t="s">
        <v>34</v>
      </c>
      <c r="R812" s="8" t="str">
        <f t="shared" si="99"/>
        <v>Yes</v>
      </c>
      <c r="S812" s="7">
        <f t="shared" si="100"/>
        <v>631.45816845518061</v>
      </c>
      <c r="T812" s="8">
        <f t="shared" si="101"/>
        <v>4</v>
      </c>
      <c r="U812" s="7">
        <f t="shared" si="95"/>
        <v>950</v>
      </c>
      <c r="V812"/>
    </row>
    <row r="813" spans="1:22">
      <c r="A813" s="7">
        <v>809</v>
      </c>
      <c r="B813" s="8" t="s">
        <v>47</v>
      </c>
      <c r="C813" s="8" t="s">
        <v>41</v>
      </c>
      <c r="D813" s="8"/>
      <c r="E813" s="8" t="s">
        <v>28</v>
      </c>
      <c r="F813" s="8" t="s">
        <v>29</v>
      </c>
      <c r="G813" s="7"/>
      <c r="H813" s="7" t="s">
        <v>30</v>
      </c>
      <c r="I813" s="7" t="s">
        <v>31</v>
      </c>
      <c r="J813" s="7" t="s">
        <v>43</v>
      </c>
      <c r="K813" s="7" t="s">
        <v>33</v>
      </c>
      <c r="L813" s="7">
        <v>3.778496852</v>
      </c>
      <c r="M813" s="19">
        <v>11</v>
      </c>
      <c r="N813" s="8">
        <f t="shared" si="96"/>
        <v>2.2000000000000002</v>
      </c>
      <c r="O813" s="7">
        <f t="shared" si="97"/>
        <v>2.5</v>
      </c>
      <c r="P813" s="8">
        <f t="shared" si="98"/>
        <v>0.11999999999999988</v>
      </c>
      <c r="Q813" s="7" t="s">
        <v>34</v>
      </c>
      <c r="R813" s="8" t="str">
        <f t="shared" si="99"/>
        <v>Yes</v>
      </c>
      <c r="S813" s="7">
        <f t="shared" si="100"/>
        <v>582.24211536275754</v>
      </c>
      <c r="T813" s="8">
        <f t="shared" si="101"/>
        <v>4</v>
      </c>
      <c r="U813" s="7">
        <f t="shared" si="95"/>
        <v>1035</v>
      </c>
      <c r="V813"/>
    </row>
    <row r="814" spans="1:22">
      <c r="A814" s="7">
        <v>810</v>
      </c>
      <c r="B814" s="8" t="s">
        <v>56</v>
      </c>
      <c r="C814" s="8" t="s">
        <v>41</v>
      </c>
      <c r="D814" s="8"/>
      <c r="E814" s="8" t="s">
        <v>28</v>
      </c>
      <c r="F814" s="8" t="s">
        <v>37</v>
      </c>
      <c r="G814" s="7"/>
      <c r="H814" s="7" t="s">
        <v>30</v>
      </c>
      <c r="I814" s="7" t="s">
        <v>31</v>
      </c>
      <c r="J814" s="7" t="s">
        <v>82</v>
      </c>
      <c r="K814" s="7" t="s">
        <v>33</v>
      </c>
      <c r="L814" s="7">
        <v>3.8659742769999998</v>
      </c>
      <c r="M814" s="19">
        <v>11</v>
      </c>
      <c r="N814" s="8">
        <f t="shared" si="96"/>
        <v>2.2000000000000002</v>
      </c>
      <c r="O814" s="7">
        <f t="shared" si="97"/>
        <v>2.5</v>
      </c>
      <c r="P814" s="8">
        <f t="shared" si="98"/>
        <v>0.11999999999999988</v>
      </c>
      <c r="Q814" s="7" t="s">
        <v>34</v>
      </c>
      <c r="R814" s="8" t="str">
        <f t="shared" si="99"/>
        <v>Yes</v>
      </c>
      <c r="S814" s="7">
        <f t="shared" si="100"/>
        <v>569.06741803445277</v>
      </c>
      <c r="T814" s="8">
        <f t="shared" si="101"/>
        <v>4</v>
      </c>
      <c r="U814" s="7">
        <f t="shared" si="95"/>
        <v>1056</v>
      </c>
      <c r="V814"/>
    </row>
    <row r="815" spans="1:22">
      <c r="A815" s="7">
        <v>811</v>
      </c>
      <c r="B815" s="8" t="s">
        <v>26</v>
      </c>
      <c r="C815" s="8" t="s">
        <v>35</v>
      </c>
      <c r="D815" s="8"/>
      <c r="E815" s="8" t="s">
        <v>28</v>
      </c>
      <c r="F815" s="8" t="s">
        <v>37</v>
      </c>
      <c r="G815" s="7"/>
      <c r="H815" s="7" t="s">
        <v>30</v>
      </c>
      <c r="I815" s="7" t="s">
        <v>31</v>
      </c>
      <c r="J815" s="7" t="s">
        <v>58</v>
      </c>
      <c r="K815" s="7" t="s">
        <v>33</v>
      </c>
      <c r="L815" s="7">
        <v>15.53523592</v>
      </c>
      <c r="M815" s="19">
        <v>11</v>
      </c>
      <c r="N815" s="8">
        <f t="shared" si="96"/>
        <v>2.2000000000000002</v>
      </c>
      <c r="O815" s="7">
        <f t="shared" si="97"/>
        <v>2.5</v>
      </c>
      <c r="P815" s="8">
        <f t="shared" si="98"/>
        <v>0.11999999999999988</v>
      </c>
      <c r="Q815" s="7" t="s">
        <v>34</v>
      </c>
      <c r="R815" s="8" t="str">
        <f t="shared" si="99"/>
        <v>Yes</v>
      </c>
      <c r="S815" s="7">
        <f t="shared" si="100"/>
        <v>141.61355587575784</v>
      </c>
      <c r="T815" s="8">
        <f t="shared" si="101"/>
        <v>2</v>
      </c>
      <c r="U815" s="7">
        <f t="shared" si="95"/>
        <v>2253</v>
      </c>
      <c r="V815"/>
    </row>
    <row r="816" spans="1:22">
      <c r="A816" s="7">
        <v>812</v>
      </c>
      <c r="B816" s="8" t="s">
        <v>26</v>
      </c>
      <c r="C816" s="8" t="s">
        <v>27</v>
      </c>
      <c r="D816" s="8"/>
      <c r="E816" s="8" t="s">
        <v>28</v>
      </c>
      <c r="F816" s="8" t="s">
        <v>29</v>
      </c>
      <c r="G816" s="7"/>
      <c r="H816" s="7" t="s">
        <v>30</v>
      </c>
      <c r="I816" s="7" t="s">
        <v>31</v>
      </c>
      <c r="J816" s="7" t="s">
        <v>71</v>
      </c>
      <c r="K816" s="7" t="s">
        <v>46</v>
      </c>
      <c r="L816" s="7">
        <v>9.5350660939999994</v>
      </c>
      <c r="M816" s="19">
        <v>11</v>
      </c>
      <c r="N816" s="8">
        <f t="shared" si="96"/>
        <v>2.2000000000000002</v>
      </c>
      <c r="O816" s="7">
        <f t="shared" si="97"/>
        <v>2.5</v>
      </c>
      <c r="P816" s="8">
        <f t="shared" si="98"/>
        <v>0.11999999999999988</v>
      </c>
      <c r="Q816" s="7" t="s">
        <v>34</v>
      </c>
      <c r="R816" s="8" t="str">
        <f t="shared" si="99"/>
        <v>Yes</v>
      </c>
      <c r="S816" s="7">
        <f t="shared" si="100"/>
        <v>230.72729421187381</v>
      </c>
      <c r="T816" s="8">
        <f t="shared" si="101"/>
        <v>2</v>
      </c>
      <c r="U816" s="7">
        <f t="shared" si="95"/>
        <v>1901</v>
      </c>
      <c r="V816"/>
    </row>
    <row r="817" spans="1:22">
      <c r="A817" s="7">
        <v>813</v>
      </c>
      <c r="B817" s="8" t="s">
        <v>47</v>
      </c>
      <c r="C817" s="8" t="s">
        <v>54</v>
      </c>
      <c r="D817" s="8"/>
      <c r="E817" s="8" t="s">
        <v>28</v>
      </c>
      <c r="F817" s="8" t="s">
        <v>29</v>
      </c>
      <c r="G817" s="7"/>
      <c r="H817" s="7" t="s">
        <v>30</v>
      </c>
      <c r="I817" s="7" t="s">
        <v>31</v>
      </c>
      <c r="J817" s="7" t="s">
        <v>69</v>
      </c>
      <c r="K817" s="7" t="s">
        <v>33</v>
      </c>
      <c r="L817" s="7">
        <v>51.873035909999999</v>
      </c>
      <c r="M817" s="19">
        <v>11</v>
      </c>
      <c r="N817" s="8">
        <f t="shared" si="96"/>
        <v>2.2000000000000002</v>
      </c>
      <c r="O817" s="7">
        <f t="shared" si="97"/>
        <v>2.5</v>
      </c>
      <c r="P817" s="8">
        <f t="shared" si="98"/>
        <v>0.11999999999999988</v>
      </c>
      <c r="Q817" s="7" t="s">
        <v>34</v>
      </c>
      <c r="R817" s="8" t="str">
        <f t="shared" si="99"/>
        <v>Yes</v>
      </c>
      <c r="S817" s="7">
        <f t="shared" si="100"/>
        <v>42.411244327727651</v>
      </c>
      <c r="T817" s="8">
        <f t="shared" si="101"/>
        <v>1</v>
      </c>
      <c r="U817" s="7">
        <f t="shared" si="95"/>
        <v>2572</v>
      </c>
      <c r="V817"/>
    </row>
    <row r="818" spans="1:22">
      <c r="A818" s="7">
        <v>814</v>
      </c>
      <c r="B818" s="8" t="s">
        <v>44</v>
      </c>
      <c r="C818" s="8" t="s">
        <v>54</v>
      </c>
      <c r="D818" s="8"/>
      <c r="E818" s="8" t="s">
        <v>28</v>
      </c>
      <c r="F818" s="8" t="s">
        <v>53</v>
      </c>
      <c r="G818" s="7"/>
      <c r="H818" s="7" t="s">
        <v>30</v>
      </c>
      <c r="I818" s="7" t="s">
        <v>31</v>
      </c>
      <c r="J818" s="7" t="s">
        <v>81</v>
      </c>
      <c r="K818" s="7" t="s">
        <v>33</v>
      </c>
      <c r="L818" s="7">
        <v>8.9164189470000004</v>
      </c>
      <c r="M818" s="19">
        <v>11</v>
      </c>
      <c r="N818" s="8">
        <f t="shared" si="96"/>
        <v>2.2000000000000002</v>
      </c>
      <c r="O818" s="7">
        <f t="shared" si="97"/>
        <v>2.5</v>
      </c>
      <c r="P818" s="8">
        <f t="shared" si="98"/>
        <v>0.11999999999999988</v>
      </c>
      <c r="Q818" s="7" t="s">
        <v>34</v>
      </c>
      <c r="R818" s="8" t="str">
        <f t="shared" si="99"/>
        <v>Yes</v>
      </c>
      <c r="S818" s="7">
        <f t="shared" si="100"/>
        <v>246.73582668972813</v>
      </c>
      <c r="T818" s="8">
        <f t="shared" si="101"/>
        <v>2</v>
      </c>
      <c r="U818" s="7">
        <f t="shared" si="95"/>
        <v>1854</v>
      </c>
      <c r="V818"/>
    </row>
    <row r="819" spans="1:22">
      <c r="A819" s="7">
        <v>815</v>
      </c>
      <c r="B819" s="8" t="s">
        <v>26</v>
      </c>
      <c r="C819" s="8" t="s">
        <v>35</v>
      </c>
      <c r="D819" s="8"/>
      <c r="E819" s="8" t="s">
        <v>28</v>
      </c>
      <c r="F819" s="8" t="s">
        <v>29</v>
      </c>
      <c r="G819" s="7"/>
      <c r="H819" s="7" t="s">
        <v>30</v>
      </c>
      <c r="I819" s="7" t="s">
        <v>31</v>
      </c>
      <c r="J819" s="7" t="s">
        <v>86</v>
      </c>
      <c r="K819" s="7" t="s">
        <v>33</v>
      </c>
      <c r="L819" s="7">
        <v>13.21331524</v>
      </c>
      <c r="M819" s="19">
        <v>11</v>
      </c>
      <c r="N819" s="8">
        <f t="shared" si="96"/>
        <v>2.2000000000000002</v>
      </c>
      <c r="O819" s="7">
        <f t="shared" si="97"/>
        <v>2.5</v>
      </c>
      <c r="P819" s="8">
        <f t="shared" si="98"/>
        <v>0.11999999999999988</v>
      </c>
      <c r="Q819" s="7" t="s">
        <v>34</v>
      </c>
      <c r="R819" s="8" t="str">
        <f t="shared" si="99"/>
        <v>Yes</v>
      </c>
      <c r="S819" s="7">
        <f t="shared" si="100"/>
        <v>166.49871436806802</v>
      </c>
      <c r="T819" s="8">
        <f t="shared" si="101"/>
        <v>2</v>
      </c>
      <c r="U819" s="7">
        <f t="shared" si="95"/>
        <v>2164</v>
      </c>
      <c r="V819"/>
    </row>
    <row r="820" spans="1:22">
      <c r="A820" s="7">
        <v>816</v>
      </c>
      <c r="B820" s="8" t="s">
        <v>47</v>
      </c>
      <c r="C820" s="8" t="s">
        <v>48</v>
      </c>
      <c r="D820" s="8"/>
      <c r="E820" s="8" t="s">
        <v>28</v>
      </c>
      <c r="F820" s="8" t="s">
        <v>42</v>
      </c>
      <c r="G820" s="7"/>
      <c r="H820" s="7" t="s">
        <v>30</v>
      </c>
      <c r="I820" s="7" t="s">
        <v>31</v>
      </c>
      <c r="J820" s="7" t="s">
        <v>51</v>
      </c>
      <c r="K820" s="7" t="s">
        <v>33</v>
      </c>
      <c r="L820" s="7">
        <v>20.524263229999999</v>
      </c>
      <c r="M820" s="19">
        <v>11</v>
      </c>
      <c r="N820" s="8">
        <f t="shared" si="96"/>
        <v>2.2000000000000002</v>
      </c>
      <c r="O820" s="7">
        <f t="shared" si="97"/>
        <v>2.5</v>
      </c>
      <c r="P820" s="8">
        <f t="shared" si="98"/>
        <v>0.11999999999999988</v>
      </c>
      <c r="Q820" s="7" t="s">
        <v>34</v>
      </c>
      <c r="R820" s="8" t="str">
        <f t="shared" si="99"/>
        <v>Yes</v>
      </c>
      <c r="S820" s="7">
        <f t="shared" si="100"/>
        <v>107.1902058235296</v>
      </c>
      <c r="T820" s="8">
        <f t="shared" si="101"/>
        <v>1</v>
      </c>
      <c r="U820" s="7">
        <f t="shared" si="95"/>
        <v>2371</v>
      </c>
      <c r="V820"/>
    </row>
    <row r="821" spans="1:22">
      <c r="A821" s="7">
        <v>817</v>
      </c>
      <c r="B821" s="8" t="s">
        <v>26</v>
      </c>
      <c r="C821" s="8" t="s">
        <v>65</v>
      </c>
      <c r="D821" s="8"/>
      <c r="E821" s="8" t="s">
        <v>28</v>
      </c>
      <c r="F821" s="8" t="s">
        <v>29</v>
      </c>
      <c r="G821" s="7"/>
      <c r="H821" s="7" t="s">
        <v>30</v>
      </c>
      <c r="I821" s="7" t="s">
        <v>31</v>
      </c>
      <c r="J821" s="7" t="s">
        <v>59</v>
      </c>
      <c r="K821" s="7" t="s">
        <v>33</v>
      </c>
      <c r="L821" s="7">
        <v>11.88493551</v>
      </c>
      <c r="M821" s="19">
        <v>11</v>
      </c>
      <c r="N821" s="8">
        <f t="shared" si="96"/>
        <v>2.2000000000000002</v>
      </c>
      <c r="O821" s="7">
        <f t="shared" si="97"/>
        <v>2.5</v>
      </c>
      <c r="P821" s="8">
        <f t="shared" si="98"/>
        <v>0.11999999999999988</v>
      </c>
      <c r="Q821" s="7" t="s">
        <v>34</v>
      </c>
      <c r="R821" s="8" t="str">
        <f t="shared" si="99"/>
        <v>Yes</v>
      </c>
      <c r="S821" s="7">
        <f t="shared" si="100"/>
        <v>185.10828251015056</v>
      </c>
      <c r="T821" s="8">
        <f t="shared" si="101"/>
        <v>2</v>
      </c>
      <c r="U821" s="7">
        <f t="shared" si="95"/>
        <v>2088</v>
      </c>
      <c r="V821"/>
    </row>
    <row r="822" spans="1:22">
      <c r="A822" s="7">
        <v>818</v>
      </c>
      <c r="B822" s="8" t="s">
        <v>26</v>
      </c>
      <c r="C822" s="8" t="s">
        <v>65</v>
      </c>
      <c r="D822" s="8"/>
      <c r="E822" s="8" t="s">
        <v>28</v>
      </c>
      <c r="F822" s="8" t="s">
        <v>29</v>
      </c>
      <c r="G822" s="7"/>
      <c r="H822" s="7" t="s">
        <v>30</v>
      </c>
      <c r="I822" s="7" t="s">
        <v>31</v>
      </c>
      <c r="J822" s="7" t="s">
        <v>62</v>
      </c>
      <c r="K822" s="7" t="s">
        <v>33</v>
      </c>
      <c r="L822" s="7">
        <v>13.849633559999999</v>
      </c>
      <c r="M822" s="19">
        <v>11</v>
      </c>
      <c r="N822" s="8">
        <f t="shared" si="96"/>
        <v>2.2000000000000002</v>
      </c>
      <c r="O822" s="7">
        <f t="shared" si="97"/>
        <v>2.5</v>
      </c>
      <c r="P822" s="8">
        <f t="shared" si="98"/>
        <v>0.11999999999999988</v>
      </c>
      <c r="Q822" s="7" t="s">
        <v>34</v>
      </c>
      <c r="R822" s="8" t="str">
        <f t="shared" si="99"/>
        <v>Yes</v>
      </c>
      <c r="S822" s="7">
        <f t="shared" si="100"/>
        <v>158.84896813111064</v>
      </c>
      <c r="T822" s="8">
        <f t="shared" si="101"/>
        <v>2</v>
      </c>
      <c r="U822" s="7">
        <f t="shared" si="95"/>
        <v>2195</v>
      </c>
      <c r="V822"/>
    </row>
    <row r="823" spans="1:22">
      <c r="A823" s="7">
        <v>819</v>
      </c>
      <c r="B823" s="8" t="s">
        <v>44</v>
      </c>
      <c r="C823" s="8" t="s">
        <v>54</v>
      </c>
      <c r="D823" s="8"/>
      <c r="E823" s="8" t="s">
        <v>28</v>
      </c>
      <c r="F823" s="8" t="s">
        <v>53</v>
      </c>
      <c r="G823" s="7"/>
      <c r="H823" s="7" t="s">
        <v>30</v>
      </c>
      <c r="I823" s="7" t="s">
        <v>31</v>
      </c>
      <c r="J823" s="7" t="s">
        <v>74</v>
      </c>
      <c r="K823" s="7" t="s">
        <v>33</v>
      </c>
      <c r="L823" s="7">
        <v>9.857405752</v>
      </c>
      <c r="M823" s="19">
        <v>11</v>
      </c>
      <c r="N823" s="8">
        <f t="shared" si="96"/>
        <v>2.2000000000000002</v>
      </c>
      <c r="O823" s="7">
        <f t="shared" si="97"/>
        <v>2.5</v>
      </c>
      <c r="P823" s="8">
        <f t="shared" si="98"/>
        <v>0.11999999999999988</v>
      </c>
      <c r="Q823" s="7" t="s">
        <v>34</v>
      </c>
      <c r="R823" s="8" t="str">
        <f t="shared" si="99"/>
        <v>Yes</v>
      </c>
      <c r="S823" s="7">
        <f t="shared" si="100"/>
        <v>223.18245341109503</v>
      </c>
      <c r="T823" s="8">
        <f t="shared" si="101"/>
        <v>2</v>
      </c>
      <c r="U823" s="7">
        <f t="shared" si="95"/>
        <v>1927</v>
      </c>
      <c r="V823"/>
    </row>
    <row r="824" spans="1:22">
      <c r="A824" s="7">
        <v>820</v>
      </c>
      <c r="B824" s="8" t="s">
        <v>49</v>
      </c>
      <c r="C824" s="8" t="s">
        <v>27</v>
      </c>
      <c r="D824" s="8"/>
      <c r="E824" s="8" t="s">
        <v>28</v>
      </c>
      <c r="F824" s="8" t="s">
        <v>37</v>
      </c>
      <c r="G824" s="7"/>
      <c r="H824" s="7" t="s">
        <v>30</v>
      </c>
      <c r="I824" s="7" t="s">
        <v>31</v>
      </c>
      <c r="J824" s="7" t="s">
        <v>84</v>
      </c>
      <c r="K824" s="7" t="s">
        <v>33</v>
      </c>
      <c r="L824" s="7">
        <v>3.8078287529999999</v>
      </c>
      <c r="M824" s="19">
        <v>11</v>
      </c>
      <c r="N824" s="8">
        <f t="shared" si="96"/>
        <v>2.2000000000000002</v>
      </c>
      <c r="O824" s="7">
        <f t="shared" si="97"/>
        <v>2.5</v>
      </c>
      <c r="P824" s="8">
        <f t="shared" si="98"/>
        <v>0.11999999999999988</v>
      </c>
      <c r="Q824" s="7" t="s">
        <v>34</v>
      </c>
      <c r="R824" s="8" t="str">
        <f t="shared" si="99"/>
        <v>Yes</v>
      </c>
      <c r="S824" s="7">
        <f t="shared" si="100"/>
        <v>577.75707436074401</v>
      </c>
      <c r="T824" s="8">
        <f t="shared" si="101"/>
        <v>4</v>
      </c>
      <c r="U824" s="7">
        <f t="shared" si="95"/>
        <v>1041</v>
      </c>
      <c r="V824"/>
    </row>
    <row r="825" spans="1:22">
      <c r="A825" s="7">
        <v>821</v>
      </c>
      <c r="B825" s="8" t="s">
        <v>26</v>
      </c>
      <c r="C825" s="8" t="s">
        <v>27</v>
      </c>
      <c r="D825" s="8"/>
      <c r="E825" s="8" t="s">
        <v>28</v>
      </c>
      <c r="F825" s="8" t="s">
        <v>37</v>
      </c>
      <c r="G825" s="7"/>
      <c r="H825" s="7" t="s">
        <v>30</v>
      </c>
      <c r="I825" s="7" t="s">
        <v>31</v>
      </c>
      <c r="J825" s="7" t="s">
        <v>105</v>
      </c>
      <c r="K825" s="7" t="s">
        <v>46</v>
      </c>
      <c r="L825" s="7">
        <v>10.12415917</v>
      </c>
      <c r="M825" s="19">
        <v>11</v>
      </c>
      <c r="N825" s="8">
        <f t="shared" si="96"/>
        <v>2.2000000000000002</v>
      </c>
      <c r="O825" s="7">
        <f t="shared" si="97"/>
        <v>2.5</v>
      </c>
      <c r="P825" s="8">
        <f t="shared" si="98"/>
        <v>0.11999999999999988</v>
      </c>
      <c r="Q825" s="7" t="s">
        <v>34</v>
      </c>
      <c r="R825" s="8" t="str">
        <f t="shared" si="99"/>
        <v>Yes</v>
      </c>
      <c r="S825" s="7">
        <f t="shared" si="100"/>
        <v>217.30199644816528</v>
      </c>
      <c r="T825" s="8">
        <f t="shared" si="101"/>
        <v>2</v>
      </c>
      <c r="U825" s="7">
        <f t="shared" si="95"/>
        <v>1954</v>
      </c>
      <c r="V825"/>
    </row>
    <row r="826" spans="1:22">
      <c r="A826" s="7">
        <v>822</v>
      </c>
      <c r="B826" s="8" t="s">
        <v>49</v>
      </c>
      <c r="C826" s="8" t="s">
        <v>48</v>
      </c>
      <c r="D826" s="8"/>
      <c r="E826" s="8" t="s">
        <v>28</v>
      </c>
      <c r="F826" s="8" t="s">
        <v>29</v>
      </c>
      <c r="G826" s="7"/>
      <c r="H826" s="7" t="s">
        <v>30</v>
      </c>
      <c r="I826" s="7" t="s">
        <v>31</v>
      </c>
      <c r="J826" s="7" t="s">
        <v>78</v>
      </c>
      <c r="K826" s="7" t="s">
        <v>33</v>
      </c>
      <c r="L826" s="7">
        <v>3.0671076419999999</v>
      </c>
      <c r="M826" s="19">
        <v>11</v>
      </c>
      <c r="N826" s="8">
        <f t="shared" si="96"/>
        <v>2.2000000000000002</v>
      </c>
      <c r="O826" s="7">
        <f t="shared" si="97"/>
        <v>2.5</v>
      </c>
      <c r="P826" s="8">
        <f t="shared" si="98"/>
        <v>0.11999999999999988</v>
      </c>
      <c r="Q826" s="7" t="s">
        <v>34</v>
      </c>
      <c r="R826" s="8" t="str">
        <f t="shared" si="99"/>
        <v>Yes</v>
      </c>
      <c r="S826" s="7">
        <f t="shared" si="100"/>
        <v>717.28816096112746</v>
      </c>
      <c r="T826" s="8">
        <f t="shared" si="101"/>
        <v>4</v>
      </c>
      <c r="U826" s="7">
        <f t="shared" si="95"/>
        <v>835</v>
      </c>
      <c r="V826"/>
    </row>
    <row r="827" spans="1:22">
      <c r="A827" s="7">
        <v>823</v>
      </c>
      <c r="B827" s="8" t="s">
        <v>26</v>
      </c>
      <c r="C827" s="8" t="s">
        <v>66</v>
      </c>
      <c r="D827" s="8"/>
      <c r="E827" s="8" t="s">
        <v>28</v>
      </c>
      <c r="F827" s="8" t="s">
        <v>29</v>
      </c>
      <c r="G827" s="7"/>
      <c r="H827" s="7" t="s">
        <v>30</v>
      </c>
      <c r="I827" s="7" t="s">
        <v>31</v>
      </c>
      <c r="J827" s="7" t="s">
        <v>78</v>
      </c>
      <c r="K827" s="7" t="s">
        <v>33</v>
      </c>
      <c r="L827" s="7">
        <v>12.458019439999999</v>
      </c>
      <c r="M827" s="19">
        <v>11</v>
      </c>
      <c r="N827" s="8">
        <f t="shared" si="96"/>
        <v>2.2000000000000002</v>
      </c>
      <c r="O827" s="7">
        <f t="shared" si="97"/>
        <v>2.5</v>
      </c>
      <c r="P827" s="8">
        <f t="shared" si="98"/>
        <v>0.11999999999999988</v>
      </c>
      <c r="Q827" s="7" t="s">
        <v>34</v>
      </c>
      <c r="R827" s="8" t="str">
        <f t="shared" si="99"/>
        <v>Yes</v>
      </c>
      <c r="S827" s="7">
        <f t="shared" si="100"/>
        <v>176.59307810487735</v>
      </c>
      <c r="T827" s="8">
        <f t="shared" si="101"/>
        <v>2</v>
      </c>
      <c r="U827" s="7">
        <f t="shared" si="95"/>
        <v>2128</v>
      </c>
      <c r="V827"/>
    </row>
    <row r="828" spans="1:22">
      <c r="A828" s="7">
        <v>824</v>
      </c>
      <c r="B828" s="8" t="s">
        <v>26</v>
      </c>
      <c r="C828" s="8" t="s">
        <v>35</v>
      </c>
      <c r="D828" s="8"/>
      <c r="E828" s="8" t="s">
        <v>28</v>
      </c>
      <c r="F828" s="8" t="s">
        <v>53</v>
      </c>
      <c r="G828" s="7"/>
      <c r="H828" s="7" t="s">
        <v>30</v>
      </c>
      <c r="I828" s="7" t="s">
        <v>31</v>
      </c>
      <c r="J828" s="7" t="s">
        <v>78</v>
      </c>
      <c r="K828" s="7" t="s">
        <v>33</v>
      </c>
      <c r="L828" s="7">
        <v>25.027206960000001</v>
      </c>
      <c r="M828" s="19">
        <v>11</v>
      </c>
      <c r="N828" s="8">
        <f t="shared" si="96"/>
        <v>2.2000000000000002</v>
      </c>
      <c r="O828" s="7">
        <f t="shared" si="97"/>
        <v>2.5</v>
      </c>
      <c r="P828" s="8">
        <f t="shared" si="98"/>
        <v>0.11999999999999988</v>
      </c>
      <c r="Q828" s="7" t="s">
        <v>34</v>
      </c>
      <c r="R828" s="8" t="str">
        <f t="shared" si="99"/>
        <v>Yes</v>
      </c>
      <c r="S828" s="7">
        <f t="shared" si="100"/>
        <v>87.904335610288982</v>
      </c>
      <c r="T828" s="8">
        <f t="shared" si="101"/>
        <v>1</v>
      </c>
      <c r="U828" s="7">
        <f t="shared" si="95"/>
        <v>2430</v>
      </c>
      <c r="V828"/>
    </row>
    <row r="829" spans="1:22">
      <c r="A829" s="7">
        <v>825</v>
      </c>
      <c r="B829" s="8" t="s">
        <v>26</v>
      </c>
      <c r="C829" s="8" t="s">
        <v>27</v>
      </c>
      <c r="D829" s="8"/>
      <c r="E829" s="8" t="s">
        <v>28</v>
      </c>
      <c r="F829" s="8" t="s">
        <v>37</v>
      </c>
      <c r="G829" s="7"/>
      <c r="H829" s="7" t="s">
        <v>30</v>
      </c>
      <c r="I829" s="7" t="s">
        <v>31</v>
      </c>
      <c r="J829" s="7" t="s">
        <v>78</v>
      </c>
      <c r="K829" s="7" t="s">
        <v>46</v>
      </c>
      <c r="L829" s="7">
        <v>3.1588063690000001</v>
      </c>
      <c r="M829" s="19">
        <v>11</v>
      </c>
      <c r="N829" s="8">
        <f t="shared" si="96"/>
        <v>2.2000000000000002</v>
      </c>
      <c r="O829" s="7">
        <f t="shared" si="97"/>
        <v>2.5</v>
      </c>
      <c r="P829" s="8">
        <f t="shared" si="98"/>
        <v>0.11999999999999988</v>
      </c>
      <c r="Q829" s="7" t="s">
        <v>34</v>
      </c>
      <c r="R829" s="8" t="str">
        <f t="shared" si="99"/>
        <v>Yes</v>
      </c>
      <c r="S829" s="7">
        <f t="shared" si="100"/>
        <v>696.46560852556024</v>
      </c>
      <c r="T829" s="8">
        <f t="shared" si="101"/>
        <v>4</v>
      </c>
      <c r="U829" s="7">
        <f t="shared" si="95"/>
        <v>859</v>
      </c>
      <c r="V829"/>
    </row>
    <row r="830" spans="1:22">
      <c r="A830" s="7">
        <v>826</v>
      </c>
      <c r="B830" s="8" t="s">
        <v>26</v>
      </c>
      <c r="C830" s="8" t="s">
        <v>66</v>
      </c>
      <c r="D830" s="8"/>
      <c r="E830" s="8" t="s">
        <v>28</v>
      </c>
      <c r="F830" s="8" t="s">
        <v>29</v>
      </c>
      <c r="G830" s="7"/>
      <c r="H830" s="7" t="s">
        <v>30</v>
      </c>
      <c r="I830" s="7" t="s">
        <v>31</v>
      </c>
      <c r="J830" s="7" t="s">
        <v>83</v>
      </c>
      <c r="K830" s="7" t="s">
        <v>33</v>
      </c>
      <c r="L830" s="7">
        <v>5.594774804</v>
      </c>
      <c r="M830" s="19">
        <v>11</v>
      </c>
      <c r="N830" s="8">
        <f t="shared" si="96"/>
        <v>2.2000000000000002</v>
      </c>
      <c r="O830" s="7">
        <f t="shared" si="97"/>
        <v>2.5</v>
      </c>
      <c r="P830" s="8">
        <f t="shared" si="98"/>
        <v>0.11999999999999988</v>
      </c>
      <c r="Q830" s="7" t="s">
        <v>34</v>
      </c>
      <c r="R830" s="8" t="str">
        <f t="shared" si="99"/>
        <v>Yes</v>
      </c>
      <c r="S830" s="7">
        <f t="shared" si="100"/>
        <v>393.22404870113883</v>
      </c>
      <c r="T830" s="8">
        <f t="shared" si="101"/>
        <v>3</v>
      </c>
      <c r="U830" s="7">
        <f t="shared" si="95"/>
        <v>1440</v>
      </c>
      <c r="V830"/>
    </row>
    <row r="831" spans="1:22">
      <c r="A831" s="7">
        <v>827</v>
      </c>
      <c r="B831" s="8" t="s">
        <v>56</v>
      </c>
      <c r="C831" s="8" t="s">
        <v>48</v>
      </c>
      <c r="D831" s="8"/>
      <c r="E831" s="8" t="s">
        <v>28</v>
      </c>
      <c r="F831" s="8" t="s">
        <v>53</v>
      </c>
      <c r="G831" s="7"/>
      <c r="H831" s="7" t="s">
        <v>30</v>
      </c>
      <c r="I831" s="7" t="s">
        <v>31</v>
      </c>
      <c r="J831" s="7" t="s">
        <v>83</v>
      </c>
      <c r="K831" s="7" t="s">
        <v>33</v>
      </c>
      <c r="L831" s="7">
        <v>8.5722164670000005</v>
      </c>
      <c r="M831" s="19">
        <v>11</v>
      </c>
      <c r="N831" s="8">
        <f t="shared" si="96"/>
        <v>2.2000000000000002</v>
      </c>
      <c r="O831" s="7">
        <f t="shared" si="97"/>
        <v>2.5</v>
      </c>
      <c r="P831" s="8">
        <f t="shared" si="98"/>
        <v>0.11999999999999988</v>
      </c>
      <c r="Q831" s="7" t="s">
        <v>34</v>
      </c>
      <c r="R831" s="8" t="str">
        <f t="shared" si="99"/>
        <v>Yes</v>
      </c>
      <c r="S831" s="7">
        <f t="shared" si="100"/>
        <v>256.64307574000514</v>
      </c>
      <c r="T831" s="8">
        <f t="shared" si="101"/>
        <v>3</v>
      </c>
      <c r="U831" s="7">
        <f t="shared" si="95"/>
        <v>1808</v>
      </c>
      <c r="V831"/>
    </row>
    <row r="832" spans="1:22">
      <c r="A832" s="7">
        <v>828</v>
      </c>
      <c r="B832" s="8" t="s">
        <v>49</v>
      </c>
      <c r="C832" s="8" t="s">
        <v>54</v>
      </c>
      <c r="D832" s="8"/>
      <c r="E832" s="8" t="s">
        <v>28</v>
      </c>
      <c r="F832" s="8" t="s">
        <v>29</v>
      </c>
      <c r="G832" s="7"/>
      <c r="H832" s="7" t="s">
        <v>30</v>
      </c>
      <c r="I832" s="7" t="s">
        <v>31</v>
      </c>
      <c r="J832" s="7" t="s">
        <v>101</v>
      </c>
      <c r="K832" s="7" t="s">
        <v>33</v>
      </c>
      <c r="L832" s="7">
        <v>9.1915595299999993</v>
      </c>
      <c r="M832" s="19">
        <v>11</v>
      </c>
      <c r="N832" s="8">
        <f t="shared" si="96"/>
        <v>2.2000000000000002</v>
      </c>
      <c r="O832" s="7">
        <f t="shared" si="97"/>
        <v>2.5</v>
      </c>
      <c r="P832" s="8">
        <f t="shared" si="98"/>
        <v>0.11999999999999988</v>
      </c>
      <c r="Q832" s="7" t="s">
        <v>34</v>
      </c>
      <c r="R832" s="8" t="str">
        <f t="shared" si="99"/>
        <v>Yes</v>
      </c>
      <c r="S832" s="7">
        <f t="shared" si="100"/>
        <v>239.35002464157466</v>
      </c>
      <c r="T832" s="8">
        <f t="shared" si="101"/>
        <v>2</v>
      </c>
      <c r="U832" s="7">
        <f t="shared" si="95"/>
        <v>1882</v>
      </c>
      <c r="V832"/>
    </row>
    <row r="833" spans="1:22">
      <c r="A833" s="7">
        <v>829</v>
      </c>
      <c r="B833" s="8" t="s">
        <v>44</v>
      </c>
      <c r="C833" s="8" t="s">
        <v>54</v>
      </c>
      <c r="D833" s="8"/>
      <c r="E833" s="8" t="s">
        <v>28</v>
      </c>
      <c r="F833" s="8" t="s">
        <v>53</v>
      </c>
      <c r="G833" s="7"/>
      <c r="H833" s="7" t="s">
        <v>30</v>
      </c>
      <c r="I833" s="7" t="s">
        <v>31</v>
      </c>
      <c r="J833" s="7" t="s">
        <v>101</v>
      </c>
      <c r="K833" s="7" t="s">
        <v>33</v>
      </c>
      <c r="L833" s="7">
        <v>4.3781450719999997</v>
      </c>
      <c r="M833" s="19">
        <v>11</v>
      </c>
      <c r="N833" s="8">
        <f t="shared" si="96"/>
        <v>2.2000000000000002</v>
      </c>
      <c r="O833" s="7">
        <f t="shared" si="97"/>
        <v>2.5</v>
      </c>
      <c r="P833" s="8">
        <f t="shared" si="98"/>
        <v>0.11999999999999988</v>
      </c>
      <c r="Q833" s="7" t="s">
        <v>34</v>
      </c>
      <c r="R833" s="8" t="str">
        <f t="shared" si="99"/>
        <v>Yes</v>
      </c>
      <c r="S833" s="7">
        <f t="shared" si="100"/>
        <v>502.49591181203334</v>
      </c>
      <c r="T833" s="8">
        <f t="shared" si="101"/>
        <v>4</v>
      </c>
      <c r="U833" s="7">
        <f t="shared" si="95"/>
        <v>1186</v>
      </c>
      <c r="V833"/>
    </row>
    <row r="834" spans="1:22">
      <c r="A834" s="7">
        <v>830</v>
      </c>
      <c r="B834" s="8" t="s">
        <v>49</v>
      </c>
      <c r="C834" s="8" t="s">
        <v>27</v>
      </c>
      <c r="D834" s="8"/>
      <c r="E834" s="8" t="s">
        <v>28</v>
      </c>
      <c r="F834" s="8" t="s">
        <v>29</v>
      </c>
      <c r="G834" s="7"/>
      <c r="H834" s="7" t="s">
        <v>30</v>
      </c>
      <c r="I834" s="7" t="s">
        <v>31</v>
      </c>
      <c r="J834" s="7" t="s">
        <v>36</v>
      </c>
      <c r="K834" s="7" t="s">
        <v>33</v>
      </c>
      <c r="L834" s="7">
        <v>10.13495666</v>
      </c>
      <c r="M834" s="19">
        <v>11</v>
      </c>
      <c r="N834" s="8">
        <f t="shared" si="96"/>
        <v>2.2000000000000002</v>
      </c>
      <c r="O834" s="7">
        <f t="shared" si="97"/>
        <v>2.5</v>
      </c>
      <c r="P834" s="8">
        <f t="shared" si="98"/>
        <v>0.11999999999999988</v>
      </c>
      <c r="Q834" s="7" t="s">
        <v>34</v>
      </c>
      <c r="R834" s="8" t="str">
        <f t="shared" si="99"/>
        <v>Yes</v>
      </c>
      <c r="S834" s="7">
        <f t="shared" si="100"/>
        <v>217.07048917957584</v>
      </c>
      <c r="T834" s="8">
        <f t="shared" si="101"/>
        <v>2</v>
      </c>
      <c r="U834" s="7">
        <f t="shared" si="95"/>
        <v>1955</v>
      </c>
      <c r="V834"/>
    </row>
    <row r="835" spans="1:22">
      <c r="A835" s="7">
        <v>831</v>
      </c>
      <c r="B835" s="8" t="s">
        <v>44</v>
      </c>
      <c r="C835" s="8" t="s">
        <v>41</v>
      </c>
      <c r="D835" s="8"/>
      <c r="E835" s="8" t="s">
        <v>28</v>
      </c>
      <c r="F835" s="8" t="s">
        <v>42</v>
      </c>
      <c r="G835" s="7"/>
      <c r="H835" s="7" t="s">
        <v>30</v>
      </c>
      <c r="I835" s="7" t="s">
        <v>31</v>
      </c>
      <c r="J835" s="7" t="s">
        <v>36</v>
      </c>
      <c r="K835" s="7" t="s">
        <v>33</v>
      </c>
      <c r="L835" s="7">
        <v>1.336777871</v>
      </c>
      <c r="M835" s="19">
        <v>11</v>
      </c>
      <c r="N835" s="8">
        <f t="shared" si="96"/>
        <v>2.2000000000000002</v>
      </c>
      <c r="O835" s="7">
        <f t="shared" si="97"/>
        <v>2.5</v>
      </c>
      <c r="P835" s="8">
        <f t="shared" si="98"/>
        <v>0.11999999999999988</v>
      </c>
      <c r="Q835" s="7" t="s">
        <v>34</v>
      </c>
      <c r="R835" s="8" t="str">
        <f t="shared" si="99"/>
        <v>Yes</v>
      </c>
      <c r="S835" s="7">
        <f t="shared" si="100"/>
        <v>1645.748368316609</v>
      </c>
      <c r="T835" s="8">
        <f t="shared" si="101"/>
        <v>5</v>
      </c>
      <c r="U835" s="7">
        <f t="shared" si="95"/>
        <v>336</v>
      </c>
      <c r="V835"/>
    </row>
    <row r="836" spans="1:22">
      <c r="A836" s="7">
        <v>832</v>
      </c>
      <c r="B836" s="8" t="s">
        <v>44</v>
      </c>
      <c r="C836" s="8" t="s">
        <v>54</v>
      </c>
      <c r="D836" s="8"/>
      <c r="E836" s="8" t="s">
        <v>28</v>
      </c>
      <c r="F836" s="8" t="s">
        <v>37</v>
      </c>
      <c r="G836" s="7"/>
      <c r="H836" s="7" t="s">
        <v>30</v>
      </c>
      <c r="I836" s="7" t="s">
        <v>31</v>
      </c>
      <c r="J836" s="7" t="s">
        <v>36</v>
      </c>
      <c r="K836" s="7" t="s">
        <v>33</v>
      </c>
      <c r="L836" s="7">
        <v>1.8555981930000001</v>
      </c>
      <c r="M836" s="19">
        <v>11</v>
      </c>
      <c r="N836" s="8">
        <f t="shared" si="96"/>
        <v>2.2000000000000002</v>
      </c>
      <c r="O836" s="7">
        <f t="shared" si="97"/>
        <v>2.5</v>
      </c>
      <c r="P836" s="8">
        <f t="shared" si="98"/>
        <v>0.11999999999999988</v>
      </c>
      <c r="Q836" s="7" t="s">
        <v>34</v>
      </c>
      <c r="R836" s="8" t="str">
        <f t="shared" si="99"/>
        <v>Yes</v>
      </c>
      <c r="S836" s="7">
        <f t="shared" si="100"/>
        <v>1185.6014994513416</v>
      </c>
      <c r="T836" s="8">
        <f t="shared" si="101"/>
        <v>5</v>
      </c>
      <c r="U836" s="7">
        <f t="shared" si="95"/>
        <v>472</v>
      </c>
      <c r="V836"/>
    </row>
    <row r="837" spans="1:22">
      <c r="A837" s="7">
        <v>833</v>
      </c>
      <c r="B837" s="8" t="s">
        <v>40</v>
      </c>
      <c r="C837" s="8" t="s">
        <v>41</v>
      </c>
      <c r="D837" s="8"/>
      <c r="E837" s="8" t="s">
        <v>28</v>
      </c>
      <c r="F837" s="8" t="s">
        <v>29</v>
      </c>
      <c r="G837" s="7"/>
      <c r="H837" s="7" t="s">
        <v>30</v>
      </c>
      <c r="I837" s="7" t="s">
        <v>31</v>
      </c>
      <c r="J837" s="7" t="s">
        <v>36</v>
      </c>
      <c r="K837" s="7" t="s">
        <v>33</v>
      </c>
      <c r="L837" s="7">
        <v>34.71109036</v>
      </c>
      <c r="M837" s="19">
        <v>11</v>
      </c>
      <c r="N837" s="8">
        <f t="shared" si="96"/>
        <v>2.2000000000000002</v>
      </c>
      <c r="O837" s="7">
        <f t="shared" si="97"/>
        <v>2.5</v>
      </c>
      <c r="P837" s="8">
        <f t="shared" si="98"/>
        <v>0.11999999999999988</v>
      </c>
      <c r="Q837" s="7" t="s">
        <v>34</v>
      </c>
      <c r="R837" s="8" t="str">
        <f t="shared" si="99"/>
        <v>Yes</v>
      </c>
      <c r="S837" s="7">
        <f t="shared" si="100"/>
        <v>63.38031958037287</v>
      </c>
      <c r="T837" s="8">
        <f t="shared" si="101"/>
        <v>1</v>
      </c>
      <c r="U837" s="7">
        <f t="shared" si="95"/>
        <v>2502</v>
      </c>
      <c r="V837"/>
    </row>
    <row r="838" spans="1:22">
      <c r="A838" s="7">
        <v>834</v>
      </c>
      <c r="B838" s="8" t="s">
        <v>40</v>
      </c>
      <c r="C838" s="8" t="s">
        <v>41</v>
      </c>
      <c r="D838" s="8"/>
      <c r="E838" s="8" t="s">
        <v>28</v>
      </c>
      <c r="F838" s="8" t="s">
        <v>42</v>
      </c>
      <c r="G838" s="7"/>
      <c r="H838" s="7" t="s">
        <v>30</v>
      </c>
      <c r="I838" s="7" t="s">
        <v>31</v>
      </c>
      <c r="J838" s="7" t="s">
        <v>36</v>
      </c>
      <c r="K838" s="7" t="s">
        <v>33</v>
      </c>
      <c r="L838" s="7">
        <v>27.80077898</v>
      </c>
      <c r="M838" s="19">
        <v>11</v>
      </c>
      <c r="N838" s="8">
        <f t="shared" si="96"/>
        <v>2.2000000000000002</v>
      </c>
      <c r="O838" s="7">
        <f t="shared" si="97"/>
        <v>2.5</v>
      </c>
      <c r="P838" s="8">
        <f t="shared" si="98"/>
        <v>0.11999999999999988</v>
      </c>
      <c r="Q838" s="7" t="s">
        <v>34</v>
      </c>
      <c r="R838" s="8" t="str">
        <f t="shared" si="99"/>
        <v>Yes</v>
      </c>
      <c r="S838" s="7">
        <f t="shared" si="100"/>
        <v>79.134473231224547</v>
      </c>
      <c r="T838" s="8">
        <f t="shared" si="101"/>
        <v>1</v>
      </c>
      <c r="U838" s="7">
        <f t="shared" ref="U838:U901" si="102">RANK(S838,S$5:S$2646)</f>
        <v>2454</v>
      </c>
      <c r="V838"/>
    </row>
    <row r="839" spans="1:22">
      <c r="A839" s="7">
        <v>835</v>
      </c>
      <c r="B839" s="8" t="s">
        <v>26</v>
      </c>
      <c r="C839" s="8" t="s">
        <v>54</v>
      </c>
      <c r="D839" s="8"/>
      <c r="E839" s="8" t="s">
        <v>28</v>
      </c>
      <c r="F839" s="8" t="s">
        <v>53</v>
      </c>
      <c r="G839" s="7"/>
      <c r="H839" s="7" t="s">
        <v>30</v>
      </c>
      <c r="I839" s="7" t="s">
        <v>31</v>
      </c>
      <c r="J839" s="7" t="s">
        <v>55</v>
      </c>
      <c r="K839" s="7" t="s">
        <v>33</v>
      </c>
      <c r="L839" s="7">
        <v>6.4683749840000004</v>
      </c>
      <c r="M839" s="19">
        <v>11</v>
      </c>
      <c r="N839" s="8">
        <f t="shared" si="96"/>
        <v>2.2000000000000002</v>
      </c>
      <c r="O839" s="7">
        <f t="shared" si="97"/>
        <v>2.5</v>
      </c>
      <c r="P839" s="8">
        <f t="shared" si="98"/>
        <v>0.11999999999999988</v>
      </c>
      <c r="Q839" s="7" t="s">
        <v>34</v>
      </c>
      <c r="R839" s="8" t="str">
        <f t="shared" si="99"/>
        <v>Yes</v>
      </c>
      <c r="S839" s="7">
        <f t="shared" si="100"/>
        <v>340.11633608779044</v>
      </c>
      <c r="T839" s="8">
        <f t="shared" si="101"/>
        <v>3</v>
      </c>
      <c r="U839" s="7">
        <f t="shared" si="102"/>
        <v>1557</v>
      </c>
      <c r="V839"/>
    </row>
    <row r="840" spans="1:22">
      <c r="A840" s="7">
        <v>836</v>
      </c>
      <c r="B840" s="8" t="s">
        <v>26</v>
      </c>
      <c r="C840" s="8" t="s">
        <v>100</v>
      </c>
      <c r="D840" s="8"/>
      <c r="E840" s="8" t="s">
        <v>28</v>
      </c>
      <c r="F840" s="8" t="s">
        <v>64</v>
      </c>
      <c r="G840" s="7"/>
      <c r="H840" s="7" t="s">
        <v>30</v>
      </c>
      <c r="I840" s="7" t="s">
        <v>31</v>
      </c>
      <c r="J840" s="7" t="s">
        <v>55</v>
      </c>
      <c r="K840" s="7" t="s">
        <v>33</v>
      </c>
      <c r="L840" s="7">
        <v>9.6597114039999994</v>
      </c>
      <c r="M840" s="19">
        <v>11</v>
      </c>
      <c r="N840" s="8">
        <f t="shared" si="96"/>
        <v>2.2000000000000002</v>
      </c>
      <c r="O840" s="7">
        <f t="shared" si="97"/>
        <v>2.5</v>
      </c>
      <c r="P840" s="8">
        <f t="shared" si="98"/>
        <v>0.11999999999999988</v>
      </c>
      <c r="Q840" s="7" t="s">
        <v>34</v>
      </c>
      <c r="R840" s="8" t="str">
        <f t="shared" si="99"/>
        <v>Yes</v>
      </c>
      <c r="S840" s="7">
        <f t="shared" si="100"/>
        <v>227.75007533755098</v>
      </c>
      <c r="T840" s="8">
        <f t="shared" si="101"/>
        <v>2</v>
      </c>
      <c r="U840" s="7">
        <f t="shared" si="102"/>
        <v>1913</v>
      </c>
      <c r="V840"/>
    </row>
    <row r="841" spans="1:22">
      <c r="A841" s="7">
        <v>837</v>
      </c>
      <c r="B841" s="8" t="s">
        <v>56</v>
      </c>
      <c r="C841" s="8" t="s">
        <v>48</v>
      </c>
      <c r="D841" s="8"/>
      <c r="E841" s="8" t="s">
        <v>28</v>
      </c>
      <c r="F841" s="8" t="s">
        <v>37</v>
      </c>
      <c r="G841" s="7"/>
      <c r="H841" s="7" t="s">
        <v>30</v>
      </c>
      <c r="I841" s="7" t="s">
        <v>31</v>
      </c>
      <c r="J841" s="7" t="s">
        <v>55</v>
      </c>
      <c r="K841" s="7" t="s">
        <v>33</v>
      </c>
      <c r="L841" s="7">
        <v>14.42554632</v>
      </c>
      <c r="M841" s="19">
        <v>11</v>
      </c>
      <c r="N841" s="8">
        <f t="shared" si="96"/>
        <v>2.2000000000000002</v>
      </c>
      <c r="O841" s="7">
        <f t="shared" si="97"/>
        <v>2.5</v>
      </c>
      <c r="P841" s="8">
        <f t="shared" si="98"/>
        <v>0.11999999999999988</v>
      </c>
      <c r="Q841" s="7" t="s">
        <v>34</v>
      </c>
      <c r="R841" s="8" t="str">
        <f t="shared" si="99"/>
        <v>Yes</v>
      </c>
      <c r="S841" s="7">
        <f t="shared" si="100"/>
        <v>152.50722233998553</v>
      </c>
      <c r="T841" s="8">
        <f t="shared" si="101"/>
        <v>2</v>
      </c>
      <c r="U841" s="7">
        <f t="shared" si="102"/>
        <v>2225</v>
      </c>
      <c r="V841"/>
    </row>
    <row r="842" spans="1:22">
      <c r="A842" s="7">
        <v>838</v>
      </c>
      <c r="B842" s="8" t="s">
        <v>47</v>
      </c>
      <c r="C842" s="8" t="s">
        <v>48</v>
      </c>
      <c r="D842" s="8"/>
      <c r="E842" s="8" t="s">
        <v>28</v>
      </c>
      <c r="F842" s="8" t="s">
        <v>29</v>
      </c>
      <c r="G842" s="7"/>
      <c r="H842" s="7" t="s">
        <v>30</v>
      </c>
      <c r="I842" s="7" t="s">
        <v>31</v>
      </c>
      <c r="J842" s="7" t="s">
        <v>50</v>
      </c>
      <c r="K842" s="7" t="s">
        <v>33</v>
      </c>
      <c r="L842" s="7">
        <v>39.838944840000003</v>
      </c>
      <c r="M842" s="19">
        <v>11</v>
      </c>
      <c r="N842" s="8">
        <f t="shared" si="96"/>
        <v>2.2000000000000002</v>
      </c>
      <c r="O842" s="7">
        <f t="shared" si="97"/>
        <v>2.5</v>
      </c>
      <c r="P842" s="8">
        <f t="shared" si="98"/>
        <v>0.11999999999999988</v>
      </c>
      <c r="Q842" s="7" t="s">
        <v>34</v>
      </c>
      <c r="R842" s="8" t="str">
        <f t="shared" si="99"/>
        <v>Yes</v>
      </c>
      <c r="S842" s="7">
        <f t="shared" si="100"/>
        <v>55.22234609464622</v>
      </c>
      <c r="T842" s="8">
        <f t="shared" si="101"/>
        <v>1</v>
      </c>
      <c r="U842" s="7">
        <f t="shared" si="102"/>
        <v>2530</v>
      </c>
      <c r="V842"/>
    </row>
    <row r="843" spans="1:22">
      <c r="A843" s="7">
        <v>839</v>
      </c>
      <c r="B843" s="8" t="s">
        <v>56</v>
      </c>
      <c r="C843" s="8" t="s">
        <v>48</v>
      </c>
      <c r="D843" s="8"/>
      <c r="E843" s="8" t="s">
        <v>28</v>
      </c>
      <c r="F843" s="8" t="s">
        <v>53</v>
      </c>
      <c r="G843" s="7"/>
      <c r="H843" s="7" t="s">
        <v>30</v>
      </c>
      <c r="I843" s="7" t="s">
        <v>31</v>
      </c>
      <c r="J843" s="7" t="s">
        <v>85</v>
      </c>
      <c r="K843" s="7" t="s">
        <v>33</v>
      </c>
      <c r="L843" s="7">
        <v>16.814694580000001</v>
      </c>
      <c r="M843" s="19">
        <v>11</v>
      </c>
      <c r="N843" s="8">
        <f t="shared" si="96"/>
        <v>2.2000000000000002</v>
      </c>
      <c r="O843" s="7">
        <f t="shared" si="97"/>
        <v>2.5</v>
      </c>
      <c r="P843" s="8">
        <f t="shared" si="98"/>
        <v>0.11999999999999988</v>
      </c>
      <c r="Q843" s="7" t="s">
        <v>34</v>
      </c>
      <c r="R843" s="8" t="str">
        <f t="shared" si="99"/>
        <v>Yes</v>
      </c>
      <c r="S843" s="7">
        <f t="shared" si="100"/>
        <v>130.83793996572254</v>
      </c>
      <c r="T843" s="8">
        <f t="shared" si="101"/>
        <v>2</v>
      </c>
      <c r="U843" s="7">
        <f t="shared" si="102"/>
        <v>2287</v>
      </c>
      <c r="V843"/>
    </row>
    <row r="844" spans="1:22">
      <c r="A844" s="7">
        <v>840</v>
      </c>
      <c r="B844" s="8" t="s">
        <v>26</v>
      </c>
      <c r="C844" s="8" t="s">
        <v>35</v>
      </c>
      <c r="D844" s="8"/>
      <c r="E844" s="8" t="s">
        <v>28</v>
      </c>
      <c r="F844" s="8" t="s">
        <v>29</v>
      </c>
      <c r="G844" s="7"/>
      <c r="H844" s="7" t="s">
        <v>30</v>
      </c>
      <c r="I844" s="7" t="s">
        <v>31</v>
      </c>
      <c r="J844" s="7" t="s">
        <v>60</v>
      </c>
      <c r="K844" s="7" t="s">
        <v>33</v>
      </c>
      <c r="L844" s="7">
        <v>10.845882</v>
      </c>
      <c r="M844" s="19">
        <v>11</v>
      </c>
      <c r="N844" s="8">
        <f t="shared" si="96"/>
        <v>2.2000000000000002</v>
      </c>
      <c r="O844" s="7">
        <f t="shared" si="97"/>
        <v>2.5</v>
      </c>
      <c r="P844" s="8">
        <f t="shared" si="98"/>
        <v>0.11999999999999988</v>
      </c>
      <c r="Q844" s="7" t="s">
        <v>34</v>
      </c>
      <c r="R844" s="8" t="str">
        <f t="shared" si="99"/>
        <v>Yes</v>
      </c>
      <c r="S844" s="7">
        <f t="shared" si="100"/>
        <v>202.84196342906924</v>
      </c>
      <c r="T844" s="8">
        <f t="shared" si="101"/>
        <v>2</v>
      </c>
      <c r="U844" s="7">
        <f t="shared" si="102"/>
        <v>2013</v>
      </c>
      <c r="V844"/>
    </row>
    <row r="845" spans="1:22">
      <c r="A845" s="7">
        <v>841</v>
      </c>
      <c r="B845" s="8" t="s">
        <v>40</v>
      </c>
      <c r="C845" s="8" t="s">
        <v>41</v>
      </c>
      <c r="D845" s="8"/>
      <c r="E845" s="8" t="s">
        <v>28</v>
      </c>
      <c r="F845" s="8" t="s">
        <v>42</v>
      </c>
      <c r="G845" s="7"/>
      <c r="H845" s="7" t="s">
        <v>30</v>
      </c>
      <c r="I845" s="7" t="s">
        <v>31</v>
      </c>
      <c r="J845" s="7" t="s">
        <v>38</v>
      </c>
      <c r="K845" s="7" t="s">
        <v>33</v>
      </c>
      <c r="L845" s="7">
        <v>24.961890180000001</v>
      </c>
      <c r="M845" s="19">
        <v>11</v>
      </c>
      <c r="N845" s="8">
        <f t="shared" si="96"/>
        <v>2.2000000000000002</v>
      </c>
      <c r="O845" s="7">
        <f t="shared" si="97"/>
        <v>2.5</v>
      </c>
      <c r="P845" s="8">
        <f t="shared" si="98"/>
        <v>0.11999999999999988</v>
      </c>
      <c r="Q845" s="7" t="s">
        <v>34</v>
      </c>
      <c r="R845" s="8" t="str">
        <f t="shared" si="99"/>
        <v>Yes</v>
      </c>
      <c r="S845" s="7">
        <f t="shared" si="100"/>
        <v>88.134351370662102</v>
      </c>
      <c r="T845" s="8">
        <f t="shared" si="101"/>
        <v>1</v>
      </c>
      <c r="U845" s="7">
        <f t="shared" si="102"/>
        <v>2428</v>
      </c>
      <c r="V845"/>
    </row>
    <row r="846" spans="1:22">
      <c r="A846" s="7">
        <v>842</v>
      </c>
      <c r="B846" s="8" t="s">
        <v>26</v>
      </c>
      <c r="C846" s="8" t="s">
        <v>65</v>
      </c>
      <c r="D846" s="8"/>
      <c r="E846" s="8" t="s">
        <v>28</v>
      </c>
      <c r="F846" s="8" t="s">
        <v>37</v>
      </c>
      <c r="G846" s="7"/>
      <c r="H846" s="7" t="s">
        <v>30</v>
      </c>
      <c r="I846" s="7" t="s">
        <v>31</v>
      </c>
      <c r="J846" s="7" t="s">
        <v>67</v>
      </c>
      <c r="K846" s="7" t="s">
        <v>33</v>
      </c>
      <c r="L846" s="7">
        <v>3.1808621700000002</v>
      </c>
      <c r="M846" s="19">
        <v>11</v>
      </c>
      <c r="N846" s="8">
        <f t="shared" si="96"/>
        <v>2.2000000000000002</v>
      </c>
      <c r="O846" s="7">
        <f t="shared" si="97"/>
        <v>2.5</v>
      </c>
      <c r="P846" s="8">
        <f t="shared" si="98"/>
        <v>0.11999999999999988</v>
      </c>
      <c r="Q846" s="7" t="s">
        <v>34</v>
      </c>
      <c r="R846" s="8" t="str">
        <f t="shared" si="99"/>
        <v>Yes</v>
      </c>
      <c r="S846" s="7">
        <f t="shared" si="100"/>
        <v>691.63638108846442</v>
      </c>
      <c r="T846" s="8">
        <f t="shared" si="101"/>
        <v>4</v>
      </c>
      <c r="U846" s="7">
        <f t="shared" si="102"/>
        <v>863</v>
      </c>
      <c r="V846"/>
    </row>
    <row r="847" spans="1:22">
      <c r="A847" s="7">
        <v>843</v>
      </c>
      <c r="B847" s="8" t="s">
        <v>26</v>
      </c>
      <c r="C847" s="8" t="s">
        <v>35</v>
      </c>
      <c r="D847" s="8"/>
      <c r="E847" s="8" t="s">
        <v>28</v>
      </c>
      <c r="F847" s="8" t="s">
        <v>29</v>
      </c>
      <c r="G847" s="7"/>
      <c r="H847" s="7" t="s">
        <v>30</v>
      </c>
      <c r="I847" s="7" t="s">
        <v>31</v>
      </c>
      <c r="J847" s="7" t="s">
        <v>39</v>
      </c>
      <c r="K847" s="7" t="s">
        <v>61</v>
      </c>
      <c r="L847" s="7">
        <v>3.6931488400000001</v>
      </c>
      <c r="M847" s="19">
        <v>11</v>
      </c>
      <c r="N847" s="8">
        <f t="shared" si="96"/>
        <v>2.2000000000000002</v>
      </c>
      <c r="O847" s="7">
        <f t="shared" si="97"/>
        <v>2.5</v>
      </c>
      <c r="P847" s="8">
        <f t="shared" si="98"/>
        <v>0.11999999999999988</v>
      </c>
      <c r="Q847" s="7" t="s">
        <v>34</v>
      </c>
      <c r="R847" s="8" t="str">
        <f t="shared" si="99"/>
        <v>Yes</v>
      </c>
      <c r="S847" s="7">
        <f t="shared" si="100"/>
        <v>595.69762696052078</v>
      </c>
      <c r="T847" s="8">
        <f t="shared" si="101"/>
        <v>4</v>
      </c>
      <c r="U847" s="7">
        <f t="shared" si="102"/>
        <v>1009</v>
      </c>
      <c r="V847"/>
    </row>
    <row r="848" spans="1:22">
      <c r="A848" s="7">
        <v>844</v>
      </c>
      <c r="B848" s="8" t="s">
        <v>26</v>
      </c>
      <c r="C848" s="8" t="s">
        <v>100</v>
      </c>
      <c r="D848" s="8"/>
      <c r="E848" s="8" t="s">
        <v>28</v>
      </c>
      <c r="F848" s="8" t="s">
        <v>29</v>
      </c>
      <c r="G848" s="7"/>
      <c r="H848" s="7" t="s">
        <v>30</v>
      </c>
      <c r="I848" s="7" t="s">
        <v>31</v>
      </c>
      <c r="J848" s="7" t="s">
        <v>39</v>
      </c>
      <c r="K848" s="7" t="s">
        <v>33</v>
      </c>
      <c r="L848" s="7">
        <v>4.6172346969999998</v>
      </c>
      <c r="M848" s="19">
        <v>11</v>
      </c>
      <c r="N848" s="8">
        <f t="shared" si="96"/>
        <v>2.2000000000000002</v>
      </c>
      <c r="O848" s="7">
        <f t="shared" si="97"/>
        <v>2.5</v>
      </c>
      <c r="P848" s="8">
        <f t="shared" si="98"/>
        <v>0.11999999999999988</v>
      </c>
      <c r="Q848" s="7" t="s">
        <v>34</v>
      </c>
      <c r="R848" s="8" t="str">
        <f t="shared" si="99"/>
        <v>Yes</v>
      </c>
      <c r="S848" s="7">
        <f t="shared" si="100"/>
        <v>476.47567090956568</v>
      </c>
      <c r="T848" s="8">
        <f t="shared" si="101"/>
        <v>3</v>
      </c>
      <c r="U848" s="7">
        <f t="shared" si="102"/>
        <v>1244</v>
      </c>
      <c r="V848"/>
    </row>
    <row r="849" spans="1:22">
      <c r="A849" s="7">
        <v>845</v>
      </c>
      <c r="B849" s="8" t="s">
        <v>44</v>
      </c>
      <c r="C849" s="8" t="s">
        <v>54</v>
      </c>
      <c r="D849" s="8"/>
      <c r="E849" s="8" t="s">
        <v>28</v>
      </c>
      <c r="F849" s="8" t="s">
        <v>42</v>
      </c>
      <c r="G849" s="7"/>
      <c r="H849" s="7" t="s">
        <v>30</v>
      </c>
      <c r="I849" s="7" t="s">
        <v>31</v>
      </c>
      <c r="J849" s="7" t="s">
        <v>39</v>
      </c>
      <c r="K849" s="7" t="s">
        <v>33</v>
      </c>
      <c r="L849" s="7">
        <v>12.76077755</v>
      </c>
      <c r="M849" s="19">
        <v>11</v>
      </c>
      <c r="N849" s="8">
        <f t="shared" si="96"/>
        <v>2.2000000000000002</v>
      </c>
      <c r="O849" s="7">
        <f t="shared" si="97"/>
        <v>2.5</v>
      </c>
      <c r="P849" s="8">
        <f t="shared" si="98"/>
        <v>0.11999999999999988</v>
      </c>
      <c r="Q849" s="7" t="s">
        <v>34</v>
      </c>
      <c r="R849" s="8" t="str">
        <f t="shared" si="99"/>
        <v>Yes</v>
      </c>
      <c r="S849" s="7">
        <f t="shared" si="100"/>
        <v>172.40328744700986</v>
      </c>
      <c r="T849" s="8">
        <f t="shared" si="101"/>
        <v>2</v>
      </c>
      <c r="U849" s="7">
        <f t="shared" si="102"/>
        <v>2144</v>
      </c>
      <c r="V849"/>
    </row>
    <row r="850" spans="1:22">
      <c r="A850" s="7">
        <v>846</v>
      </c>
      <c r="B850" s="8" t="s">
        <v>56</v>
      </c>
      <c r="C850" s="8" t="s">
        <v>48</v>
      </c>
      <c r="D850" s="8"/>
      <c r="E850" s="8" t="s">
        <v>28</v>
      </c>
      <c r="F850" s="8" t="s">
        <v>53</v>
      </c>
      <c r="G850" s="7"/>
      <c r="H850" s="7" t="s">
        <v>30</v>
      </c>
      <c r="I850" s="7" t="s">
        <v>31</v>
      </c>
      <c r="J850" s="7" t="s">
        <v>45</v>
      </c>
      <c r="K850" s="7" t="s">
        <v>33</v>
      </c>
      <c r="L850" s="7">
        <v>24.396946360000001</v>
      </c>
      <c r="M850" s="19">
        <v>11</v>
      </c>
      <c r="N850" s="8">
        <f t="shared" si="96"/>
        <v>2.2000000000000002</v>
      </c>
      <c r="O850" s="7">
        <f t="shared" si="97"/>
        <v>2.5</v>
      </c>
      <c r="P850" s="8">
        <f t="shared" si="98"/>
        <v>0.11999999999999988</v>
      </c>
      <c r="Q850" s="7" t="s">
        <v>34</v>
      </c>
      <c r="R850" s="8" t="str">
        <f t="shared" si="99"/>
        <v>Yes</v>
      </c>
      <c r="S850" s="7">
        <f t="shared" si="100"/>
        <v>90.175219781070993</v>
      </c>
      <c r="T850" s="8">
        <f t="shared" si="101"/>
        <v>1</v>
      </c>
      <c r="U850" s="7">
        <f t="shared" si="102"/>
        <v>2424</v>
      </c>
      <c r="V850"/>
    </row>
    <row r="851" spans="1:22">
      <c r="A851" s="7">
        <v>847</v>
      </c>
      <c r="B851" s="8" t="s">
        <v>47</v>
      </c>
      <c r="C851" s="8" t="s">
        <v>54</v>
      </c>
      <c r="D851" s="8"/>
      <c r="E851" s="8" t="s">
        <v>28</v>
      </c>
      <c r="F851" s="8" t="s">
        <v>53</v>
      </c>
      <c r="G851" s="7"/>
      <c r="H851" s="7" t="s">
        <v>30</v>
      </c>
      <c r="I851" s="7" t="s">
        <v>31</v>
      </c>
      <c r="J851" s="7" t="s">
        <v>45</v>
      </c>
      <c r="K851" s="7" t="s">
        <v>33</v>
      </c>
      <c r="L851" s="7">
        <v>32.24902067</v>
      </c>
      <c r="M851" s="19">
        <v>11</v>
      </c>
      <c r="N851" s="8">
        <f t="shared" si="96"/>
        <v>2.2000000000000002</v>
      </c>
      <c r="O851" s="7">
        <f t="shared" si="97"/>
        <v>2.5</v>
      </c>
      <c r="P851" s="8">
        <f t="shared" si="98"/>
        <v>0.11999999999999988</v>
      </c>
      <c r="Q851" s="7" t="s">
        <v>34</v>
      </c>
      <c r="R851" s="8" t="str">
        <f t="shared" si="99"/>
        <v>Yes</v>
      </c>
      <c r="S851" s="7">
        <f t="shared" si="100"/>
        <v>68.219125861597831</v>
      </c>
      <c r="T851" s="8">
        <f t="shared" si="101"/>
        <v>1</v>
      </c>
      <c r="U851" s="7">
        <f t="shared" si="102"/>
        <v>2489</v>
      </c>
      <c r="V851"/>
    </row>
    <row r="852" spans="1:22">
      <c r="A852" s="7">
        <v>848</v>
      </c>
      <c r="B852" s="8" t="s">
        <v>26</v>
      </c>
      <c r="C852" s="8" t="s">
        <v>65</v>
      </c>
      <c r="D852" s="8"/>
      <c r="E852" s="8" t="s">
        <v>28</v>
      </c>
      <c r="F852" s="8" t="s">
        <v>29</v>
      </c>
      <c r="G852" s="7"/>
      <c r="H852" s="7" t="s">
        <v>30</v>
      </c>
      <c r="I852" s="7" t="s">
        <v>31</v>
      </c>
      <c r="J852" s="7" t="s">
        <v>31</v>
      </c>
      <c r="K852" s="7" t="s">
        <v>61</v>
      </c>
      <c r="L852" s="7">
        <v>6.6687820970000002</v>
      </c>
      <c r="M852" s="19">
        <v>11</v>
      </c>
      <c r="N852" s="8">
        <f t="shared" si="96"/>
        <v>2.2000000000000002</v>
      </c>
      <c r="O852" s="7">
        <f t="shared" si="97"/>
        <v>2.5</v>
      </c>
      <c r="P852" s="8">
        <f t="shared" si="98"/>
        <v>0.11999999999999988</v>
      </c>
      <c r="Q852" s="7" t="s">
        <v>34</v>
      </c>
      <c r="R852" s="8" t="str">
        <f t="shared" si="99"/>
        <v>Yes</v>
      </c>
      <c r="S852" s="7">
        <f t="shared" si="100"/>
        <v>329.89531941517271</v>
      </c>
      <c r="T852" s="8">
        <f t="shared" si="101"/>
        <v>3</v>
      </c>
      <c r="U852" s="7">
        <f t="shared" si="102"/>
        <v>1583</v>
      </c>
      <c r="V852"/>
    </row>
    <row r="853" spans="1:22">
      <c r="A853" s="7">
        <v>849</v>
      </c>
      <c r="B853" s="8" t="s">
        <v>56</v>
      </c>
      <c r="C853" s="8" t="s">
        <v>41</v>
      </c>
      <c r="D853" s="8"/>
      <c r="E853" s="8" t="s">
        <v>28</v>
      </c>
      <c r="F853" s="8" t="s">
        <v>37</v>
      </c>
      <c r="G853" s="7"/>
      <c r="H853" s="7" t="s">
        <v>30</v>
      </c>
      <c r="I853" s="7" t="s">
        <v>31</v>
      </c>
      <c r="J853" s="7" t="s">
        <v>31</v>
      </c>
      <c r="K853" s="7" t="s">
        <v>61</v>
      </c>
      <c r="L853" s="7">
        <v>26.318865049999999</v>
      </c>
      <c r="M853" s="19">
        <v>11</v>
      </c>
      <c r="N853" s="8">
        <f t="shared" si="96"/>
        <v>2.2000000000000002</v>
      </c>
      <c r="O853" s="7">
        <f t="shared" si="97"/>
        <v>2.5</v>
      </c>
      <c r="P853" s="8">
        <f t="shared" si="98"/>
        <v>0.11999999999999988</v>
      </c>
      <c r="Q853" s="7" t="s">
        <v>34</v>
      </c>
      <c r="R853" s="8" t="str">
        <f t="shared" si="99"/>
        <v>Yes</v>
      </c>
      <c r="S853" s="7">
        <f t="shared" si="100"/>
        <v>83.590230650922393</v>
      </c>
      <c r="T853" s="8">
        <f t="shared" si="101"/>
        <v>1</v>
      </c>
      <c r="U853" s="7">
        <f t="shared" si="102"/>
        <v>2443</v>
      </c>
      <c r="V853"/>
    </row>
    <row r="854" spans="1:22">
      <c r="A854" s="7">
        <v>850</v>
      </c>
      <c r="B854" s="8" t="s">
        <v>26</v>
      </c>
      <c r="C854" s="8" t="s">
        <v>35</v>
      </c>
      <c r="D854" s="8"/>
      <c r="E854" s="8" t="s">
        <v>28</v>
      </c>
      <c r="F854" s="8" t="s">
        <v>57</v>
      </c>
      <c r="G854" s="7"/>
      <c r="H854" s="7" t="s">
        <v>30</v>
      </c>
      <c r="I854" s="7" t="s">
        <v>31</v>
      </c>
      <c r="J854" s="7" t="s">
        <v>31</v>
      </c>
      <c r="K854" s="7" t="s">
        <v>46</v>
      </c>
      <c r="L854" s="7">
        <v>25.72441487</v>
      </c>
      <c r="M854" s="19">
        <v>11</v>
      </c>
      <c r="N854" s="8">
        <f t="shared" si="96"/>
        <v>2.2000000000000002</v>
      </c>
      <c r="O854" s="7">
        <f t="shared" si="97"/>
        <v>2.5</v>
      </c>
      <c r="P854" s="8">
        <f t="shared" si="98"/>
        <v>0.11999999999999988</v>
      </c>
      <c r="Q854" s="7" t="s">
        <v>34</v>
      </c>
      <c r="R854" s="8" t="str">
        <f t="shared" si="99"/>
        <v>Yes</v>
      </c>
      <c r="S854" s="7">
        <f t="shared" si="100"/>
        <v>85.52186749894382</v>
      </c>
      <c r="T854" s="8">
        <f t="shared" si="101"/>
        <v>1</v>
      </c>
      <c r="U854" s="7">
        <f t="shared" si="102"/>
        <v>2435</v>
      </c>
      <c r="V854"/>
    </row>
    <row r="855" spans="1:22">
      <c r="A855" s="7">
        <v>851</v>
      </c>
      <c r="B855" s="8" t="s">
        <v>56</v>
      </c>
      <c r="C855" s="8" t="s">
        <v>48</v>
      </c>
      <c r="D855" s="8"/>
      <c r="E855" s="8" t="s">
        <v>28</v>
      </c>
      <c r="F855" s="8" t="s">
        <v>37</v>
      </c>
      <c r="G855" s="7"/>
      <c r="H855" s="7" t="s">
        <v>30</v>
      </c>
      <c r="I855" s="7" t="s">
        <v>31</v>
      </c>
      <c r="J855" s="7" t="s">
        <v>31</v>
      </c>
      <c r="K855" s="7" t="s">
        <v>46</v>
      </c>
      <c r="L855" s="7">
        <v>66.273493079999994</v>
      </c>
      <c r="M855" s="19">
        <v>11</v>
      </c>
      <c r="N855" s="8">
        <f t="shared" si="96"/>
        <v>2.2000000000000002</v>
      </c>
      <c r="O855" s="7">
        <f t="shared" si="97"/>
        <v>2.5</v>
      </c>
      <c r="P855" s="8">
        <f t="shared" si="98"/>
        <v>0.11999999999999988</v>
      </c>
      <c r="Q855" s="7" t="s">
        <v>34</v>
      </c>
      <c r="R855" s="8" t="str">
        <f t="shared" si="99"/>
        <v>Yes</v>
      </c>
      <c r="S855" s="7">
        <f t="shared" si="100"/>
        <v>33.195775531921008</v>
      </c>
      <c r="T855" s="8">
        <f t="shared" si="101"/>
        <v>1</v>
      </c>
      <c r="U855" s="7">
        <f t="shared" si="102"/>
        <v>2600</v>
      </c>
      <c r="V855"/>
    </row>
    <row r="856" spans="1:22">
      <c r="A856" s="7">
        <v>852</v>
      </c>
      <c r="B856" s="8" t="s">
        <v>26</v>
      </c>
      <c r="C856" s="8" t="s">
        <v>35</v>
      </c>
      <c r="D856" s="8"/>
      <c r="E856" s="8" t="s">
        <v>28</v>
      </c>
      <c r="F856" s="8" t="s">
        <v>108</v>
      </c>
      <c r="G856" s="7"/>
      <c r="H856" s="7" t="s">
        <v>31</v>
      </c>
      <c r="I856" s="7" t="s">
        <v>31</v>
      </c>
      <c r="J856" s="7" t="s">
        <v>31</v>
      </c>
      <c r="K856" s="7" t="s">
        <v>31</v>
      </c>
      <c r="L856" s="7">
        <v>47.662586939999997</v>
      </c>
      <c r="M856" s="19">
        <v>11</v>
      </c>
      <c r="N856" s="8">
        <f t="shared" si="96"/>
        <v>2.2000000000000002</v>
      </c>
      <c r="O856" s="7">
        <f t="shared" si="97"/>
        <v>2.5</v>
      </c>
      <c r="P856" s="8">
        <f t="shared" si="98"/>
        <v>0.11999999999999988</v>
      </c>
      <c r="Q856" s="7" t="s">
        <v>34</v>
      </c>
      <c r="R856" s="8" t="str">
        <f t="shared" si="99"/>
        <v>Yes</v>
      </c>
      <c r="S856" s="7">
        <f t="shared" si="100"/>
        <v>46.157796738340458</v>
      </c>
      <c r="T856" s="8">
        <f t="shared" si="101"/>
        <v>1</v>
      </c>
      <c r="U856" s="7">
        <f t="shared" si="102"/>
        <v>2555</v>
      </c>
      <c r="V856"/>
    </row>
    <row r="857" spans="1:22">
      <c r="A857" s="7">
        <v>853</v>
      </c>
      <c r="B857" s="8" t="s">
        <v>49</v>
      </c>
      <c r="C857" s="8" t="s">
        <v>54</v>
      </c>
      <c r="D857" s="8"/>
      <c r="E857" s="8" t="s">
        <v>28</v>
      </c>
      <c r="F857" s="8" t="s">
        <v>108</v>
      </c>
      <c r="G857" s="7"/>
      <c r="H857" s="7" t="s">
        <v>31</v>
      </c>
      <c r="I857" s="7" t="s">
        <v>31</v>
      </c>
      <c r="J857" s="7" t="s">
        <v>31</v>
      </c>
      <c r="K857" s="7" t="s">
        <v>31</v>
      </c>
      <c r="L857" s="7">
        <v>28.555389649999999</v>
      </c>
      <c r="M857" s="19">
        <v>11</v>
      </c>
      <c r="N857" s="8">
        <f t="shared" si="96"/>
        <v>2.2000000000000002</v>
      </c>
      <c r="O857" s="7">
        <f t="shared" si="97"/>
        <v>2.5</v>
      </c>
      <c r="P857" s="8">
        <f t="shared" si="98"/>
        <v>0.11999999999999988</v>
      </c>
      <c r="Q857" s="7" t="s">
        <v>34</v>
      </c>
      <c r="R857" s="8" t="str">
        <f t="shared" si="99"/>
        <v>Yes</v>
      </c>
      <c r="S857" s="7">
        <f t="shared" si="100"/>
        <v>77.043249171702342</v>
      </c>
      <c r="T857" s="8">
        <f t="shared" si="101"/>
        <v>1</v>
      </c>
      <c r="U857" s="7">
        <f t="shared" si="102"/>
        <v>2459</v>
      </c>
      <c r="V857"/>
    </row>
    <row r="858" spans="1:22">
      <c r="A858" s="7">
        <v>854</v>
      </c>
      <c r="B858" s="8" t="s">
        <v>26</v>
      </c>
      <c r="C858" s="8" t="s">
        <v>54</v>
      </c>
      <c r="D858" s="8"/>
      <c r="E858" s="8" t="s">
        <v>28</v>
      </c>
      <c r="F858" s="8" t="s">
        <v>88</v>
      </c>
      <c r="G858" s="7"/>
      <c r="H858" s="7" t="s">
        <v>31</v>
      </c>
      <c r="I858" s="7" t="s">
        <v>31</v>
      </c>
      <c r="J858" s="7" t="s">
        <v>31</v>
      </c>
      <c r="K858" s="7" t="s">
        <v>31</v>
      </c>
      <c r="L858" s="7">
        <v>7.0209009900000003</v>
      </c>
      <c r="M858" s="19">
        <v>11</v>
      </c>
      <c r="N858" s="8">
        <f t="shared" si="96"/>
        <v>2.2000000000000002</v>
      </c>
      <c r="O858" s="7">
        <f t="shared" si="97"/>
        <v>2.5</v>
      </c>
      <c r="P858" s="8">
        <f t="shared" si="98"/>
        <v>0.11999999999999988</v>
      </c>
      <c r="Q858" s="7" t="s">
        <v>34</v>
      </c>
      <c r="R858" s="8" t="str">
        <f t="shared" si="99"/>
        <v>Yes</v>
      </c>
      <c r="S858" s="7">
        <f t="shared" si="100"/>
        <v>313.35009611067028</v>
      </c>
      <c r="T858" s="8">
        <f t="shared" si="101"/>
        <v>3</v>
      </c>
      <c r="U858" s="7">
        <f t="shared" si="102"/>
        <v>1628</v>
      </c>
      <c r="V858"/>
    </row>
    <row r="859" spans="1:22">
      <c r="A859" s="7">
        <v>855</v>
      </c>
      <c r="B859" s="8" t="s">
        <v>44</v>
      </c>
      <c r="C859" s="8" t="s">
        <v>54</v>
      </c>
      <c r="D859" s="8"/>
      <c r="E859" s="8" t="s">
        <v>28</v>
      </c>
      <c r="F859" s="8" t="s">
        <v>88</v>
      </c>
      <c r="G859" s="7"/>
      <c r="H859" s="7" t="s">
        <v>31</v>
      </c>
      <c r="I859" s="7" t="s">
        <v>31</v>
      </c>
      <c r="J859" s="7" t="s">
        <v>31</v>
      </c>
      <c r="K859" s="7" t="s">
        <v>31</v>
      </c>
      <c r="L859" s="7">
        <v>13.268700920000001</v>
      </c>
      <c r="M859" s="19">
        <v>11</v>
      </c>
      <c r="N859" s="8">
        <f t="shared" ref="N859:N922" si="103">M859/5</f>
        <v>2.2000000000000002</v>
      </c>
      <c r="O859" s="7">
        <f t="shared" ref="O859:O922" si="104">IF(E859="≤320mm",2.5,1)</f>
        <v>2.5</v>
      </c>
      <c r="P859" s="8">
        <f t="shared" ref="P859:P922" si="105">1-(N859/O859)</f>
        <v>0.11999999999999988</v>
      </c>
      <c r="Q859" s="7" t="s">
        <v>34</v>
      </c>
      <c r="R859" s="8" t="str">
        <f t="shared" ref="R859:R922" si="106">IF(AND(P859&lt;0.5,P859&gt;-0.5),"Yes","No")</f>
        <v>Yes</v>
      </c>
      <c r="S859" s="7">
        <f t="shared" ref="S859:S922" si="107">N859/(L859/1000)</f>
        <v>165.80372210243473</v>
      </c>
      <c r="T859" s="8">
        <f t="shared" ref="T859:T922" si="108">IF(S859&lt;=125,1,IF(S859&lt;250,2,IF(S859&lt;500,3,IF(S859&lt;1000,4,5))))</f>
        <v>2</v>
      </c>
      <c r="U859" s="7">
        <f t="shared" si="102"/>
        <v>2170</v>
      </c>
      <c r="V859"/>
    </row>
    <row r="860" spans="1:22">
      <c r="A860" s="7">
        <v>856</v>
      </c>
      <c r="B860" s="8" t="s">
        <v>26</v>
      </c>
      <c r="C860" s="8" t="s">
        <v>65</v>
      </c>
      <c r="D860" s="8"/>
      <c r="E860" s="8" t="s">
        <v>28</v>
      </c>
      <c r="F860" s="8" t="s">
        <v>88</v>
      </c>
      <c r="G860" s="7"/>
      <c r="H860" s="7" t="s">
        <v>31</v>
      </c>
      <c r="I860" s="7" t="s">
        <v>31</v>
      </c>
      <c r="J860" s="7" t="s">
        <v>31</v>
      </c>
      <c r="K860" s="7" t="s">
        <v>31</v>
      </c>
      <c r="L860" s="7">
        <v>7.9586195689999997</v>
      </c>
      <c r="M860" s="19">
        <v>10</v>
      </c>
      <c r="N860" s="8">
        <f t="shared" si="103"/>
        <v>2</v>
      </c>
      <c r="O860" s="7">
        <f t="shared" si="104"/>
        <v>2.5</v>
      </c>
      <c r="P860" s="8">
        <f t="shared" si="105"/>
        <v>0.19999999999999996</v>
      </c>
      <c r="Q860" s="7" t="s">
        <v>34</v>
      </c>
      <c r="R860" s="8" t="str">
        <f t="shared" si="106"/>
        <v>Yes</v>
      </c>
      <c r="S860" s="7">
        <f t="shared" si="107"/>
        <v>251.2998620753649</v>
      </c>
      <c r="T860" s="8">
        <f t="shared" si="108"/>
        <v>3</v>
      </c>
      <c r="U860" s="7">
        <f t="shared" si="102"/>
        <v>1832</v>
      </c>
      <c r="V860"/>
    </row>
    <row r="861" spans="1:22">
      <c r="A861" s="7">
        <v>857</v>
      </c>
      <c r="B861" s="8" t="s">
        <v>49</v>
      </c>
      <c r="C861" s="8" t="s">
        <v>27</v>
      </c>
      <c r="D861" s="8"/>
      <c r="E861" s="8" t="s">
        <v>28</v>
      </c>
      <c r="F861" s="8" t="s">
        <v>29</v>
      </c>
      <c r="G861" s="7"/>
      <c r="H861" s="7" t="s">
        <v>30</v>
      </c>
      <c r="I861" s="7" t="s">
        <v>151</v>
      </c>
      <c r="J861" s="7">
        <v>45139</v>
      </c>
      <c r="K861" s="7" t="s">
        <v>33</v>
      </c>
      <c r="L861" s="7">
        <v>2.7168661950000002</v>
      </c>
      <c r="M861" s="19">
        <v>10</v>
      </c>
      <c r="N861" s="8">
        <f t="shared" si="103"/>
        <v>2</v>
      </c>
      <c r="O861" s="7">
        <f t="shared" si="104"/>
        <v>2.5</v>
      </c>
      <c r="P861" s="8">
        <f t="shared" si="105"/>
        <v>0.19999999999999996</v>
      </c>
      <c r="Q861" s="7" t="s">
        <v>34</v>
      </c>
      <c r="R861" s="8" t="str">
        <f t="shared" si="106"/>
        <v>Yes</v>
      </c>
      <c r="S861" s="7">
        <f t="shared" si="107"/>
        <v>736.1422523055096</v>
      </c>
      <c r="T861" s="8">
        <f t="shared" si="108"/>
        <v>4</v>
      </c>
      <c r="U861" s="7">
        <f t="shared" si="102"/>
        <v>807</v>
      </c>
      <c r="V861"/>
    </row>
    <row r="862" spans="1:22">
      <c r="A862" s="7">
        <v>858</v>
      </c>
      <c r="B862" s="8" t="s">
        <v>26</v>
      </c>
      <c r="C862" s="8" t="s">
        <v>35</v>
      </c>
      <c r="D862" s="8"/>
      <c r="E862" s="8" t="s">
        <v>28</v>
      </c>
      <c r="F862" s="8" t="s">
        <v>29</v>
      </c>
      <c r="G862" s="7"/>
      <c r="H862" s="7" t="s">
        <v>30</v>
      </c>
      <c r="I862" s="7" t="s">
        <v>276</v>
      </c>
      <c r="J862" s="7" t="s">
        <v>75</v>
      </c>
      <c r="K862" s="7" t="s">
        <v>33</v>
      </c>
      <c r="L862" s="7">
        <v>1.5720132659999999</v>
      </c>
      <c r="M862" s="19">
        <v>10</v>
      </c>
      <c r="N862" s="8">
        <f t="shared" si="103"/>
        <v>2</v>
      </c>
      <c r="O862" s="7">
        <f t="shared" si="104"/>
        <v>2.5</v>
      </c>
      <c r="P862" s="8">
        <f t="shared" si="105"/>
        <v>0.19999999999999996</v>
      </c>
      <c r="Q862" s="7" t="s">
        <v>34</v>
      </c>
      <c r="R862" s="8" t="str">
        <f t="shared" si="106"/>
        <v>Yes</v>
      </c>
      <c r="S862" s="7">
        <f t="shared" si="107"/>
        <v>1272.2538945800475</v>
      </c>
      <c r="T862" s="8">
        <f t="shared" si="108"/>
        <v>5</v>
      </c>
      <c r="U862" s="7">
        <f t="shared" si="102"/>
        <v>434</v>
      </c>
      <c r="V862"/>
    </row>
    <row r="863" spans="1:22">
      <c r="A863" s="7">
        <v>859</v>
      </c>
      <c r="B863" s="8" t="s">
        <v>26</v>
      </c>
      <c r="C863" s="8" t="s">
        <v>27</v>
      </c>
      <c r="D863" s="8"/>
      <c r="E863" s="8" t="s">
        <v>28</v>
      </c>
      <c r="F863" s="8" t="s">
        <v>37</v>
      </c>
      <c r="G863" s="7"/>
      <c r="H863" s="7" t="s">
        <v>30</v>
      </c>
      <c r="I863" s="7" t="s">
        <v>277</v>
      </c>
      <c r="J863" s="7" t="s">
        <v>89</v>
      </c>
      <c r="K863" s="7" t="s">
        <v>33</v>
      </c>
      <c r="L863" s="7">
        <v>3.3340065299999999</v>
      </c>
      <c r="M863" s="19">
        <v>10</v>
      </c>
      <c r="N863" s="8">
        <f t="shared" si="103"/>
        <v>2</v>
      </c>
      <c r="O863" s="7">
        <f t="shared" si="104"/>
        <v>2.5</v>
      </c>
      <c r="P863" s="8">
        <f t="shared" si="105"/>
        <v>0.19999999999999996</v>
      </c>
      <c r="Q863" s="7" t="s">
        <v>34</v>
      </c>
      <c r="R863" s="8" t="str">
        <f t="shared" si="106"/>
        <v>Yes</v>
      </c>
      <c r="S863" s="7">
        <f t="shared" si="107"/>
        <v>599.87884906752117</v>
      </c>
      <c r="T863" s="8">
        <f t="shared" si="108"/>
        <v>4</v>
      </c>
      <c r="U863" s="7">
        <f t="shared" si="102"/>
        <v>999</v>
      </c>
      <c r="V863"/>
    </row>
    <row r="864" spans="1:22">
      <c r="A864" s="7">
        <v>860</v>
      </c>
      <c r="B864" s="8" t="s">
        <v>26</v>
      </c>
      <c r="C864" s="8" t="s">
        <v>27</v>
      </c>
      <c r="D864" s="8"/>
      <c r="E864" s="8" t="s">
        <v>28</v>
      </c>
      <c r="F864" s="8" t="s">
        <v>29</v>
      </c>
      <c r="G864" s="7"/>
      <c r="H864" s="7" t="s">
        <v>30</v>
      </c>
      <c r="I864" s="7" t="s">
        <v>278</v>
      </c>
      <c r="J864" s="7" t="s">
        <v>32</v>
      </c>
      <c r="K864" s="7" t="s">
        <v>33</v>
      </c>
      <c r="L864" s="7">
        <v>4.7043603779999996</v>
      </c>
      <c r="M864" s="19">
        <v>10</v>
      </c>
      <c r="N864" s="8">
        <f t="shared" si="103"/>
        <v>2</v>
      </c>
      <c r="O864" s="7">
        <f t="shared" si="104"/>
        <v>2.5</v>
      </c>
      <c r="P864" s="8">
        <f t="shared" si="105"/>
        <v>0.19999999999999996</v>
      </c>
      <c r="Q864" s="7" t="s">
        <v>34</v>
      </c>
      <c r="R864" s="8" t="str">
        <f t="shared" si="106"/>
        <v>Yes</v>
      </c>
      <c r="S864" s="7">
        <f t="shared" si="107"/>
        <v>425.13749783137899</v>
      </c>
      <c r="T864" s="8">
        <f t="shared" si="108"/>
        <v>3</v>
      </c>
      <c r="U864" s="7">
        <f t="shared" si="102"/>
        <v>1352</v>
      </c>
      <c r="V864"/>
    </row>
    <row r="865" spans="1:22">
      <c r="A865" s="7">
        <v>861</v>
      </c>
      <c r="B865" s="8" t="s">
        <v>26</v>
      </c>
      <c r="C865" s="8" t="s">
        <v>27</v>
      </c>
      <c r="D865" s="8"/>
      <c r="E865" s="8" t="s">
        <v>28</v>
      </c>
      <c r="F865" s="8" t="s">
        <v>29</v>
      </c>
      <c r="G865" s="7"/>
      <c r="H865" s="7" t="s">
        <v>30</v>
      </c>
      <c r="I865" s="7" t="s">
        <v>279</v>
      </c>
      <c r="J865" s="7" t="s">
        <v>32</v>
      </c>
      <c r="K865" s="7" t="s">
        <v>33</v>
      </c>
      <c r="L865" s="7">
        <v>1.1265822210000001</v>
      </c>
      <c r="M865" s="19">
        <v>10</v>
      </c>
      <c r="N865" s="8">
        <f t="shared" si="103"/>
        <v>2</v>
      </c>
      <c r="O865" s="7">
        <f t="shared" si="104"/>
        <v>2.5</v>
      </c>
      <c r="P865" s="8">
        <f t="shared" si="105"/>
        <v>0.19999999999999996</v>
      </c>
      <c r="Q865" s="7" t="s">
        <v>34</v>
      </c>
      <c r="R865" s="8" t="str">
        <f t="shared" si="106"/>
        <v>Yes</v>
      </c>
      <c r="S865" s="7">
        <f t="shared" si="107"/>
        <v>1775.2809894556287</v>
      </c>
      <c r="T865" s="8">
        <f t="shared" si="108"/>
        <v>5</v>
      </c>
      <c r="U865" s="7">
        <f t="shared" si="102"/>
        <v>310</v>
      </c>
      <c r="V865"/>
    </row>
    <row r="866" spans="1:22">
      <c r="A866" s="7">
        <v>862</v>
      </c>
      <c r="B866" s="8" t="s">
        <v>26</v>
      </c>
      <c r="C866" s="8" t="s">
        <v>35</v>
      </c>
      <c r="D866" s="8"/>
      <c r="E866" s="8" t="s">
        <v>28</v>
      </c>
      <c r="F866" s="8" t="s">
        <v>29</v>
      </c>
      <c r="G866" s="7"/>
      <c r="H866" s="7" t="s">
        <v>30</v>
      </c>
      <c r="I866" s="7" t="s">
        <v>280</v>
      </c>
      <c r="J866" s="7" t="s">
        <v>32</v>
      </c>
      <c r="K866" s="7" t="s">
        <v>33</v>
      </c>
      <c r="L866" s="7">
        <v>3.0288201809999999</v>
      </c>
      <c r="M866" s="19">
        <v>10</v>
      </c>
      <c r="N866" s="8">
        <f t="shared" si="103"/>
        <v>2</v>
      </c>
      <c r="O866" s="7">
        <f t="shared" si="104"/>
        <v>2.5</v>
      </c>
      <c r="P866" s="8">
        <f t="shared" si="105"/>
        <v>0.19999999999999996</v>
      </c>
      <c r="Q866" s="7" t="s">
        <v>34</v>
      </c>
      <c r="R866" s="8" t="str">
        <f t="shared" si="106"/>
        <v>Yes</v>
      </c>
      <c r="S866" s="7">
        <f t="shared" si="107"/>
        <v>660.32312269514694</v>
      </c>
      <c r="T866" s="8">
        <f t="shared" si="108"/>
        <v>4</v>
      </c>
      <c r="U866" s="7">
        <f t="shared" si="102"/>
        <v>907</v>
      </c>
      <c r="V866"/>
    </row>
    <row r="867" spans="1:22">
      <c r="A867" s="7">
        <v>863</v>
      </c>
      <c r="B867" s="8" t="s">
        <v>26</v>
      </c>
      <c r="C867" s="8" t="s">
        <v>27</v>
      </c>
      <c r="D867" s="8"/>
      <c r="E867" s="8" t="s">
        <v>28</v>
      </c>
      <c r="F867" s="8" t="s">
        <v>29</v>
      </c>
      <c r="G867" s="7"/>
      <c r="H867" s="7" t="s">
        <v>30</v>
      </c>
      <c r="I867" s="7" t="s">
        <v>281</v>
      </c>
      <c r="J867" s="7" t="s">
        <v>32</v>
      </c>
      <c r="K867" s="7" t="s">
        <v>33</v>
      </c>
      <c r="L867" s="7">
        <v>1.0985261310000001</v>
      </c>
      <c r="M867" s="19">
        <v>10</v>
      </c>
      <c r="N867" s="8">
        <f t="shared" si="103"/>
        <v>2</v>
      </c>
      <c r="O867" s="7">
        <f t="shared" si="104"/>
        <v>2.5</v>
      </c>
      <c r="P867" s="8">
        <f t="shared" si="105"/>
        <v>0.19999999999999996</v>
      </c>
      <c r="Q867" s="7" t="s">
        <v>34</v>
      </c>
      <c r="R867" s="8" t="str">
        <f t="shared" si="106"/>
        <v>Yes</v>
      </c>
      <c r="S867" s="7">
        <f t="shared" si="107"/>
        <v>1820.6212338156934</v>
      </c>
      <c r="T867" s="8">
        <f t="shared" si="108"/>
        <v>5</v>
      </c>
      <c r="U867" s="7">
        <f t="shared" si="102"/>
        <v>304</v>
      </c>
      <c r="V867"/>
    </row>
    <row r="868" spans="1:22">
      <c r="A868" s="7">
        <v>864</v>
      </c>
      <c r="B868" s="8" t="s">
        <v>26</v>
      </c>
      <c r="C868" s="8" t="s">
        <v>35</v>
      </c>
      <c r="D868" s="8"/>
      <c r="E868" s="8" t="s">
        <v>28</v>
      </c>
      <c r="F868" s="8" t="s">
        <v>37</v>
      </c>
      <c r="G868" s="7"/>
      <c r="H868" s="7" t="s">
        <v>30</v>
      </c>
      <c r="I868" s="7" t="s">
        <v>282</v>
      </c>
      <c r="J868" s="7" t="s">
        <v>32</v>
      </c>
      <c r="K868" s="7" t="s">
        <v>33</v>
      </c>
      <c r="L868" s="7">
        <v>2.864552116</v>
      </c>
      <c r="M868" s="19">
        <v>10</v>
      </c>
      <c r="N868" s="8">
        <f t="shared" si="103"/>
        <v>2</v>
      </c>
      <c r="O868" s="7">
        <f t="shared" si="104"/>
        <v>2.5</v>
      </c>
      <c r="P868" s="8">
        <f t="shared" si="105"/>
        <v>0.19999999999999996</v>
      </c>
      <c r="Q868" s="7" t="s">
        <v>34</v>
      </c>
      <c r="R868" s="8" t="str">
        <f t="shared" si="106"/>
        <v>Yes</v>
      </c>
      <c r="S868" s="7">
        <f t="shared" si="107"/>
        <v>698.18942683184889</v>
      </c>
      <c r="T868" s="8">
        <f t="shared" si="108"/>
        <v>4</v>
      </c>
      <c r="U868" s="7">
        <f t="shared" si="102"/>
        <v>857</v>
      </c>
      <c r="V868"/>
    </row>
    <row r="869" spans="1:22">
      <c r="A869" s="7">
        <v>865</v>
      </c>
      <c r="B869" s="8" t="s">
        <v>26</v>
      </c>
      <c r="C869" s="8" t="s">
        <v>27</v>
      </c>
      <c r="D869" s="8"/>
      <c r="E869" s="8" t="s">
        <v>28</v>
      </c>
      <c r="F869" s="8" t="s">
        <v>29</v>
      </c>
      <c r="G869" s="7"/>
      <c r="H869" s="7" t="s">
        <v>30</v>
      </c>
      <c r="I869" s="7" t="s">
        <v>283</v>
      </c>
      <c r="J869" s="7" t="s">
        <v>82</v>
      </c>
      <c r="K869" s="7" t="s">
        <v>33</v>
      </c>
      <c r="L869" s="7">
        <v>2.5392254529999998</v>
      </c>
      <c r="M869" s="19">
        <v>10</v>
      </c>
      <c r="N869" s="8">
        <f t="shared" si="103"/>
        <v>2</v>
      </c>
      <c r="O869" s="7">
        <f t="shared" si="104"/>
        <v>2.5</v>
      </c>
      <c r="P869" s="8">
        <f t="shared" si="105"/>
        <v>0.19999999999999996</v>
      </c>
      <c r="Q869" s="7" t="s">
        <v>34</v>
      </c>
      <c r="R869" s="8" t="str">
        <f t="shared" si="106"/>
        <v>Yes</v>
      </c>
      <c r="S869" s="7">
        <f t="shared" si="107"/>
        <v>787.64175809480594</v>
      </c>
      <c r="T869" s="8">
        <f t="shared" si="108"/>
        <v>4</v>
      </c>
      <c r="U869" s="7">
        <f t="shared" si="102"/>
        <v>751</v>
      </c>
      <c r="V869"/>
    </row>
    <row r="870" spans="1:22">
      <c r="A870" s="7">
        <v>866</v>
      </c>
      <c r="B870" s="8" t="s">
        <v>26</v>
      </c>
      <c r="C870" s="8" t="s">
        <v>27</v>
      </c>
      <c r="D870" s="8"/>
      <c r="E870" s="8" t="s">
        <v>28</v>
      </c>
      <c r="F870" s="8" t="s">
        <v>29</v>
      </c>
      <c r="G870" s="7"/>
      <c r="H870" s="7" t="s">
        <v>30</v>
      </c>
      <c r="I870" s="7" t="s">
        <v>284</v>
      </c>
      <c r="J870" s="7" t="s">
        <v>58</v>
      </c>
      <c r="K870" s="7" t="s">
        <v>33</v>
      </c>
      <c r="L870" s="7">
        <v>3.2728319190000001</v>
      </c>
      <c r="M870" s="19">
        <v>10</v>
      </c>
      <c r="N870" s="8">
        <f t="shared" si="103"/>
        <v>2</v>
      </c>
      <c r="O870" s="7">
        <f t="shared" si="104"/>
        <v>2.5</v>
      </c>
      <c r="P870" s="8">
        <f t="shared" si="105"/>
        <v>0.19999999999999996</v>
      </c>
      <c r="Q870" s="7" t="s">
        <v>34</v>
      </c>
      <c r="R870" s="8" t="str">
        <f t="shared" si="106"/>
        <v>Yes</v>
      </c>
      <c r="S870" s="7">
        <f t="shared" si="107"/>
        <v>611.09157130534572</v>
      </c>
      <c r="T870" s="8">
        <f t="shared" si="108"/>
        <v>4</v>
      </c>
      <c r="U870" s="7">
        <f t="shared" si="102"/>
        <v>985</v>
      </c>
      <c r="V870"/>
    </row>
    <row r="871" spans="1:22">
      <c r="A871" s="7">
        <v>867</v>
      </c>
      <c r="B871" s="8" t="s">
        <v>26</v>
      </c>
      <c r="C871" s="8" t="s">
        <v>65</v>
      </c>
      <c r="D871" s="8"/>
      <c r="E871" s="8" t="s">
        <v>28</v>
      </c>
      <c r="F871" s="8" t="s">
        <v>29</v>
      </c>
      <c r="G871" s="7"/>
      <c r="H871" s="7" t="s">
        <v>30</v>
      </c>
      <c r="I871" s="7" t="s">
        <v>285</v>
      </c>
      <c r="J871" s="7" t="s">
        <v>68</v>
      </c>
      <c r="K871" s="7" t="s">
        <v>33</v>
      </c>
      <c r="L871" s="7">
        <v>1.1196960250000001</v>
      </c>
      <c r="M871" s="19">
        <v>10</v>
      </c>
      <c r="N871" s="8">
        <f t="shared" si="103"/>
        <v>2</v>
      </c>
      <c r="O871" s="7">
        <f t="shared" si="104"/>
        <v>2.5</v>
      </c>
      <c r="P871" s="8">
        <f t="shared" si="105"/>
        <v>0.19999999999999996</v>
      </c>
      <c r="Q871" s="7" t="s">
        <v>34</v>
      </c>
      <c r="R871" s="8" t="str">
        <f t="shared" si="106"/>
        <v>Yes</v>
      </c>
      <c r="S871" s="7">
        <f t="shared" si="107"/>
        <v>1786.1990713059824</v>
      </c>
      <c r="T871" s="8">
        <f t="shared" si="108"/>
        <v>5</v>
      </c>
      <c r="U871" s="7">
        <f t="shared" si="102"/>
        <v>308</v>
      </c>
      <c r="V871"/>
    </row>
    <row r="872" spans="1:22">
      <c r="A872" s="7">
        <v>868</v>
      </c>
      <c r="B872" s="8" t="s">
        <v>26</v>
      </c>
      <c r="C872" s="8" t="s">
        <v>35</v>
      </c>
      <c r="D872" s="8"/>
      <c r="E872" s="8" t="s">
        <v>28</v>
      </c>
      <c r="F872" s="8" t="s">
        <v>37</v>
      </c>
      <c r="G872" s="7"/>
      <c r="H872" s="7" t="s">
        <v>30</v>
      </c>
      <c r="I872" s="7" t="s">
        <v>286</v>
      </c>
      <c r="J872" s="7" t="s">
        <v>69</v>
      </c>
      <c r="K872" s="7" t="s">
        <v>33</v>
      </c>
      <c r="L872" s="7">
        <v>4.9344739940000002</v>
      </c>
      <c r="M872" s="19">
        <v>10</v>
      </c>
      <c r="N872" s="8">
        <f t="shared" si="103"/>
        <v>2</v>
      </c>
      <c r="O872" s="7">
        <f t="shared" si="104"/>
        <v>2.5</v>
      </c>
      <c r="P872" s="8">
        <f t="shared" si="105"/>
        <v>0.19999999999999996</v>
      </c>
      <c r="Q872" s="7" t="s">
        <v>34</v>
      </c>
      <c r="R872" s="8" t="str">
        <f t="shared" si="106"/>
        <v>Yes</v>
      </c>
      <c r="S872" s="7">
        <f t="shared" si="107"/>
        <v>405.31169126271004</v>
      </c>
      <c r="T872" s="8">
        <f t="shared" si="108"/>
        <v>3</v>
      </c>
      <c r="U872" s="7">
        <f t="shared" si="102"/>
        <v>1410</v>
      </c>
      <c r="V872"/>
    </row>
    <row r="873" spans="1:22">
      <c r="A873" s="7">
        <v>869</v>
      </c>
      <c r="B873" s="8" t="s">
        <v>26</v>
      </c>
      <c r="C873" s="8" t="s">
        <v>35</v>
      </c>
      <c r="D873" s="8"/>
      <c r="E873" s="8" t="s">
        <v>28</v>
      </c>
      <c r="F873" s="8" t="s">
        <v>53</v>
      </c>
      <c r="G873" s="7"/>
      <c r="H873" s="7" t="s">
        <v>30</v>
      </c>
      <c r="I873" s="7" t="s">
        <v>233</v>
      </c>
      <c r="J873" s="7" t="s">
        <v>69</v>
      </c>
      <c r="K873" s="7" t="s">
        <v>33</v>
      </c>
      <c r="L873" s="7">
        <v>8.5925547200000008</v>
      </c>
      <c r="M873" s="19">
        <v>10</v>
      </c>
      <c r="N873" s="8">
        <f t="shared" si="103"/>
        <v>2</v>
      </c>
      <c r="O873" s="7">
        <f t="shared" si="104"/>
        <v>2.5</v>
      </c>
      <c r="P873" s="8">
        <f t="shared" si="105"/>
        <v>0.19999999999999996</v>
      </c>
      <c r="Q873" s="7" t="s">
        <v>34</v>
      </c>
      <c r="R873" s="8" t="str">
        <f t="shared" si="106"/>
        <v>Yes</v>
      </c>
      <c r="S873" s="7">
        <f t="shared" si="107"/>
        <v>232.759646597863</v>
      </c>
      <c r="T873" s="8">
        <f t="shared" si="108"/>
        <v>2</v>
      </c>
      <c r="U873" s="7">
        <f t="shared" si="102"/>
        <v>1892</v>
      </c>
      <c r="V873"/>
    </row>
    <row r="874" spans="1:22">
      <c r="A874" s="7">
        <v>870</v>
      </c>
      <c r="B874" s="8" t="s">
        <v>26</v>
      </c>
      <c r="C874" s="8" t="s">
        <v>27</v>
      </c>
      <c r="D874" s="8"/>
      <c r="E874" s="8" t="s">
        <v>28</v>
      </c>
      <c r="F874" s="8" t="s">
        <v>37</v>
      </c>
      <c r="G874" s="7"/>
      <c r="H874" s="7" t="s">
        <v>30</v>
      </c>
      <c r="I874" s="7" t="s">
        <v>287</v>
      </c>
      <c r="J874" s="7" t="s">
        <v>69</v>
      </c>
      <c r="K874" s="7" t="s">
        <v>33</v>
      </c>
      <c r="L874" s="7">
        <v>7.696516398</v>
      </c>
      <c r="M874" s="19">
        <v>10</v>
      </c>
      <c r="N874" s="8">
        <f t="shared" si="103"/>
        <v>2</v>
      </c>
      <c r="O874" s="7">
        <f t="shared" si="104"/>
        <v>2.5</v>
      </c>
      <c r="P874" s="8">
        <f t="shared" si="105"/>
        <v>0.19999999999999996</v>
      </c>
      <c r="Q874" s="7" t="s">
        <v>34</v>
      </c>
      <c r="R874" s="8" t="str">
        <f t="shared" si="106"/>
        <v>Yes</v>
      </c>
      <c r="S874" s="7">
        <f t="shared" si="107"/>
        <v>259.85782353685568</v>
      </c>
      <c r="T874" s="8">
        <f t="shared" si="108"/>
        <v>3</v>
      </c>
      <c r="U874" s="7">
        <f t="shared" si="102"/>
        <v>1799</v>
      </c>
      <c r="V874"/>
    </row>
    <row r="875" spans="1:22">
      <c r="A875" s="7">
        <v>871</v>
      </c>
      <c r="B875" s="8" t="s">
        <v>26</v>
      </c>
      <c r="C875" s="8" t="s">
        <v>27</v>
      </c>
      <c r="D875" s="8"/>
      <c r="E875" s="8" t="s">
        <v>28</v>
      </c>
      <c r="F875" s="8" t="s">
        <v>29</v>
      </c>
      <c r="G875" s="7"/>
      <c r="H875" s="7" t="s">
        <v>30</v>
      </c>
      <c r="I875" s="7" t="s">
        <v>288</v>
      </c>
      <c r="J875" s="7" t="s">
        <v>81</v>
      </c>
      <c r="K875" s="7" t="s">
        <v>33</v>
      </c>
      <c r="L875" s="7">
        <v>2.7628268930000002</v>
      </c>
      <c r="M875" s="19">
        <v>10</v>
      </c>
      <c r="N875" s="8">
        <f t="shared" si="103"/>
        <v>2</v>
      </c>
      <c r="O875" s="7">
        <f t="shared" si="104"/>
        <v>2.5</v>
      </c>
      <c r="P875" s="8">
        <f t="shared" si="105"/>
        <v>0.19999999999999996</v>
      </c>
      <c r="Q875" s="7" t="s">
        <v>34</v>
      </c>
      <c r="R875" s="8" t="str">
        <f t="shared" si="106"/>
        <v>Yes</v>
      </c>
      <c r="S875" s="7">
        <f t="shared" si="107"/>
        <v>723.89624013986304</v>
      </c>
      <c r="T875" s="8">
        <f t="shared" si="108"/>
        <v>4</v>
      </c>
      <c r="U875" s="7">
        <f t="shared" si="102"/>
        <v>829</v>
      </c>
      <c r="V875"/>
    </row>
    <row r="876" spans="1:22">
      <c r="A876" s="7">
        <v>872</v>
      </c>
      <c r="B876" s="8" t="s">
        <v>49</v>
      </c>
      <c r="C876" s="8" t="s">
        <v>27</v>
      </c>
      <c r="D876" s="8"/>
      <c r="E876" s="8" t="s">
        <v>28</v>
      </c>
      <c r="F876" s="8" t="s">
        <v>29</v>
      </c>
      <c r="G876" s="7"/>
      <c r="H876" s="7" t="s">
        <v>30</v>
      </c>
      <c r="I876" s="7" t="s">
        <v>289</v>
      </c>
      <c r="J876" s="7" t="s">
        <v>81</v>
      </c>
      <c r="K876" s="7" t="s">
        <v>33</v>
      </c>
      <c r="L876" s="7">
        <v>1.3416559619999999</v>
      </c>
      <c r="M876" s="19">
        <v>10</v>
      </c>
      <c r="N876" s="8">
        <f t="shared" si="103"/>
        <v>2</v>
      </c>
      <c r="O876" s="7">
        <f t="shared" si="104"/>
        <v>2.5</v>
      </c>
      <c r="P876" s="8">
        <f t="shared" si="105"/>
        <v>0.19999999999999996</v>
      </c>
      <c r="Q876" s="7" t="s">
        <v>34</v>
      </c>
      <c r="R876" s="8" t="str">
        <f t="shared" si="106"/>
        <v>Yes</v>
      </c>
      <c r="S876" s="7">
        <f t="shared" si="107"/>
        <v>1490.6951235237759</v>
      </c>
      <c r="T876" s="8">
        <f t="shared" si="108"/>
        <v>5</v>
      </c>
      <c r="U876" s="7">
        <f t="shared" si="102"/>
        <v>367</v>
      </c>
      <c r="V876"/>
    </row>
    <row r="877" spans="1:22">
      <c r="A877" s="7">
        <v>873</v>
      </c>
      <c r="B877" s="8" t="s">
        <v>44</v>
      </c>
      <c r="C877" s="8" t="s">
        <v>48</v>
      </c>
      <c r="D877" s="8"/>
      <c r="E877" s="8" t="s">
        <v>28</v>
      </c>
      <c r="F877" s="8" t="s">
        <v>53</v>
      </c>
      <c r="G877" s="7"/>
      <c r="H877" s="7" t="s">
        <v>30</v>
      </c>
      <c r="I877" s="7" t="s">
        <v>290</v>
      </c>
      <c r="J877" s="7" t="s">
        <v>81</v>
      </c>
      <c r="K877" s="7" t="s">
        <v>33</v>
      </c>
      <c r="L877" s="7">
        <v>2.1774348880000001</v>
      </c>
      <c r="M877" s="19">
        <v>10</v>
      </c>
      <c r="N877" s="8">
        <f t="shared" si="103"/>
        <v>2</v>
      </c>
      <c r="O877" s="7">
        <f t="shared" si="104"/>
        <v>2.5</v>
      </c>
      <c r="P877" s="8">
        <f t="shared" si="105"/>
        <v>0.19999999999999996</v>
      </c>
      <c r="Q877" s="7" t="s">
        <v>34</v>
      </c>
      <c r="R877" s="8" t="str">
        <f t="shared" si="106"/>
        <v>Yes</v>
      </c>
      <c r="S877" s="7">
        <f t="shared" si="107"/>
        <v>918.51196608548139</v>
      </c>
      <c r="T877" s="8">
        <f t="shared" si="108"/>
        <v>4</v>
      </c>
      <c r="U877" s="7">
        <f t="shared" si="102"/>
        <v>639</v>
      </c>
      <c r="V877"/>
    </row>
    <row r="878" spans="1:22">
      <c r="A878" s="7">
        <v>874</v>
      </c>
      <c r="B878" s="8" t="s">
        <v>26</v>
      </c>
      <c r="C878" s="8" t="s">
        <v>27</v>
      </c>
      <c r="D878" s="8"/>
      <c r="E878" s="8" t="s">
        <v>28</v>
      </c>
      <c r="F878" s="8" t="s">
        <v>29</v>
      </c>
      <c r="G878" s="7"/>
      <c r="H878" s="7" t="s">
        <v>30</v>
      </c>
      <c r="I878" s="7" t="s">
        <v>291</v>
      </c>
      <c r="J878" s="7" t="s">
        <v>95</v>
      </c>
      <c r="K878" s="7" t="s">
        <v>33</v>
      </c>
      <c r="L878" s="7">
        <v>6.6813424919999997</v>
      </c>
      <c r="M878" s="19">
        <v>10</v>
      </c>
      <c r="N878" s="8">
        <f t="shared" si="103"/>
        <v>2</v>
      </c>
      <c r="O878" s="7">
        <f t="shared" si="104"/>
        <v>2.5</v>
      </c>
      <c r="P878" s="8">
        <f t="shared" si="105"/>
        <v>0.19999999999999996</v>
      </c>
      <c r="Q878" s="7" t="s">
        <v>34</v>
      </c>
      <c r="R878" s="8" t="str">
        <f t="shared" si="106"/>
        <v>Yes</v>
      </c>
      <c r="S878" s="7">
        <f t="shared" si="107"/>
        <v>299.34103848062398</v>
      </c>
      <c r="T878" s="8">
        <f t="shared" si="108"/>
        <v>3</v>
      </c>
      <c r="U878" s="7">
        <f t="shared" si="102"/>
        <v>1665</v>
      </c>
      <c r="V878"/>
    </row>
    <row r="879" spans="1:22">
      <c r="A879" s="7">
        <v>875</v>
      </c>
      <c r="B879" s="8" t="s">
        <v>26</v>
      </c>
      <c r="C879" s="8" t="s">
        <v>27</v>
      </c>
      <c r="D879" s="8"/>
      <c r="E879" s="8" t="s">
        <v>28</v>
      </c>
      <c r="F879" s="8" t="s">
        <v>29</v>
      </c>
      <c r="G879" s="7"/>
      <c r="H879" s="7" t="s">
        <v>30</v>
      </c>
      <c r="I879" s="7" t="s">
        <v>292</v>
      </c>
      <c r="J879" s="7" t="s">
        <v>52</v>
      </c>
      <c r="K879" s="7" t="s">
        <v>33</v>
      </c>
      <c r="L879" s="7">
        <v>3.7089057429999999</v>
      </c>
      <c r="M879" s="19">
        <v>10</v>
      </c>
      <c r="N879" s="8">
        <f t="shared" si="103"/>
        <v>2</v>
      </c>
      <c r="O879" s="7">
        <f t="shared" si="104"/>
        <v>2.5</v>
      </c>
      <c r="P879" s="8">
        <f t="shared" si="105"/>
        <v>0.19999999999999996</v>
      </c>
      <c r="Q879" s="7" t="s">
        <v>34</v>
      </c>
      <c r="R879" s="8" t="str">
        <f t="shared" si="106"/>
        <v>Yes</v>
      </c>
      <c r="S879" s="7">
        <f t="shared" si="107"/>
        <v>539.24260646814719</v>
      </c>
      <c r="T879" s="8">
        <f t="shared" si="108"/>
        <v>4</v>
      </c>
      <c r="U879" s="7">
        <f t="shared" si="102"/>
        <v>1121</v>
      </c>
      <c r="V879"/>
    </row>
    <row r="880" spans="1:22">
      <c r="A880" s="7">
        <v>876</v>
      </c>
      <c r="B880" s="8" t="s">
        <v>26</v>
      </c>
      <c r="C880" s="8" t="s">
        <v>27</v>
      </c>
      <c r="D880" s="8"/>
      <c r="E880" s="8" t="s">
        <v>28</v>
      </c>
      <c r="F880" s="8" t="s">
        <v>37</v>
      </c>
      <c r="G880" s="7"/>
      <c r="H880" s="7" t="s">
        <v>30</v>
      </c>
      <c r="I880" s="7" t="s">
        <v>292</v>
      </c>
      <c r="J880" s="7" t="s">
        <v>52</v>
      </c>
      <c r="K880" s="7" t="s">
        <v>33</v>
      </c>
      <c r="L880" s="7">
        <v>2.0642551180000002</v>
      </c>
      <c r="M880" s="19">
        <v>10</v>
      </c>
      <c r="N880" s="8">
        <f t="shared" si="103"/>
        <v>2</v>
      </c>
      <c r="O880" s="7">
        <f t="shared" si="104"/>
        <v>2.5</v>
      </c>
      <c r="P880" s="8">
        <f t="shared" si="105"/>
        <v>0.19999999999999996</v>
      </c>
      <c r="Q880" s="7" t="s">
        <v>34</v>
      </c>
      <c r="R880" s="8" t="str">
        <f t="shared" si="106"/>
        <v>Yes</v>
      </c>
      <c r="S880" s="7">
        <f t="shared" si="107"/>
        <v>968.87249185446854</v>
      </c>
      <c r="T880" s="8">
        <f t="shared" si="108"/>
        <v>4</v>
      </c>
      <c r="U880" s="7">
        <f t="shared" si="102"/>
        <v>603</v>
      </c>
      <c r="V880"/>
    </row>
    <row r="881" spans="1:22">
      <c r="A881" s="7">
        <v>877</v>
      </c>
      <c r="B881" s="8" t="s">
        <v>26</v>
      </c>
      <c r="C881" s="8" t="s">
        <v>27</v>
      </c>
      <c r="D881" s="8"/>
      <c r="E881" s="8" t="s">
        <v>28</v>
      </c>
      <c r="F881" s="8" t="s">
        <v>29</v>
      </c>
      <c r="G881" s="7"/>
      <c r="H881" s="7" t="s">
        <v>30</v>
      </c>
      <c r="I881" s="7" t="s">
        <v>293</v>
      </c>
      <c r="J881" s="7" t="s">
        <v>52</v>
      </c>
      <c r="K881" s="7" t="s">
        <v>33</v>
      </c>
      <c r="L881" s="7">
        <v>4.9840743160000001</v>
      </c>
      <c r="M881" s="19">
        <v>10</v>
      </c>
      <c r="N881" s="8">
        <f t="shared" si="103"/>
        <v>2</v>
      </c>
      <c r="O881" s="7">
        <f t="shared" si="104"/>
        <v>2.5</v>
      </c>
      <c r="P881" s="8">
        <f t="shared" si="105"/>
        <v>0.19999999999999996</v>
      </c>
      <c r="Q881" s="7" t="s">
        <v>34</v>
      </c>
      <c r="R881" s="8" t="str">
        <f t="shared" si="106"/>
        <v>Yes</v>
      </c>
      <c r="S881" s="7">
        <f t="shared" si="107"/>
        <v>401.27812572528262</v>
      </c>
      <c r="T881" s="8">
        <f t="shared" si="108"/>
        <v>3</v>
      </c>
      <c r="U881" s="7">
        <f t="shared" si="102"/>
        <v>1418</v>
      </c>
      <c r="V881"/>
    </row>
    <row r="882" spans="1:22">
      <c r="A882" s="7">
        <v>878</v>
      </c>
      <c r="B882" s="8" t="s">
        <v>47</v>
      </c>
      <c r="C882" s="8" t="s">
        <v>54</v>
      </c>
      <c r="D882" s="8"/>
      <c r="E882" s="8" t="s">
        <v>28</v>
      </c>
      <c r="F882" s="8" t="s">
        <v>29</v>
      </c>
      <c r="G882" s="7"/>
      <c r="H882" s="7" t="s">
        <v>30</v>
      </c>
      <c r="I882" s="7" t="s">
        <v>294</v>
      </c>
      <c r="J882" s="7" t="s">
        <v>83</v>
      </c>
      <c r="K882" s="7" t="s">
        <v>33</v>
      </c>
      <c r="L882" s="7">
        <v>6.696221414</v>
      </c>
      <c r="M882" s="19">
        <v>10</v>
      </c>
      <c r="N882" s="8">
        <f t="shared" si="103"/>
        <v>2</v>
      </c>
      <c r="O882" s="7">
        <f t="shared" si="104"/>
        <v>2.5</v>
      </c>
      <c r="P882" s="8">
        <f t="shared" si="105"/>
        <v>0.19999999999999996</v>
      </c>
      <c r="Q882" s="7" t="s">
        <v>34</v>
      </c>
      <c r="R882" s="8" t="str">
        <f t="shared" si="106"/>
        <v>Yes</v>
      </c>
      <c r="S882" s="7">
        <f t="shared" si="107"/>
        <v>298.67590635795545</v>
      </c>
      <c r="T882" s="8">
        <f t="shared" si="108"/>
        <v>3</v>
      </c>
      <c r="U882" s="7">
        <f t="shared" si="102"/>
        <v>1668</v>
      </c>
      <c r="V882"/>
    </row>
    <row r="883" spans="1:22">
      <c r="A883" s="7">
        <v>879</v>
      </c>
      <c r="B883" s="8" t="s">
        <v>26</v>
      </c>
      <c r="C883" s="8" t="s">
        <v>27</v>
      </c>
      <c r="D883" s="8"/>
      <c r="E883" s="8" t="s">
        <v>28</v>
      </c>
      <c r="F883" s="8" t="s">
        <v>29</v>
      </c>
      <c r="G883" s="7"/>
      <c r="H883" s="7" t="s">
        <v>30</v>
      </c>
      <c r="I883" s="7" t="s">
        <v>295</v>
      </c>
      <c r="J883" s="7" t="s">
        <v>101</v>
      </c>
      <c r="K883" s="7" t="s">
        <v>33</v>
      </c>
      <c r="L883" s="7">
        <v>0.63124007299999996</v>
      </c>
      <c r="M883" s="19">
        <v>10</v>
      </c>
      <c r="N883" s="8">
        <f t="shared" si="103"/>
        <v>2</v>
      </c>
      <c r="O883" s="7">
        <f t="shared" si="104"/>
        <v>2.5</v>
      </c>
      <c r="P883" s="8">
        <f t="shared" si="105"/>
        <v>0.19999999999999996</v>
      </c>
      <c r="Q883" s="7" t="s">
        <v>34</v>
      </c>
      <c r="R883" s="8" t="str">
        <f t="shared" si="106"/>
        <v>Yes</v>
      </c>
      <c r="S883" s="7">
        <f t="shared" si="107"/>
        <v>3168.3666572290003</v>
      </c>
      <c r="T883" s="8">
        <f t="shared" si="108"/>
        <v>5</v>
      </c>
      <c r="U883" s="7">
        <f t="shared" si="102"/>
        <v>168</v>
      </c>
      <c r="V883"/>
    </row>
    <row r="884" spans="1:22">
      <c r="A884" s="7">
        <v>880</v>
      </c>
      <c r="B884" s="8" t="s">
        <v>26</v>
      </c>
      <c r="C884" s="8" t="s">
        <v>35</v>
      </c>
      <c r="D884" s="8"/>
      <c r="E884" s="8" t="s">
        <v>28</v>
      </c>
      <c r="F884" s="8" t="s">
        <v>29</v>
      </c>
      <c r="G884" s="7"/>
      <c r="H884" s="7" t="s">
        <v>30</v>
      </c>
      <c r="I884" s="7" t="s">
        <v>296</v>
      </c>
      <c r="J884" s="7" t="s">
        <v>36</v>
      </c>
      <c r="K884" s="7" t="s">
        <v>33</v>
      </c>
      <c r="L884" s="7">
        <v>4.6275041860000004</v>
      </c>
      <c r="M884" s="19">
        <v>10</v>
      </c>
      <c r="N884" s="8">
        <f t="shared" si="103"/>
        <v>2</v>
      </c>
      <c r="O884" s="7">
        <f t="shared" si="104"/>
        <v>2.5</v>
      </c>
      <c r="P884" s="8">
        <f t="shared" si="105"/>
        <v>0.19999999999999996</v>
      </c>
      <c r="Q884" s="7" t="s">
        <v>34</v>
      </c>
      <c r="R884" s="8" t="str">
        <f t="shared" si="106"/>
        <v>Yes</v>
      </c>
      <c r="S884" s="7">
        <f t="shared" si="107"/>
        <v>432.19842048998635</v>
      </c>
      <c r="T884" s="8">
        <f t="shared" si="108"/>
        <v>3</v>
      </c>
      <c r="U884" s="7">
        <f t="shared" si="102"/>
        <v>1339</v>
      </c>
      <c r="V884"/>
    </row>
    <row r="885" spans="1:22">
      <c r="A885" s="7">
        <v>881</v>
      </c>
      <c r="B885" s="8" t="s">
        <v>26</v>
      </c>
      <c r="C885" s="8" t="s">
        <v>35</v>
      </c>
      <c r="D885" s="8"/>
      <c r="E885" s="8" t="s">
        <v>28</v>
      </c>
      <c r="F885" s="8" t="s">
        <v>29</v>
      </c>
      <c r="G885" s="7"/>
      <c r="H885" s="7" t="s">
        <v>30</v>
      </c>
      <c r="I885" s="7" t="s">
        <v>297</v>
      </c>
      <c r="J885" s="7" t="s">
        <v>36</v>
      </c>
      <c r="K885" s="7" t="s">
        <v>33</v>
      </c>
      <c r="L885" s="7">
        <v>3.7226420779999998</v>
      </c>
      <c r="M885" s="19">
        <v>10</v>
      </c>
      <c r="N885" s="8">
        <f t="shared" si="103"/>
        <v>2</v>
      </c>
      <c r="O885" s="7">
        <f t="shared" si="104"/>
        <v>2.5</v>
      </c>
      <c r="P885" s="8">
        <f t="shared" si="105"/>
        <v>0.19999999999999996</v>
      </c>
      <c r="Q885" s="7" t="s">
        <v>34</v>
      </c>
      <c r="R885" s="8" t="str">
        <f t="shared" si="106"/>
        <v>Yes</v>
      </c>
      <c r="S885" s="7">
        <f t="shared" si="107"/>
        <v>537.2528322880039</v>
      </c>
      <c r="T885" s="8">
        <f t="shared" si="108"/>
        <v>4</v>
      </c>
      <c r="U885" s="7">
        <f t="shared" si="102"/>
        <v>1126</v>
      </c>
      <c r="V885"/>
    </row>
    <row r="886" spans="1:22">
      <c r="A886" s="7">
        <v>882</v>
      </c>
      <c r="B886" s="8" t="s">
        <v>26</v>
      </c>
      <c r="C886" s="8" t="s">
        <v>35</v>
      </c>
      <c r="D886" s="8"/>
      <c r="E886" s="8" t="s">
        <v>28</v>
      </c>
      <c r="F886" s="8" t="s">
        <v>29</v>
      </c>
      <c r="G886" s="7"/>
      <c r="H886" s="7" t="s">
        <v>30</v>
      </c>
      <c r="I886" s="7" t="s">
        <v>298</v>
      </c>
      <c r="J886" s="7" t="s">
        <v>36</v>
      </c>
      <c r="K886" s="7" t="s">
        <v>33</v>
      </c>
      <c r="L886" s="7">
        <v>7.5044350929999997</v>
      </c>
      <c r="M886" s="19">
        <v>10</v>
      </c>
      <c r="N886" s="8">
        <f t="shared" si="103"/>
        <v>2</v>
      </c>
      <c r="O886" s="7">
        <f t="shared" si="104"/>
        <v>2.5</v>
      </c>
      <c r="P886" s="8">
        <f t="shared" si="105"/>
        <v>0.19999999999999996</v>
      </c>
      <c r="Q886" s="7" t="s">
        <v>34</v>
      </c>
      <c r="R886" s="8" t="str">
        <f t="shared" si="106"/>
        <v>Yes</v>
      </c>
      <c r="S886" s="7">
        <f t="shared" si="107"/>
        <v>266.50906766660739</v>
      </c>
      <c r="T886" s="8">
        <f t="shared" si="108"/>
        <v>3</v>
      </c>
      <c r="U886" s="7">
        <f t="shared" si="102"/>
        <v>1774</v>
      </c>
      <c r="V886"/>
    </row>
    <row r="887" spans="1:22">
      <c r="A887" s="7">
        <v>883</v>
      </c>
      <c r="B887" s="8" t="s">
        <v>26</v>
      </c>
      <c r="C887" s="8" t="s">
        <v>35</v>
      </c>
      <c r="D887" s="8"/>
      <c r="E887" s="8" t="s">
        <v>28</v>
      </c>
      <c r="F887" s="8" t="s">
        <v>29</v>
      </c>
      <c r="G887" s="7"/>
      <c r="H887" s="7" t="s">
        <v>30</v>
      </c>
      <c r="I887" s="7" t="s">
        <v>299</v>
      </c>
      <c r="J887" s="7" t="s">
        <v>36</v>
      </c>
      <c r="K887" s="7" t="s">
        <v>33</v>
      </c>
      <c r="L887" s="7">
        <v>2.635684226</v>
      </c>
      <c r="M887" s="19">
        <v>10</v>
      </c>
      <c r="N887" s="8">
        <f t="shared" si="103"/>
        <v>2</v>
      </c>
      <c r="O887" s="7">
        <f t="shared" si="104"/>
        <v>2.5</v>
      </c>
      <c r="P887" s="8">
        <f t="shared" si="105"/>
        <v>0.19999999999999996</v>
      </c>
      <c r="Q887" s="7" t="s">
        <v>34</v>
      </c>
      <c r="R887" s="8" t="str">
        <f t="shared" si="106"/>
        <v>Yes</v>
      </c>
      <c r="S887" s="7">
        <f t="shared" si="107"/>
        <v>758.81624220032791</v>
      </c>
      <c r="T887" s="8">
        <f t="shared" si="108"/>
        <v>4</v>
      </c>
      <c r="U887" s="7">
        <f t="shared" si="102"/>
        <v>786</v>
      </c>
      <c r="V887"/>
    </row>
    <row r="888" spans="1:22">
      <c r="A888" s="7">
        <v>884</v>
      </c>
      <c r="B888" s="8" t="s">
        <v>26</v>
      </c>
      <c r="C888" s="8" t="s">
        <v>27</v>
      </c>
      <c r="D888" s="8"/>
      <c r="E888" s="8" t="s">
        <v>28</v>
      </c>
      <c r="F888" s="8" t="s">
        <v>29</v>
      </c>
      <c r="G888" s="7"/>
      <c r="H888" s="7" t="s">
        <v>30</v>
      </c>
      <c r="I888" s="7" t="s">
        <v>300</v>
      </c>
      <c r="J888" s="7" t="s">
        <v>36</v>
      </c>
      <c r="K888" s="7" t="s">
        <v>33</v>
      </c>
      <c r="L888" s="7">
        <v>3.6128769090000001</v>
      </c>
      <c r="M888" s="19">
        <v>10</v>
      </c>
      <c r="N888" s="8">
        <f t="shared" si="103"/>
        <v>2</v>
      </c>
      <c r="O888" s="7">
        <f t="shared" si="104"/>
        <v>2.5</v>
      </c>
      <c r="P888" s="8">
        <f t="shared" si="105"/>
        <v>0.19999999999999996</v>
      </c>
      <c r="Q888" s="7" t="s">
        <v>34</v>
      </c>
      <c r="R888" s="8" t="str">
        <f t="shared" si="106"/>
        <v>Yes</v>
      </c>
      <c r="S888" s="7">
        <f t="shared" si="107"/>
        <v>553.57546087933997</v>
      </c>
      <c r="T888" s="8">
        <f t="shared" si="108"/>
        <v>4</v>
      </c>
      <c r="U888" s="7">
        <f t="shared" si="102"/>
        <v>1090</v>
      </c>
      <c r="V888"/>
    </row>
    <row r="889" spans="1:22">
      <c r="A889" s="7">
        <v>885</v>
      </c>
      <c r="B889" s="8" t="s">
        <v>26</v>
      </c>
      <c r="C889" s="8" t="s">
        <v>27</v>
      </c>
      <c r="D889" s="8"/>
      <c r="E889" s="8" t="s">
        <v>28</v>
      </c>
      <c r="F889" s="8" t="s">
        <v>29</v>
      </c>
      <c r="G889" s="7"/>
      <c r="H889" s="7" t="s">
        <v>30</v>
      </c>
      <c r="I889" s="7" t="s">
        <v>301</v>
      </c>
      <c r="J889" s="7" t="s">
        <v>36</v>
      </c>
      <c r="K889" s="7" t="s">
        <v>33</v>
      </c>
      <c r="L889" s="7">
        <v>5.4813547800000002</v>
      </c>
      <c r="M889" s="19">
        <v>10</v>
      </c>
      <c r="N889" s="8">
        <f t="shared" si="103"/>
        <v>2</v>
      </c>
      <c r="O889" s="7">
        <f t="shared" si="104"/>
        <v>2.5</v>
      </c>
      <c r="P889" s="8">
        <f t="shared" si="105"/>
        <v>0.19999999999999996</v>
      </c>
      <c r="Q889" s="7" t="s">
        <v>34</v>
      </c>
      <c r="R889" s="8" t="str">
        <f t="shared" si="106"/>
        <v>Yes</v>
      </c>
      <c r="S889" s="7">
        <f t="shared" si="107"/>
        <v>364.87329871393581</v>
      </c>
      <c r="T889" s="8">
        <f t="shared" si="108"/>
        <v>3</v>
      </c>
      <c r="U889" s="7">
        <f t="shared" si="102"/>
        <v>1503</v>
      </c>
      <c r="V889"/>
    </row>
    <row r="890" spans="1:22">
      <c r="A890" s="7">
        <v>886</v>
      </c>
      <c r="B890" s="8" t="s">
        <v>26</v>
      </c>
      <c r="C890" s="8" t="s">
        <v>27</v>
      </c>
      <c r="D890" s="8"/>
      <c r="E890" s="8" t="s">
        <v>28</v>
      </c>
      <c r="F890" s="8" t="s">
        <v>29</v>
      </c>
      <c r="G890" s="7"/>
      <c r="H890" s="7" t="s">
        <v>30</v>
      </c>
      <c r="I890" s="7" t="s">
        <v>302</v>
      </c>
      <c r="J890" s="7" t="s">
        <v>36</v>
      </c>
      <c r="K890" s="7" t="s">
        <v>33</v>
      </c>
      <c r="L890" s="7">
        <v>3.077661838</v>
      </c>
      <c r="M890" s="19">
        <v>10</v>
      </c>
      <c r="N890" s="8">
        <f t="shared" si="103"/>
        <v>2</v>
      </c>
      <c r="O890" s="7">
        <f t="shared" si="104"/>
        <v>2.5</v>
      </c>
      <c r="P890" s="8">
        <f t="shared" si="105"/>
        <v>0.19999999999999996</v>
      </c>
      <c r="Q890" s="7" t="s">
        <v>34</v>
      </c>
      <c r="R890" s="8" t="str">
        <f t="shared" si="106"/>
        <v>Yes</v>
      </c>
      <c r="S890" s="7">
        <f t="shared" si="107"/>
        <v>649.84397418388505</v>
      </c>
      <c r="T890" s="8">
        <f t="shared" si="108"/>
        <v>4</v>
      </c>
      <c r="U890" s="7">
        <f t="shared" si="102"/>
        <v>921</v>
      </c>
      <c r="V890"/>
    </row>
    <row r="891" spans="1:22">
      <c r="A891" s="7">
        <v>887</v>
      </c>
      <c r="B891" s="8" t="s">
        <v>26</v>
      </c>
      <c r="C891" s="8" t="s">
        <v>35</v>
      </c>
      <c r="D891" s="8"/>
      <c r="E891" s="8" t="s">
        <v>28</v>
      </c>
      <c r="F891" s="8" t="s">
        <v>29</v>
      </c>
      <c r="G891" s="7"/>
      <c r="H891" s="7" t="s">
        <v>30</v>
      </c>
      <c r="I891" s="7" t="s">
        <v>303</v>
      </c>
      <c r="J891" s="7" t="s">
        <v>36</v>
      </c>
      <c r="K891" s="7" t="s">
        <v>33</v>
      </c>
      <c r="L891" s="7">
        <v>3.4165866789999999</v>
      </c>
      <c r="M891" s="19">
        <v>10</v>
      </c>
      <c r="N891" s="8">
        <f t="shared" si="103"/>
        <v>2</v>
      </c>
      <c r="O891" s="7">
        <f t="shared" si="104"/>
        <v>2.5</v>
      </c>
      <c r="P891" s="8">
        <f t="shared" si="105"/>
        <v>0.19999999999999996</v>
      </c>
      <c r="Q891" s="7" t="s">
        <v>34</v>
      </c>
      <c r="R891" s="8" t="str">
        <f t="shared" si="106"/>
        <v>Yes</v>
      </c>
      <c r="S891" s="7">
        <f t="shared" si="107"/>
        <v>585.37955799364636</v>
      </c>
      <c r="T891" s="8">
        <f t="shared" si="108"/>
        <v>4</v>
      </c>
      <c r="U891" s="7">
        <f t="shared" si="102"/>
        <v>1026</v>
      </c>
      <c r="V891"/>
    </row>
    <row r="892" spans="1:22">
      <c r="A892" s="7">
        <v>888</v>
      </c>
      <c r="B892" s="8" t="s">
        <v>26</v>
      </c>
      <c r="C892" s="8" t="s">
        <v>27</v>
      </c>
      <c r="D892" s="8"/>
      <c r="E892" s="8" t="s">
        <v>28</v>
      </c>
      <c r="F892" s="8" t="s">
        <v>29</v>
      </c>
      <c r="G892" s="7"/>
      <c r="H892" s="7" t="s">
        <v>30</v>
      </c>
      <c r="I892" s="7" t="s">
        <v>304</v>
      </c>
      <c r="J892" s="7" t="s">
        <v>55</v>
      </c>
      <c r="K892" s="7" t="s">
        <v>33</v>
      </c>
      <c r="L892" s="7">
        <v>3.1066969470000001</v>
      </c>
      <c r="M892" s="19">
        <v>10</v>
      </c>
      <c r="N892" s="8">
        <f t="shared" si="103"/>
        <v>2</v>
      </c>
      <c r="O892" s="7">
        <f t="shared" si="104"/>
        <v>2.5</v>
      </c>
      <c r="P892" s="8">
        <f t="shared" si="105"/>
        <v>0.19999999999999996</v>
      </c>
      <c r="Q892" s="7" t="s">
        <v>34</v>
      </c>
      <c r="R892" s="8" t="str">
        <f t="shared" si="106"/>
        <v>Yes</v>
      </c>
      <c r="S892" s="7">
        <f t="shared" si="107"/>
        <v>643.77054927462802</v>
      </c>
      <c r="T892" s="8">
        <f t="shared" si="108"/>
        <v>4</v>
      </c>
      <c r="U892" s="7">
        <f t="shared" si="102"/>
        <v>931</v>
      </c>
      <c r="V892"/>
    </row>
    <row r="893" spans="1:22">
      <c r="A893" s="7">
        <v>889</v>
      </c>
      <c r="B893" s="8" t="s">
        <v>26</v>
      </c>
      <c r="C893" s="8" t="s">
        <v>100</v>
      </c>
      <c r="D893" s="8"/>
      <c r="E893" s="8" t="s">
        <v>28</v>
      </c>
      <c r="F893" s="8" t="s">
        <v>29</v>
      </c>
      <c r="G893" s="7"/>
      <c r="H893" s="7" t="s">
        <v>30</v>
      </c>
      <c r="I893" s="7" t="s">
        <v>305</v>
      </c>
      <c r="J893" s="7" t="s">
        <v>55</v>
      </c>
      <c r="K893" s="7" t="s">
        <v>33</v>
      </c>
      <c r="L893" s="7">
        <v>1.002495417</v>
      </c>
      <c r="M893" s="19">
        <v>10</v>
      </c>
      <c r="N893" s="8">
        <f t="shared" si="103"/>
        <v>2</v>
      </c>
      <c r="O893" s="7">
        <f t="shared" si="104"/>
        <v>2.5</v>
      </c>
      <c r="P893" s="8">
        <f t="shared" si="105"/>
        <v>0.19999999999999996</v>
      </c>
      <c r="Q893" s="7" t="s">
        <v>34</v>
      </c>
      <c r="R893" s="8" t="str">
        <f t="shared" si="106"/>
        <v>Yes</v>
      </c>
      <c r="S893" s="7">
        <f t="shared" si="107"/>
        <v>1995.0215892109161</v>
      </c>
      <c r="T893" s="8">
        <f t="shared" si="108"/>
        <v>5</v>
      </c>
      <c r="U893" s="7">
        <f t="shared" si="102"/>
        <v>271</v>
      </c>
      <c r="V893"/>
    </row>
    <row r="894" spans="1:22">
      <c r="A894" s="7">
        <v>890</v>
      </c>
      <c r="B894" s="8" t="s">
        <v>26</v>
      </c>
      <c r="C894" s="8" t="s">
        <v>65</v>
      </c>
      <c r="D894" s="8"/>
      <c r="E894" s="8" t="s">
        <v>28</v>
      </c>
      <c r="F894" s="8" t="s">
        <v>29</v>
      </c>
      <c r="G894" s="7"/>
      <c r="H894" s="7" t="s">
        <v>30</v>
      </c>
      <c r="I894" s="7" t="s">
        <v>239</v>
      </c>
      <c r="J894" s="7" t="s">
        <v>55</v>
      </c>
      <c r="K894" s="7" t="s">
        <v>33</v>
      </c>
      <c r="L894" s="7">
        <v>2.7116963260000002</v>
      </c>
      <c r="M894" s="19">
        <v>10</v>
      </c>
      <c r="N894" s="8">
        <f t="shared" si="103"/>
        <v>2</v>
      </c>
      <c r="O894" s="7">
        <f t="shared" si="104"/>
        <v>2.5</v>
      </c>
      <c r="P894" s="8">
        <f t="shared" si="105"/>
        <v>0.19999999999999996</v>
      </c>
      <c r="Q894" s="7" t="s">
        <v>34</v>
      </c>
      <c r="R894" s="8" t="str">
        <f t="shared" si="106"/>
        <v>Yes</v>
      </c>
      <c r="S894" s="7">
        <f t="shared" si="107"/>
        <v>737.54571292655862</v>
      </c>
      <c r="T894" s="8">
        <f t="shared" si="108"/>
        <v>4</v>
      </c>
      <c r="U894" s="7">
        <f t="shared" si="102"/>
        <v>806</v>
      </c>
      <c r="V894"/>
    </row>
    <row r="895" spans="1:22">
      <c r="A895" s="7">
        <v>891</v>
      </c>
      <c r="B895" s="8" t="s">
        <v>26</v>
      </c>
      <c r="C895" s="8" t="s">
        <v>35</v>
      </c>
      <c r="D895" s="8"/>
      <c r="E895" s="8" t="s">
        <v>28</v>
      </c>
      <c r="F895" s="8" t="s">
        <v>29</v>
      </c>
      <c r="G895" s="7"/>
      <c r="H895" s="7" t="s">
        <v>30</v>
      </c>
      <c r="I895" s="7" t="s">
        <v>306</v>
      </c>
      <c r="J895" s="7" t="s">
        <v>55</v>
      </c>
      <c r="K895" s="7" t="s">
        <v>33</v>
      </c>
      <c r="L895" s="7">
        <v>2.9288051340000001</v>
      </c>
      <c r="M895" s="19">
        <v>10</v>
      </c>
      <c r="N895" s="8">
        <f t="shared" si="103"/>
        <v>2</v>
      </c>
      <c r="O895" s="7">
        <f t="shared" si="104"/>
        <v>2.5</v>
      </c>
      <c r="P895" s="8">
        <f t="shared" si="105"/>
        <v>0.19999999999999996</v>
      </c>
      <c r="Q895" s="7" t="s">
        <v>34</v>
      </c>
      <c r="R895" s="8" t="str">
        <f t="shared" si="106"/>
        <v>Yes</v>
      </c>
      <c r="S895" s="7">
        <f t="shared" si="107"/>
        <v>682.87233479016436</v>
      </c>
      <c r="T895" s="8">
        <f t="shared" si="108"/>
        <v>4</v>
      </c>
      <c r="U895" s="7">
        <f t="shared" si="102"/>
        <v>873</v>
      </c>
      <c r="V895"/>
    </row>
    <row r="896" spans="1:22">
      <c r="A896" s="7">
        <v>892</v>
      </c>
      <c r="B896" s="8" t="s">
        <v>26</v>
      </c>
      <c r="C896" s="8" t="s">
        <v>35</v>
      </c>
      <c r="D896" s="8"/>
      <c r="E896" s="8" t="s">
        <v>28</v>
      </c>
      <c r="F896" s="8" t="s">
        <v>29</v>
      </c>
      <c r="G896" s="7"/>
      <c r="H896" s="7" t="s">
        <v>30</v>
      </c>
      <c r="I896" s="7" t="s">
        <v>307</v>
      </c>
      <c r="J896" s="7" t="s">
        <v>55</v>
      </c>
      <c r="K896" s="7" t="s">
        <v>33</v>
      </c>
      <c r="L896" s="7">
        <v>6.5805345859999997</v>
      </c>
      <c r="M896" s="19">
        <v>10</v>
      </c>
      <c r="N896" s="8">
        <f t="shared" si="103"/>
        <v>2</v>
      </c>
      <c r="O896" s="7">
        <f t="shared" si="104"/>
        <v>2.5</v>
      </c>
      <c r="P896" s="8">
        <f t="shared" si="105"/>
        <v>0.19999999999999996</v>
      </c>
      <c r="Q896" s="7" t="s">
        <v>34</v>
      </c>
      <c r="R896" s="8" t="str">
        <f t="shared" si="106"/>
        <v>Yes</v>
      </c>
      <c r="S896" s="7">
        <f t="shared" si="107"/>
        <v>303.92667554015651</v>
      </c>
      <c r="T896" s="8">
        <f t="shared" si="108"/>
        <v>3</v>
      </c>
      <c r="U896" s="7">
        <f t="shared" si="102"/>
        <v>1651</v>
      </c>
      <c r="V896"/>
    </row>
    <row r="897" spans="1:22">
      <c r="A897" s="7">
        <v>893</v>
      </c>
      <c r="B897" s="8" t="s">
        <v>26</v>
      </c>
      <c r="C897" s="8" t="s">
        <v>27</v>
      </c>
      <c r="D897" s="8"/>
      <c r="E897" s="8" t="s">
        <v>28</v>
      </c>
      <c r="F897" s="8" t="s">
        <v>29</v>
      </c>
      <c r="G897" s="7"/>
      <c r="H897" s="7" t="s">
        <v>30</v>
      </c>
      <c r="I897" s="7" t="s">
        <v>308</v>
      </c>
      <c r="J897" s="7" t="s">
        <v>55</v>
      </c>
      <c r="K897" s="7" t="s">
        <v>33</v>
      </c>
      <c r="L897" s="7">
        <v>5.721887357</v>
      </c>
      <c r="M897" s="19">
        <v>10</v>
      </c>
      <c r="N897" s="8">
        <f t="shared" si="103"/>
        <v>2</v>
      </c>
      <c r="O897" s="7">
        <f t="shared" si="104"/>
        <v>2.5</v>
      </c>
      <c r="P897" s="8">
        <f t="shared" si="105"/>
        <v>0.19999999999999996</v>
      </c>
      <c r="Q897" s="7" t="s">
        <v>34</v>
      </c>
      <c r="R897" s="8" t="str">
        <f t="shared" si="106"/>
        <v>Yes</v>
      </c>
      <c r="S897" s="7">
        <f t="shared" si="107"/>
        <v>349.53501794355577</v>
      </c>
      <c r="T897" s="8">
        <f t="shared" si="108"/>
        <v>3</v>
      </c>
      <c r="U897" s="7">
        <f t="shared" si="102"/>
        <v>1532</v>
      </c>
      <c r="V897"/>
    </row>
    <row r="898" spans="1:22">
      <c r="A898" s="7">
        <v>894</v>
      </c>
      <c r="B898" s="8" t="s">
        <v>26</v>
      </c>
      <c r="C898" s="8" t="s">
        <v>27</v>
      </c>
      <c r="D898" s="8"/>
      <c r="E898" s="8" t="s">
        <v>28</v>
      </c>
      <c r="F898" s="8" t="s">
        <v>29</v>
      </c>
      <c r="G898" s="7"/>
      <c r="H898" s="7" t="s">
        <v>30</v>
      </c>
      <c r="I898" s="7" t="s">
        <v>309</v>
      </c>
      <c r="J898" s="7" t="s">
        <v>55</v>
      </c>
      <c r="K898" s="7" t="s">
        <v>33</v>
      </c>
      <c r="L898" s="7">
        <v>3.3037758030000002</v>
      </c>
      <c r="M898" s="19">
        <v>10</v>
      </c>
      <c r="N898" s="8">
        <f t="shared" si="103"/>
        <v>2</v>
      </c>
      <c r="O898" s="7">
        <f t="shared" si="104"/>
        <v>2.5</v>
      </c>
      <c r="P898" s="8">
        <f t="shared" si="105"/>
        <v>0.19999999999999996</v>
      </c>
      <c r="Q898" s="7" t="s">
        <v>34</v>
      </c>
      <c r="R898" s="8" t="str">
        <f t="shared" si="106"/>
        <v>Yes</v>
      </c>
      <c r="S898" s="7">
        <f t="shared" si="107"/>
        <v>605.36795450341879</v>
      </c>
      <c r="T898" s="8">
        <f t="shared" si="108"/>
        <v>4</v>
      </c>
      <c r="U898" s="7">
        <f t="shared" si="102"/>
        <v>992</v>
      </c>
      <c r="V898"/>
    </row>
    <row r="899" spans="1:22">
      <c r="A899" s="7">
        <v>895</v>
      </c>
      <c r="B899" s="8" t="s">
        <v>26</v>
      </c>
      <c r="C899" s="8" t="s">
        <v>27</v>
      </c>
      <c r="D899" s="8"/>
      <c r="E899" s="8" t="s">
        <v>28</v>
      </c>
      <c r="F899" s="8" t="s">
        <v>37</v>
      </c>
      <c r="G899" s="7"/>
      <c r="H899" s="7" t="s">
        <v>30</v>
      </c>
      <c r="I899" s="7" t="s">
        <v>146</v>
      </c>
      <c r="J899" s="7" t="s">
        <v>72</v>
      </c>
      <c r="K899" s="7" t="s">
        <v>33</v>
      </c>
      <c r="L899" s="7">
        <v>2.9655907890000002</v>
      </c>
      <c r="M899" s="19">
        <v>10</v>
      </c>
      <c r="N899" s="8">
        <f t="shared" si="103"/>
        <v>2</v>
      </c>
      <c r="O899" s="7">
        <f t="shared" si="104"/>
        <v>2.5</v>
      </c>
      <c r="P899" s="8">
        <f t="shared" si="105"/>
        <v>0.19999999999999996</v>
      </c>
      <c r="Q899" s="7" t="s">
        <v>34</v>
      </c>
      <c r="R899" s="8" t="str">
        <f t="shared" si="106"/>
        <v>Yes</v>
      </c>
      <c r="S899" s="7">
        <f t="shared" si="107"/>
        <v>674.40187884937484</v>
      </c>
      <c r="T899" s="8">
        <f t="shared" si="108"/>
        <v>4</v>
      </c>
      <c r="U899" s="7">
        <f t="shared" si="102"/>
        <v>887</v>
      </c>
      <c r="V899"/>
    </row>
    <row r="900" spans="1:22">
      <c r="A900" s="7">
        <v>896</v>
      </c>
      <c r="B900" s="8" t="s">
        <v>49</v>
      </c>
      <c r="C900" s="8" t="s">
        <v>27</v>
      </c>
      <c r="D900" s="8"/>
      <c r="E900" s="8" t="s">
        <v>28</v>
      </c>
      <c r="F900" s="8" t="s">
        <v>37</v>
      </c>
      <c r="G900" s="7"/>
      <c r="H900" s="7" t="s">
        <v>30</v>
      </c>
      <c r="I900" s="7" t="s">
        <v>310</v>
      </c>
      <c r="J900" s="7" t="s">
        <v>72</v>
      </c>
      <c r="K900" s="7" t="s">
        <v>33</v>
      </c>
      <c r="L900" s="7">
        <v>1.439065958</v>
      </c>
      <c r="M900" s="19">
        <v>10</v>
      </c>
      <c r="N900" s="8">
        <f t="shared" si="103"/>
        <v>2</v>
      </c>
      <c r="O900" s="7">
        <f t="shared" si="104"/>
        <v>2.5</v>
      </c>
      <c r="P900" s="8">
        <f t="shared" si="105"/>
        <v>0.19999999999999996</v>
      </c>
      <c r="Q900" s="7" t="s">
        <v>34</v>
      </c>
      <c r="R900" s="8" t="str">
        <f t="shared" si="106"/>
        <v>Yes</v>
      </c>
      <c r="S900" s="7">
        <f t="shared" si="107"/>
        <v>1389.7903628959305</v>
      </c>
      <c r="T900" s="8">
        <f t="shared" si="108"/>
        <v>5</v>
      </c>
      <c r="U900" s="7">
        <f t="shared" si="102"/>
        <v>394</v>
      </c>
      <c r="V900"/>
    </row>
    <row r="901" spans="1:22">
      <c r="A901" s="7">
        <v>897</v>
      </c>
      <c r="B901" s="8" t="s">
        <v>26</v>
      </c>
      <c r="C901" s="8" t="s">
        <v>35</v>
      </c>
      <c r="D901" s="8"/>
      <c r="E901" s="8" t="s">
        <v>28</v>
      </c>
      <c r="F901" s="8" t="s">
        <v>37</v>
      </c>
      <c r="G901" s="7"/>
      <c r="H901" s="7" t="s">
        <v>30</v>
      </c>
      <c r="I901" s="7" t="s">
        <v>311</v>
      </c>
      <c r="J901" s="7" t="s">
        <v>85</v>
      </c>
      <c r="K901" s="7" t="s">
        <v>33</v>
      </c>
      <c r="L901" s="7">
        <v>0.83714577999999995</v>
      </c>
      <c r="M901" s="19">
        <v>10</v>
      </c>
      <c r="N901" s="8">
        <f t="shared" si="103"/>
        <v>2</v>
      </c>
      <c r="O901" s="7">
        <f t="shared" si="104"/>
        <v>2.5</v>
      </c>
      <c r="P901" s="8">
        <f t="shared" si="105"/>
        <v>0.19999999999999996</v>
      </c>
      <c r="Q901" s="7" t="s">
        <v>34</v>
      </c>
      <c r="R901" s="8" t="str">
        <f t="shared" si="106"/>
        <v>Yes</v>
      </c>
      <c r="S901" s="7">
        <f t="shared" si="107"/>
        <v>2389.0701569325238</v>
      </c>
      <c r="T901" s="8">
        <f t="shared" si="108"/>
        <v>5</v>
      </c>
      <c r="U901" s="7">
        <f t="shared" si="102"/>
        <v>225</v>
      </c>
      <c r="V901"/>
    </row>
    <row r="902" spans="1:22">
      <c r="A902" s="7">
        <v>898</v>
      </c>
      <c r="B902" s="8" t="s">
        <v>26</v>
      </c>
      <c r="C902" s="8" t="s">
        <v>27</v>
      </c>
      <c r="D902" s="8"/>
      <c r="E902" s="8" t="s">
        <v>28</v>
      </c>
      <c r="F902" s="8" t="s">
        <v>29</v>
      </c>
      <c r="G902" s="7"/>
      <c r="H902" s="7" t="s">
        <v>30</v>
      </c>
      <c r="I902" s="7" t="s">
        <v>312</v>
      </c>
      <c r="J902" s="7" t="s">
        <v>60</v>
      </c>
      <c r="K902" s="7" t="s">
        <v>33</v>
      </c>
      <c r="L902" s="7">
        <v>5.5237225939999997</v>
      </c>
      <c r="M902" s="19">
        <v>10</v>
      </c>
      <c r="N902" s="8">
        <f t="shared" si="103"/>
        <v>2</v>
      </c>
      <c r="O902" s="7">
        <f t="shared" si="104"/>
        <v>2.5</v>
      </c>
      <c r="P902" s="8">
        <f t="shared" si="105"/>
        <v>0.19999999999999996</v>
      </c>
      <c r="Q902" s="7" t="s">
        <v>34</v>
      </c>
      <c r="R902" s="8" t="str">
        <f t="shared" si="106"/>
        <v>Yes</v>
      </c>
      <c r="S902" s="7">
        <f t="shared" si="107"/>
        <v>362.07466359234769</v>
      </c>
      <c r="T902" s="8">
        <f t="shared" si="108"/>
        <v>3</v>
      </c>
      <c r="U902" s="7">
        <f t="shared" ref="U902:U965" si="109">RANK(S902,S$5:S$2646)</f>
        <v>1507</v>
      </c>
      <c r="V902"/>
    </row>
    <row r="903" spans="1:22">
      <c r="A903" s="7">
        <v>899</v>
      </c>
      <c r="B903" s="8" t="s">
        <v>26</v>
      </c>
      <c r="C903" s="8" t="s">
        <v>65</v>
      </c>
      <c r="D903" s="8"/>
      <c r="E903" s="8" t="s">
        <v>28</v>
      </c>
      <c r="F903" s="8" t="s">
        <v>29</v>
      </c>
      <c r="G903" s="7"/>
      <c r="H903" s="7" t="s">
        <v>30</v>
      </c>
      <c r="I903" s="7" t="s">
        <v>211</v>
      </c>
      <c r="J903" s="7" t="s">
        <v>60</v>
      </c>
      <c r="K903" s="7" t="s">
        <v>33</v>
      </c>
      <c r="L903" s="7">
        <v>3.6579295049999998</v>
      </c>
      <c r="M903" s="19">
        <v>10</v>
      </c>
      <c r="N903" s="8">
        <f t="shared" si="103"/>
        <v>2</v>
      </c>
      <c r="O903" s="7">
        <f t="shared" si="104"/>
        <v>2.5</v>
      </c>
      <c r="P903" s="8">
        <f t="shared" si="105"/>
        <v>0.19999999999999996</v>
      </c>
      <c r="Q903" s="7" t="s">
        <v>34</v>
      </c>
      <c r="R903" s="8" t="str">
        <f t="shared" si="106"/>
        <v>Yes</v>
      </c>
      <c r="S903" s="7">
        <f t="shared" si="107"/>
        <v>546.75739301870442</v>
      </c>
      <c r="T903" s="8">
        <f t="shared" si="108"/>
        <v>4</v>
      </c>
      <c r="U903" s="7">
        <f t="shared" si="109"/>
        <v>1103</v>
      </c>
      <c r="V903"/>
    </row>
    <row r="904" spans="1:22">
      <c r="A904" s="7">
        <v>900</v>
      </c>
      <c r="B904" s="8" t="s">
        <v>26</v>
      </c>
      <c r="C904" s="8" t="s">
        <v>27</v>
      </c>
      <c r="D904" s="8"/>
      <c r="E904" s="8" t="s">
        <v>28</v>
      </c>
      <c r="F904" s="8" t="s">
        <v>37</v>
      </c>
      <c r="G904" s="7"/>
      <c r="H904" s="7" t="s">
        <v>30</v>
      </c>
      <c r="I904" s="7" t="s">
        <v>313</v>
      </c>
      <c r="J904" s="7" t="s">
        <v>38</v>
      </c>
      <c r="K904" s="7" t="s">
        <v>33</v>
      </c>
      <c r="L904" s="7">
        <v>6.3207412920000001</v>
      </c>
      <c r="M904" s="19">
        <v>10</v>
      </c>
      <c r="N904" s="8">
        <f t="shared" si="103"/>
        <v>2</v>
      </c>
      <c r="O904" s="7">
        <f t="shared" si="104"/>
        <v>2.5</v>
      </c>
      <c r="P904" s="8">
        <f t="shared" si="105"/>
        <v>0.19999999999999996</v>
      </c>
      <c r="Q904" s="7" t="s">
        <v>34</v>
      </c>
      <c r="R904" s="8" t="str">
        <f t="shared" si="106"/>
        <v>Yes</v>
      </c>
      <c r="S904" s="7">
        <f t="shared" si="107"/>
        <v>316.41858250571789</v>
      </c>
      <c r="T904" s="8">
        <f t="shared" si="108"/>
        <v>3</v>
      </c>
      <c r="U904" s="7">
        <f t="shared" si="109"/>
        <v>1621</v>
      </c>
      <c r="V904"/>
    </row>
    <row r="905" spans="1:22">
      <c r="A905" s="7">
        <v>901</v>
      </c>
      <c r="B905" s="8" t="s">
        <v>49</v>
      </c>
      <c r="C905" s="8" t="s">
        <v>27</v>
      </c>
      <c r="D905" s="8"/>
      <c r="E905" s="8" t="s">
        <v>28</v>
      </c>
      <c r="F905" s="8" t="s">
        <v>37</v>
      </c>
      <c r="G905" s="7"/>
      <c r="H905" s="7" t="s">
        <v>30</v>
      </c>
      <c r="I905" s="7" t="s">
        <v>314</v>
      </c>
      <c r="J905" s="7" t="s">
        <v>38</v>
      </c>
      <c r="K905" s="7" t="s">
        <v>46</v>
      </c>
      <c r="L905" s="7">
        <v>4.2675515370000001</v>
      </c>
      <c r="M905" s="19">
        <v>10</v>
      </c>
      <c r="N905" s="8">
        <f t="shared" si="103"/>
        <v>2</v>
      </c>
      <c r="O905" s="7">
        <f t="shared" si="104"/>
        <v>2.5</v>
      </c>
      <c r="P905" s="8">
        <f t="shared" si="105"/>
        <v>0.19999999999999996</v>
      </c>
      <c r="Q905" s="7" t="s">
        <v>34</v>
      </c>
      <c r="R905" s="8" t="str">
        <f t="shared" si="106"/>
        <v>Yes</v>
      </c>
      <c r="S905" s="7">
        <f t="shared" si="107"/>
        <v>468.65280539903171</v>
      </c>
      <c r="T905" s="8">
        <f t="shared" si="108"/>
        <v>3</v>
      </c>
      <c r="U905" s="7">
        <f t="shared" si="109"/>
        <v>1258</v>
      </c>
      <c r="V905"/>
    </row>
    <row r="906" spans="1:22">
      <c r="A906" s="7">
        <v>902</v>
      </c>
      <c r="B906" s="8" t="s">
        <v>26</v>
      </c>
      <c r="C906" s="8" t="s">
        <v>27</v>
      </c>
      <c r="D906" s="8"/>
      <c r="E906" s="8" t="s">
        <v>28</v>
      </c>
      <c r="F906" s="8" t="s">
        <v>29</v>
      </c>
      <c r="G906" s="7"/>
      <c r="H906" s="7" t="s">
        <v>30</v>
      </c>
      <c r="I906" s="7" t="s">
        <v>269</v>
      </c>
      <c r="J906" s="7" t="s">
        <v>67</v>
      </c>
      <c r="K906" s="7" t="s">
        <v>33</v>
      </c>
      <c r="L906" s="7">
        <v>2.6848788770000001</v>
      </c>
      <c r="M906" s="19">
        <v>10</v>
      </c>
      <c r="N906" s="8">
        <f t="shared" si="103"/>
        <v>2</v>
      </c>
      <c r="O906" s="7">
        <f t="shared" si="104"/>
        <v>2.5</v>
      </c>
      <c r="P906" s="8">
        <f t="shared" si="105"/>
        <v>0.19999999999999996</v>
      </c>
      <c r="Q906" s="7" t="s">
        <v>34</v>
      </c>
      <c r="R906" s="8" t="str">
        <f t="shared" si="106"/>
        <v>Yes</v>
      </c>
      <c r="S906" s="7">
        <f t="shared" si="107"/>
        <v>744.91256091028504</v>
      </c>
      <c r="T906" s="8">
        <f t="shared" si="108"/>
        <v>4</v>
      </c>
      <c r="U906" s="7">
        <f t="shared" si="109"/>
        <v>800</v>
      </c>
      <c r="V906"/>
    </row>
    <row r="907" spans="1:22">
      <c r="A907" s="7">
        <v>903</v>
      </c>
      <c r="B907" s="8" t="s">
        <v>26</v>
      </c>
      <c r="C907" s="8" t="s">
        <v>27</v>
      </c>
      <c r="D907" s="8"/>
      <c r="E907" s="8" t="s">
        <v>28</v>
      </c>
      <c r="F907" s="8" t="s">
        <v>29</v>
      </c>
      <c r="G907" s="7"/>
      <c r="H907" s="7" t="s">
        <v>30</v>
      </c>
      <c r="I907" s="7" t="s">
        <v>315</v>
      </c>
      <c r="J907" s="7" t="s">
        <v>39</v>
      </c>
      <c r="K907" s="7" t="s">
        <v>33</v>
      </c>
      <c r="L907" s="7">
        <v>1.321946456</v>
      </c>
      <c r="M907" s="19">
        <v>10</v>
      </c>
      <c r="N907" s="8">
        <f t="shared" si="103"/>
        <v>2</v>
      </c>
      <c r="O907" s="7">
        <f t="shared" si="104"/>
        <v>2.5</v>
      </c>
      <c r="P907" s="8">
        <f t="shared" si="105"/>
        <v>0.19999999999999996</v>
      </c>
      <c r="Q907" s="7" t="s">
        <v>34</v>
      </c>
      <c r="R907" s="8" t="str">
        <f t="shared" si="106"/>
        <v>Yes</v>
      </c>
      <c r="S907" s="7">
        <f t="shared" si="107"/>
        <v>1512.9205808014965</v>
      </c>
      <c r="T907" s="8">
        <f t="shared" si="108"/>
        <v>5</v>
      </c>
      <c r="U907" s="7">
        <f t="shared" si="109"/>
        <v>362</v>
      </c>
      <c r="V907"/>
    </row>
    <row r="908" spans="1:22">
      <c r="A908" s="7">
        <v>904</v>
      </c>
      <c r="B908" s="8" t="s">
        <v>26</v>
      </c>
      <c r="C908" s="8" t="s">
        <v>27</v>
      </c>
      <c r="D908" s="8"/>
      <c r="E908" s="8" t="s">
        <v>28</v>
      </c>
      <c r="F908" s="8" t="s">
        <v>37</v>
      </c>
      <c r="G908" s="7"/>
      <c r="H908" s="7" t="s">
        <v>30</v>
      </c>
      <c r="I908" s="7" t="s">
        <v>316</v>
      </c>
      <c r="J908" s="7" t="s">
        <v>39</v>
      </c>
      <c r="K908" s="7" t="s">
        <v>33</v>
      </c>
      <c r="L908" s="7">
        <v>0.50375963400000001</v>
      </c>
      <c r="M908" s="19">
        <v>10</v>
      </c>
      <c r="N908" s="8">
        <f t="shared" si="103"/>
        <v>2</v>
      </c>
      <c r="O908" s="7">
        <f t="shared" si="104"/>
        <v>2.5</v>
      </c>
      <c r="P908" s="8">
        <f t="shared" si="105"/>
        <v>0.19999999999999996</v>
      </c>
      <c r="Q908" s="7" t="s">
        <v>34</v>
      </c>
      <c r="R908" s="8" t="str">
        <f t="shared" si="106"/>
        <v>Yes</v>
      </c>
      <c r="S908" s="7">
        <f t="shared" si="107"/>
        <v>3970.1473977170631</v>
      </c>
      <c r="T908" s="8">
        <f t="shared" si="108"/>
        <v>5</v>
      </c>
      <c r="U908" s="7">
        <f t="shared" si="109"/>
        <v>135</v>
      </c>
      <c r="V908"/>
    </row>
    <row r="909" spans="1:22">
      <c r="A909" s="7">
        <v>905</v>
      </c>
      <c r="B909" s="8" t="s">
        <v>26</v>
      </c>
      <c r="C909" s="8" t="s">
        <v>27</v>
      </c>
      <c r="D909" s="8"/>
      <c r="E909" s="8" t="s">
        <v>28</v>
      </c>
      <c r="F909" s="8" t="s">
        <v>29</v>
      </c>
      <c r="G909" s="7"/>
      <c r="H909" s="7" t="s">
        <v>30</v>
      </c>
      <c r="I909" s="7" t="s">
        <v>317</v>
      </c>
      <c r="J909" s="7" t="s">
        <v>39</v>
      </c>
      <c r="K909" s="7" t="s">
        <v>33</v>
      </c>
      <c r="L909" s="7">
        <v>3.8112071319999998</v>
      </c>
      <c r="M909" s="19">
        <v>10</v>
      </c>
      <c r="N909" s="8">
        <f t="shared" si="103"/>
        <v>2</v>
      </c>
      <c r="O909" s="7">
        <f t="shared" si="104"/>
        <v>2.5</v>
      </c>
      <c r="P909" s="8">
        <f t="shared" si="105"/>
        <v>0.19999999999999996</v>
      </c>
      <c r="Q909" s="7" t="s">
        <v>34</v>
      </c>
      <c r="R909" s="8" t="str">
        <f t="shared" si="106"/>
        <v>Yes</v>
      </c>
      <c r="S909" s="7">
        <f t="shared" si="107"/>
        <v>524.76811958274857</v>
      </c>
      <c r="T909" s="8">
        <f t="shared" si="108"/>
        <v>4</v>
      </c>
      <c r="U909" s="7">
        <f t="shared" si="109"/>
        <v>1142</v>
      </c>
      <c r="V909"/>
    </row>
    <row r="910" spans="1:22">
      <c r="A910" s="7">
        <v>906</v>
      </c>
      <c r="B910" s="8" t="s">
        <v>26</v>
      </c>
      <c r="C910" s="8" t="s">
        <v>27</v>
      </c>
      <c r="D910" s="8"/>
      <c r="E910" s="8" t="s">
        <v>28</v>
      </c>
      <c r="F910" s="8" t="s">
        <v>29</v>
      </c>
      <c r="G910" s="7"/>
      <c r="H910" s="7" t="s">
        <v>30</v>
      </c>
      <c r="I910" s="7" t="s">
        <v>318</v>
      </c>
      <c r="J910" s="7" t="s">
        <v>39</v>
      </c>
      <c r="K910" s="7" t="s">
        <v>33</v>
      </c>
      <c r="L910" s="7">
        <v>3.561298404</v>
      </c>
      <c r="M910" s="19">
        <v>10</v>
      </c>
      <c r="N910" s="8">
        <f t="shared" si="103"/>
        <v>2</v>
      </c>
      <c r="O910" s="7">
        <f t="shared" si="104"/>
        <v>2.5</v>
      </c>
      <c r="P910" s="8">
        <f t="shared" si="105"/>
        <v>0.19999999999999996</v>
      </c>
      <c r="Q910" s="7" t="s">
        <v>34</v>
      </c>
      <c r="R910" s="8" t="str">
        <f t="shared" si="106"/>
        <v>Yes</v>
      </c>
      <c r="S910" s="7">
        <f t="shared" si="107"/>
        <v>561.59292850990198</v>
      </c>
      <c r="T910" s="8">
        <f t="shared" si="108"/>
        <v>4</v>
      </c>
      <c r="U910" s="7">
        <f t="shared" si="109"/>
        <v>1072</v>
      </c>
      <c r="V910"/>
    </row>
    <row r="911" spans="1:22">
      <c r="A911" s="7">
        <v>907</v>
      </c>
      <c r="B911" s="8" t="s">
        <v>26</v>
      </c>
      <c r="C911" s="8" t="s">
        <v>27</v>
      </c>
      <c r="D911" s="8"/>
      <c r="E911" s="8" t="s">
        <v>28</v>
      </c>
      <c r="F911" s="8" t="s">
        <v>29</v>
      </c>
      <c r="G911" s="7"/>
      <c r="H911" s="7" t="s">
        <v>30</v>
      </c>
      <c r="I911" s="7" t="s">
        <v>319</v>
      </c>
      <c r="J911" s="7" t="s">
        <v>39</v>
      </c>
      <c r="K911" s="7" t="s">
        <v>33</v>
      </c>
      <c r="L911" s="7">
        <v>5.5544005189999996</v>
      </c>
      <c r="M911" s="19">
        <v>10</v>
      </c>
      <c r="N911" s="8">
        <f t="shared" si="103"/>
        <v>2</v>
      </c>
      <c r="O911" s="7">
        <f t="shared" si="104"/>
        <v>2.5</v>
      </c>
      <c r="P911" s="8">
        <f t="shared" si="105"/>
        <v>0.19999999999999996</v>
      </c>
      <c r="Q911" s="7" t="s">
        <v>34</v>
      </c>
      <c r="R911" s="8" t="str">
        <f t="shared" si="106"/>
        <v>Yes</v>
      </c>
      <c r="S911" s="7">
        <f t="shared" si="107"/>
        <v>360.07486193308853</v>
      </c>
      <c r="T911" s="8">
        <f t="shared" si="108"/>
        <v>3</v>
      </c>
      <c r="U911" s="7">
        <f t="shared" si="109"/>
        <v>1511</v>
      </c>
      <c r="V911"/>
    </row>
    <row r="912" spans="1:22">
      <c r="A912" s="7">
        <v>908</v>
      </c>
      <c r="B912" s="8" t="s">
        <v>26</v>
      </c>
      <c r="C912" s="8" t="s">
        <v>27</v>
      </c>
      <c r="D912" s="8"/>
      <c r="E912" s="8" t="s">
        <v>28</v>
      </c>
      <c r="F912" s="8" t="s">
        <v>37</v>
      </c>
      <c r="G912" s="7"/>
      <c r="H912" s="7" t="s">
        <v>30</v>
      </c>
      <c r="I912" s="7" t="s">
        <v>320</v>
      </c>
      <c r="J912" s="7" t="s">
        <v>136</v>
      </c>
      <c r="K912" s="7" t="s">
        <v>33</v>
      </c>
      <c r="L912" s="7">
        <v>6.2129612759999997</v>
      </c>
      <c r="M912" s="19">
        <v>10</v>
      </c>
      <c r="N912" s="8">
        <f t="shared" si="103"/>
        <v>2</v>
      </c>
      <c r="O912" s="7">
        <f t="shared" si="104"/>
        <v>2.5</v>
      </c>
      <c r="P912" s="8">
        <f t="shared" si="105"/>
        <v>0.19999999999999996</v>
      </c>
      <c r="Q912" s="7" t="s">
        <v>34</v>
      </c>
      <c r="R912" s="8" t="str">
        <f t="shared" si="106"/>
        <v>Yes</v>
      </c>
      <c r="S912" s="7">
        <f t="shared" si="107"/>
        <v>321.90768800149851</v>
      </c>
      <c r="T912" s="8">
        <f t="shared" si="108"/>
        <v>3</v>
      </c>
      <c r="U912" s="7">
        <f t="shared" si="109"/>
        <v>1607</v>
      </c>
      <c r="V912"/>
    </row>
    <row r="913" spans="1:22">
      <c r="A913" s="7">
        <v>909</v>
      </c>
      <c r="B913" s="8" t="s">
        <v>26</v>
      </c>
      <c r="C913" s="8" t="s">
        <v>27</v>
      </c>
      <c r="D913" s="8"/>
      <c r="E913" s="8" t="s">
        <v>28</v>
      </c>
      <c r="F913" s="8" t="s">
        <v>37</v>
      </c>
      <c r="G913" s="7"/>
      <c r="H913" s="7" t="s">
        <v>30</v>
      </c>
      <c r="I913" s="7" t="s">
        <v>321</v>
      </c>
      <c r="J913" s="7" t="s">
        <v>214</v>
      </c>
      <c r="K913" s="7" t="s">
        <v>33</v>
      </c>
      <c r="L913" s="7">
        <v>5.3363431520000004</v>
      </c>
      <c r="M913" s="19">
        <v>10</v>
      </c>
      <c r="N913" s="8">
        <f t="shared" si="103"/>
        <v>2</v>
      </c>
      <c r="O913" s="7">
        <f t="shared" si="104"/>
        <v>2.5</v>
      </c>
      <c r="P913" s="8">
        <f t="shared" si="105"/>
        <v>0.19999999999999996</v>
      </c>
      <c r="Q913" s="7" t="s">
        <v>34</v>
      </c>
      <c r="R913" s="8" t="str">
        <f t="shared" si="106"/>
        <v>Yes</v>
      </c>
      <c r="S913" s="7">
        <f t="shared" si="107"/>
        <v>374.78849148792517</v>
      </c>
      <c r="T913" s="8">
        <f t="shared" si="108"/>
        <v>3</v>
      </c>
      <c r="U913" s="7">
        <f t="shared" si="109"/>
        <v>1487</v>
      </c>
      <c r="V913"/>
    </row>
    <row r="914" spans="1:22">
      <c r="A914" s="7">
        <v>910</v>
      </c>
      <c r="B914" s="8" t="s">
        <v>26</v>
      </c>
      <c r="C914" s="8" t="s">
        <v>54</v>
      </c>
      <c r="D914" s="8"/>
      <c r="E914" s="8" t="s">
        <v>28</v>
      </c>
      <c r="F914" s="8" t="s">
        <v>37</v>
      </c>
      <c r="G914" s="7"/>
      <c r="H914" s="7" t="s">
        <v>30</v>
      </c>
      <c r="I914" s="7" t="s">
        <v>322</v>
      </c>
      <c r="J914" s="7" t="s">
        <v>45</v>
      </c>
      <c r="K914" s="7" t="s">
        <v>33</v>
      </c>
      <c r="L914" s="7">
        <v>3.0861369569999999</v>
      </c>
      <c r="M914" s="19">
        <v>10</v>
      </c>
      <c r="N914" s="8">
        <f t="shared" si="103"/>
        <v>2</v>
      </c>
      <c r="O914" s="7">
        <f t="shared" si="104"/>
        <v>2.5</v>
      </c>
      <c r="P914" s="8">
        <f t="shared" si="105"/>
        <v>0.19999999999999996</v>
      </c>
      <c r="Q914" s="7" t="s">
        <v>34</v>
      </c>
      <c r="R914" s="8" t="str">
        <f t="shared" si="106"/>
        <v>Yes</v>
      </c>
      <c r="S914" s="7">
        <f t="shared" si="107"/>
        <v>648.05937904459631</v>
      </c>
      <c r="T914" s="8">
        <f t="shared" si="108"/>
        <v>4</v>
      </c>
      <c r="U914" s="7">
        <f t="shared" si="109"/>
        <v>925</v>
      </c>
      <c r="V914"/>
    </row>
    <row r="915" spans="1:22">
      <c r="A915" s="7">
        <v>911</v>
      </c>
      <c r="B915" s="8" t="s">
        <v>26</v>
      </c>
      <c r="C915" s="8" t="s">
        <v>35</v>
      </c>
      <c r="D915" s="8"/>
      <c r="E915" s="8" t="s">
        <v>28</v>
      </c>
      <c r="F915" s="8" t="s">
        <v>29</v>
      </c>
      <c r="G915" s="7"/>
      <c r="H915" s="7" t="s">
        <v>30</v>
      </c>
      <c r="I915" s="7" t="s">
        <v>323</v>
      </c>
      <c r="J915" s="7" t="s">
        <v>45</v>
      </c>
      <c r="K915" s="7" t="s">
        <v>33</v>
      </c>
      <c r="L915" s="7">
        <v>2.6303801619999998</v>
      </c>
      <c r="M915" s="19">
        <v>10</v>
      </c>
      <c r="N915" s="8">
        <f t="shared" si="103"/>
        <v>2</v>
      </c>
      <c r="O915" s="7">
        <f t="shared" si="104"/>
        <v>2.5</v>
      </c>
      <c r="P915" s="8">
        <f t="shared" si="105"/>
        <v>0.19999999999999996</v>
      </c>
      <c r="Q915" s="7" t="s">
        <v>34</v>
      </c>
      <c r="R915" s="8" t="str">
        <f t="shared" si="106"/>
        <v>Yes</v>
      </c>
      <c r="S915" s="7">
        <f t="shared" si="107"/>
        <v>760.346366997882</v>
      </c>
      <c r="T915" s="8">
        <f t="shared" si="108"/>
        <v>4</v>
      </c>
      <c r="U915" s="7">
        <f t="shared" si="109"/>
        <v>785</v>
      </c>
      <c r="V915"/>
    </row>
    <row r="916" spans="1:22">
      <c r="A916" s="7">
        <v>912</v>
      </c>
      <c r="B916" s="8" t="s">
        <v>26</v>
      </c>
      <c r="C916" s="8" t="s">
        <v>35</v>
      </c>
      <c r="D916" s="8"/>
      <c r="E916" s="8" t="s">
        <v>28</v>
      </c>
      <c r="F916" s="8" t="s">
        <v>37</v>
      </c>
      <c r="G916" s="7"/>
      <c r="H916" s="7" t="s">
        <v>30</v>
      </c>
      <c r="I916" s="7" t="s">
        <v>324</v>
      </c>
      <c r="J916" s="7" t="s">
        <v>45</v>
      </c>
      <c r="K916" s="7" t="s">
        <v>33</v>
      </c>
      <c r="L916" s="7">
        <v>2.8488020920000001</v>
      </c>
      <c r="M916" s="19">
        <v>10</v>
      </c>
      <c r="N916" s="8">
        <f t="shared" si="103"/>
        <v>2</v>
      </c>
      <c r="O916" s="7">
        <f t="shared" si="104"/>
        <v>2.5</v>
      </c>
      <c r="P916" s="8">
        <f t="shared" si="105"/>
        <v>0.19999999999999996</v>
      </c>
      <c r="Q916" s="7" t="s">
        <v>34</v>
      </c>
      <c r="R916" s="8" t="str">
        <f t="shared" si="106"/>
        <v>Yes</v>
      </c>
      <c r="S916" s="7">
        <f t="shared" si="107"/>
        <v>702.04947041298362</v>
      </c>
      <c r="T916" s="8">
        <f t="shared" si="108"/>
        <v>4</v>
      </c>
      <c r="U916" s="7">
        <f t="shared" si="109"/>
        <v>850</v>
      </c>
      <c r="V916"/>
    </row>
    <row r="917" spans="1:22">
      <c r="A917" s="7">
        <v>913</v>
      </c>
      <c r="B917" s="8" t="s">
        <v>26</v>
      </c>
      <c r="C917" s="8" t="s">
        <v>27</v>
      </c>
      <c r="D917" s="8"/>
      <c r="E917" s="8" t="s">
        <v>28</v>
      </c>
      <c r="F917" s="8" t="s">
        <v>37</v>
      </c>
      <c r="G917" s="7"/>
      <c r="H917" s="7" t="s">
        <v>30</v>
      </c>
      <c r="I917" s="7" t="s">
        <v>325</v>
      </c>
      <c r="J917" s="7" t="s">
        <v>45</v>
      </c>
      <c r="K917" s="7" t="s">
        <v>33</v>
      </c>
      <c r="L917" s="7">
        <v>2.7270589709999999</v>
      </c>
      <c r="M917" s="19">
        <v>10</v>
      </c>
      <c r="N917" s="8">
        <f t="shared" si="103"/>
        <v>2</v>
      </c>
      <c r="O917" s="7">
        <f t="shared" si="104"/>
        <v>2.5</v>
      </c>
      <c r="P917" s="8">
        <f t="shared" si="105"/>
        <v>0.19999999999999996</v>
      </c>
      <c r="Q917" s="7" t="s">
        <v>34</v>
      </c>
      <c r="R917" s="8" t="str">
        <f t="shared" si="106"/>
        <v>Yes</v>
      </c>
      <c r="S917" s="7">
        <f t="shared" si="107"/>
        <v>733.39081452522055</v>
      </c>
      <c r="T917" s="8">
        <f t="shared" si="108"/>
        <v>4</v>
      </c>
      <c r="U917" s="7">
        <f t="shared" si="109"/>
        <v>813</v>
      </c>
      <c r="V917"/>
    </row>
    <row r="918" spans="1:22">
      <c r="A918" s="7">
        <v>914</v>
      </c>
      <c r="B918" s="8" t="s">
        <v>44</v>
      </c>
      <c r="C918" s="8" t="s">
        <v>54</v>
      </c>
      <c r="D918" s="8"/>
      <c r="E918" s="8" t="s">
        <v>28</v>
      </c>
      <c r="F918" s="8" t="s">
        <v>42</v>
      </c>
      <c r="G918" s="7"/>
      <c r="H918" s="7" t="s">
        <v>30</v>
      </c>
      <c r="I918" s="7" t="s">
        <v>31</v>
      </c>
      <c r="J918" s="7">
        <v>45139</v>
      </c>
      <c r="K918" s="7" t="s">
        <v>33</v>
      </c>
      <c r="L918" s="7">
        <v>10.62175804</v>
      </c>
      <c r="M918" s="19">
        <v>10</v>
      </c>
      <c r="N918" s="8">
        <f t="shared" si="103"/>
        <v>2</v>
      </c>
      <c r="O918" s="7">
        <f t="shared" si="104"/>
        <v>2.5</v>
      </c>
      <c r="P918" s="8">
        <f t="shared" si="105"/>
        <v>0.19999999999999996</v>
      </c>
      <c r="Q918" s="7" t="s">
        <v>34</v>
      </c>
      <c r="R918" s="8" t="str">
        <f t="shared" si="106"/>
        <v>Yes</v>
      </c>
      <c r="S918" s="7">
        <f t="shared" si="107"/>
        <v>188.29274706393142</v>
      </c>
      <c r="T918" s="8">
        <f t="shared" si="108"/>
        <v>2</v>
      </c>
      <c r="U918" s="7">
        <f t="shared" si="109"/>
        <v>2077</v>
      </c>
      <c r="V918"/>
    </row>
    <row r="919" spans="1:22">
      <c r="A919" s="7">
        <v>915</v>
      </c>
      <c r="B919" s="8" t="s">
        <v>26</v>
      </c>
      <c r="C919" s="8" t="s">
        <v>35</v>
      </c>
      <c r="D919" s="8"/>
      <c r="E919" s="8" t="s">
        <v>28</v>
      </c>
      <c r="F919" s="8" t="s">
        <v>37</v>
      </c>
      <c r="G919" s="7"/>
      <c r="H919" s="7" t="s">
        <v>30</v>
      </c>
      <c r="I919" s="7" t="s">
        <v>31</v>
      </c>
      <c r="J919" s="7" t="s">
        <v>75</v>
      </c>
      <c r="K919" s="7" t="s">
        <v>33</v>
      </c>
      <c r="L919" s="7">
        <v>3.5766021129999999</v>
      </c>
      <c r="M919" s="19">
        <v>10</v>
      </c>
      <c r="N919" s="8">
        <f t="shared" si="103"/>
        <v>2</v>
      </c>
      <c r="O919" s="7">
        <f t="shared" si="104"/>
        <v>2.5</v>
      </c>
      <c r="P919" s="8">
        <f t="shared" si="105"/>
        <v>0.19999999999999996</v>
      </c>
      <c r="Q919" s="7" t="s">
        <v>34</v>
      </c>
      <c r="R919" s="8" t="str">
        <f t="shared" si="106"/>
        <v>Yes</v>
      </c>
      <c r="S919" s="7">
        <f t="shared" si="107"/>
        <v>559.18996209573618</v>
      </c>
      <c r="T919" s="8">
        <f t="shared" si="108"/>
        <v>4</v>
      </c>
      <c r="U919" s="7">
        <f t="shared" si="109"/>
        <v>1077</v>
      </c>
      <c r="V919"/>
    </row>
    <row r="920" spans="1:22">
      <c r="A920" s="7">
        <v>916</v>
      </c>
      <c r="B920" s="8" t="s">
        <v>40</v>
      </c>
      <c r="C920" s="8" t="s">
        <v>41</v>
      </c>
      <c r="D920" s="8"/>
      <c r="E920" s="8" t="s">
        <v>28</v>
      </c>
      <c r="F920" s="8" t="s">
        <v>29</v>
      </c>
      <c r="G920" s="7"/>
      <c r="H920" s="7" t="s">
        <v>30</v>
      </c>
      <c r="I920" s="7" t="s">
        <v>31</v>
      </c>
      <c r="J920" s="7" t="s">
        <v>75</v>
      </c>
      <c r="K920" s="7" t="s">
        <v>33</v>
      </c>
      <c r="L920" s="7">
        <v>6.7327036309999997</v>
      </c>
      <c r="M920" s="19">
        <v>10</v>
      </c>
      <c r="N920" s="8">
        <f t="shared" si="103"/>
        <v>2</v>
      </c>
      <c r="O920" s="7">
        <f t="shared" si="104"/>
        <v>2.5</v>
      </c>
      <c r="P920" s="8">
        <f t="shared" si="105"/>
        <v>0.19999999999999996</v>
      </c>
      <c r="Q920" s="7" t="s">
        <v>34</v>
      </c>
      <c r="R920" s="8" t="str">
        <f t="shared" si="106"/>
        <v>Yes</v>
      </c>
      <c r="S920" s="7">
        <f t="shared" si="107"/>
        <v>297.05748383030226</v>
      </c>
      <c r="T920" s="8">
        <f t="shared" si="108"/>
        <v>3</v>
      </c>
      <c r="U920" s="7">
        <f t="shared" si="109"/>
        <v>1678</v>
      </c>
      <c r="V920"/>
    </row>
    <row r="921" spans="1:22">
      <c r="A921" s="7">
        <v>917</v>
      </c>
      <c r="B921" s="8" t="s">
        <v>26</v>
      </c>
      <c r="C921" s="8" t="s">
        <v>27</v>
      </c>
      <c r="D921" s="8"/>
      <c r="E921" s="8" t="s">
        <v>28</v>
      </c>
      <c r="F921" s="8" t="s">
        <v>37</v>
      </c>
      <c r="G921" s="7"/>
      <c r="H921" s="7" t="s">
        <v>30</v>
      </c>
      <c r="I921" s="7" t="s">
        <v>31</v>
      </c>
      <c r="J921" s="7" t="s">
        <v>326</v>
      </c>
      <c r="K921" s="7" t="s">
        <v>33</v>
      </c>
      <c r="L921" s="7">
        <v>15.677700509999999</v>
      </c>
      <c r="M921" s="19">
        <v>10</v>
      </c>
      <c r="N921" s="8">
        <f t="shared" si="103"/>
        <v>2</v>
      </c>
      <c r="O921" s="7">
        <f t="shared" si="104"/>
        <v>2.5</v>
      </c>
      <c r="P921" s="8">
        <f t="shared" si="105"/>
        <v>0.19999999999999996</v>
      </c>
      <c r="Q921" s="7" t="s">
        <v>34</v>
      </c>
      <c r="R921" s="8" t="str">
        <f t="shared" si="106"/>
        <v>Yes</v>
      </c>
      <c r="S921" s="7">
        <f t="shared" si="107"/>
        <v>127.56972865531542</v>
      </c>
      <c r="T921" s="8">
        <f t="shared" si="108"/>
        <v>2</v>
      </c>
      <c r="U921" s="7">
        <f t="shared" si="109"/>
        <v>2301</v>
      </c>
      <c r="V921"/>
    </row>
    <row r="922" spans="1:22">
      <c r="A922" s="7">
        <v>918</v>
      </c>
      <c r="B922" s="8" t="s">
        <v>49</v>
      </c>
      <c r="C922" s="8" t="s">
        <v>54</v>
      </c>
      <c r="D922" s="8"/>
      <c r="E922" s="8" t="s">
        <v>28</v>
      </c>
      <c r="F922" s="8" t="s">
        <v>53</v>
      </c>
      <c r="G922" s="7"/>
      <c r="H922" s="7" t="s">
        <v>30</v>
      </c>
      <c r="I922" s="7" t="s">
        <v>31</v>
      </c>
      <c r="J922" s="7" t="s">
        <v>43</v>
      </c>
      <c r="K922" s="7" t="s">
        <v>33</v>
      </c>
      <c r="L922" s="7">
        <v>8.2979719480000007</v>
      </c>
      <c r="M922" s="19">
        <v>10</v>
      </c>
      <c r="N922" s="8">
        <f t="shared" si="103"/>
        <v>2</v>
      </c>
      <c r="O922" s="7">
        <f t="shared" si="104"/>
        <v>2.5</v>
      </c>
      <c r="P922" s="8">
        <f t="shared" si="105"/>
        <v>0.19999999999999996</v>
      </c>
      <c r="Q922" s="7" t="s">
        <v>34</v>
      </c>
      <c r="R922" s="8" t="str">
        <f t="shared" si="106"/>
        <v>Yes</v>
      </c>
      <c r="S922" s="7">
        <f t="shared" si="107"/>
        <v>241.02274779104854</v>
      </c>
      <c r="T922" s="8">
        <f t="shared" si="108"/>
        <v>2</v>
      </c>
      <c r="U922" s="7">
        <f t="shared" si="109"/>
        <v>1876</v>
      </c>
      <c r="V922"/>
    </row>
    <row r="923" spans="1:22">
      <c r="A923" s="7">
        <v>919</v>
      </c>
      <c r="B923" s="8" t="s">
        <v>26</v>
      </c>
      <c r="C923" s="8" t="s">
        <v>35</v>
      </c>
      <c r="D923" s="8"/>
      <c r="E923" s="8" t="s">
        <v>28</v>
      </c>
      <c r="F923" s="8" t="s">
        <v>29</v>
      </c>
      <c r="G923" s="7"/>
      <c r="H923" s="7" t="s">
        <v>30</v>
      </c>
      <c r="I923" s="7" t="s">
        <v>31</v>
      </c>
      <c r="J923" s="7" t="s">
        <v>117</v>
      </c>
      <c r="K923" s="7" t="s">
        <v>33</v>
      </c>
      <c r="L923" s="7">
        <v>11.376150539999999</v>
      </c>
      <c r="M923" s="19">
        <v>10</v>
      </c>
      <c r="N923" s="8">
        <f t="shared" ref="N923:N986" si="110">M923/5</f>
        <v>2</v>
      </c>
      <c r="O923" s="7">
        <f t="shared" ref="O923:O986" si="111">IF(E923="≤320mm",2.5,1)</f>
        <v>2.5</v>
      </c>
      <c r="P923" s="8">
        <f t="shared" ref="P923:P986" si="112">1-(N923/O923)</f>
        <v>0.19999999999999996</v>
      </c>
      <c r="Q923" s="7" t="s">
        <v>34</v>
      </c>
      <c r="R923" s="8" t="str">
        <f t="shared" ref="R923:R986" si="113">IF(AND(P923&lt;0.5,P923&gt;-0.5),"Yes","No")</f>
        <v>Yes</v>
      </c>
      <c r="S923" s="7">
        <f t="shared" ref="S923:S986" si="114">N923/(L923/1000)</f>
        <v>175.80639364499831</v>
      </c>
      <c r="T923" s="8">
        <f t="shared" ref="T923:T986" si="115">IF(S923&lt;=125,1,IF(S923&lt;250,2,IF(S923&lt;500,3,IF(S923&lt;1000,4,5))))</f>
        <v>2</v>
      </c>
      <c r="U923" s="7">
        <f t="shared" si="109"/>
        <v>2129</v>
      </c>
      <c r="V923"/>
    </row>
    <row r="924" spans="1:22">
      <c r="A924" s="7">
        <v>920</v>
      </c>
      <c r="B924" s="8" t="s">
        <v>47</v>
      </c>
      <c r="C924" s="8" t="s">
        <v>41</v>
      </c>
      <c r="D924" s="8"/>
      <c r="E924" s="8" t="s">
        <v>28</v>
      </c>
      <c r="F924" s="8" t="s">
        <v>53</v>
      </c>
      <c r="G924" s="7"/>
      <c r="H924" s="7" t="s">
        <v>30</v>
      </c>
      <c r="I924" s="7" t="s">
        <v>31</v>
      </c>
      <c r="J924" s="7" t="s">
        <v>71</v>
      </c>
      <c r="K924" s="7" t="s">
        <v>33</v>
      </c>
      <c r="L924" s="7">
        <v>1.3676710350000001</v>
      </c>
      <c r="M924" s="19">
        <v>10</v>
      </c>
      <c r="N924" s="8">
        <f t="shared" si="110"/>
        <v>2</v>
      </c>
      <c r="O924" s="7">
        <f t="shared" si="111"/>
        <v>2.5</v>
      </c>
      <c r="P924" s="8">
        <f t="shared" si="112"/>
        <v>0.19999999999999996</v>
      </c>
      <c r="Q924" s="7" t="s">
        <v>34</v>
      </c>
      <c r="R924" s="8" t="str">
        <f t="shared" si="113"/>
        <v>Yes</v>
      </c>
      <c r="S924" s="7">
        <f t="shared" si="114"/>
        <v>1462.3399551632676</v>
      </c>
      <c r="T924" s="8">
        <f t="shared" si="115"/>
        <v>5</v>
      </c>
      <c r="U924" s="7">
        <f t="shared" si="109"/>
        <v>376</v>
      </c>
      <c r="V924"/>
    </row>
    <row r="925" spans="1:22">
      <c r="A925" s="7">
        <v>921</v>
      </c>
      <c r="B925" s="8" t="s">
        <v>49</v>
      </c>
      <c r="C925" s="8" t="s">
        <v>27</v>
      </c>
      <c r="D925" s="8"/>
      <c r="E925" s="8" t="s">
        <v>28</v>
      </c>
      <c r="F925" s="8" t="s">
        <v>29</v>
      </c>
      <c r="G925" s="7"/>
      <c r="H925" s="7" t="s">
        <v>30</v>
      </c>
      <c r="I925" s="7" t="s">
        <v>31</v>
      </c>
      <c r="J925" s="7" t="s">
        <v>69</v>
      </c>
      <c r="K925" s="7" t="s">
        <v>33</v>
      </c>
      <c r="L925" s="7">
        <v>16.498245390000001</v>
      </c>
      <c r="M925" s="19">
        <v>10</v>
      </c>
      <c r="N925" s="8">
        <f t="shared" si="110"/>
        <v>2</v>
      </c>
      <c r="O925" s="7">
        <f t="shared" si="111"/>
        <v>2.5</v>
      </c>
      <c r="P925" s="8">
        <f t="shared" si="112"/>
        <v>0.19999999999999996</v>
      </c>
      <c r="Q925" s="7" t="s">
        <v>34</v>
      </c>
      <c r="R925" s="8" t="str">
        <f t="shared" si="113"/>
        <v>Yes</v>
      </c>
      <c r="S925" s="7">
        <f t="shared" si="114"/>
        <v>121.22501227992704</v>
      </c>
      <c r="T925" s="8">
        <f t="shared" si="115"/>
        <v>1</v>
      </c>
      <c r="U925" s="7">
        <f t="shared" si="109"/>
        <v>2317</v>
      </c>
      <c r="V925"/>
    </row>
    <row r="926" spans="1:22">
      <c r="A926" s="7">
        <v>922</v>
      </c>
      <c r="B926" s="8" t="s">
        <v>26</v>
      </c>
      <c r="C926" s="8" t="s">
        <v>35</v>
      </c>
      <c r="D926" s="8"/>
      <c r="E926" s="8" t="s">
        <v>28</v>
      </c>
      <c r="F926" s="8" t="s">
        <v>37</v>
      </c>
      <c r="G926" s="7"/>
      <c r="H926" s="7" t="s">
        <v>30</v>
      </c>
      <c r="I926" s="7" t="s">
        <v>31</v>
      </c>
      <c r="J926" s="7" t="s">
        <v>81</v>
      </c>
      <c r="K926" s="7" t="s">
        <v>33</v>
      </c>
      <c r="L926" s="7">
        <v>1.7545994739999999</v>
      </c>
      <c r="M926" s="19">
        <v>10</v>
      </c>
      <c r="N926" s="8">
        <f t="shared" si="110"/>
        <v>2</v>
      </c>
      <c r="O926" s="7">
        <f t="shared" si="111"/>
        <v>2.5</v>
      </c>
      <c r="P926" s="8">
        <f t="shared" si="112"/>
        <v>0.19999999999999996</v>
      </c>
      <c r="Q926" s="7" t="s">
        <v>34</v>
      </c>
      <c r="R926" s="8" t="str">
        <f t="shared" si="113"/>
        <v>Yes</v>
      </c>
      <c r="S926" s="7">
        <f t="shared" si="114"/>
        <v>1139.8612786772101</v>
      </c>
      <c r="T926" s="8">
        <f t="shared" si="115"/>
        <v>5</v>
      </c>
      <c r="U926" s="7">
        <f t="shared" si="109"/>
        <v>489</v>
      </c>
      <c r="V926"/>
    </row>
    <row r="927" spans="1:22">
      <c r="A927" s="7">
        <v>923</v>
      </c>
      <c r="B927" s="8" t="s">
        <v>44</v>
      </c>
      <c r="C927" s="8" t="s">
        <v>41</v>
      </c>
      <c r="D927" s="8"/>
      <c r="E927" s="8" t="s">
        <v>28</v>
      </c>
      <c r="F927" s="8" t="s">
        <v>53</v>
      </c>
      <c r="G927" s="7"/>
      <c r="H927" s="7" t="s">
        <v>30</v>
      </c>
      <c r="I927" s="7" t="s">
        <v>31</v>
      </c>
      <c r="J927" s="7" t="s">
        <v>81</v>
      </c>
      <c r="K927" s="7" t="s">
        <v>33</v>
      </c>
      <c r="L927" s="7">
        <v>0.27908988200000001</v>
      </c>
      <c r="M927" s="19">
        <v>10</v>
      </c>
      <c r="N927" s="8">
        <f t="shared" si="110"/>
        <v>2</v>
      </c>
      <c r="O927" s="7">
        <f t="shared" si="111"/>
        <v>2.5</v>
      </c>
      <c r="P927" s="8">
        <f t="shared" si="112"/>
        <v>0.19999999999999996</v>
      </c>
      <c r="Q927" s="7" t="s">
        <v>34</v>
      </c>
      <c r="R927" s="8" t="str">
        <f t="shared" si="113"/>
        <v>Yes</v>
      </c>
      <c r="S927" s="7">
        <f t="shared" si="114"/>
        <v>7166.1501508678839</v>
      </c>
      <c r="T927" s="8">
        <f t="shared" si="115"/>
        <v>5</v>
      </c>
      <c r="U927" s="7">
        <f t="shared" si="109"/>
        <v>92</v>
      </c>
      <c r="V927"/>
    </row>
    <row r="928" spans="1:22">
      <c r="A928" s="7">
        <v>924</v>
      </c>
      <c r="B928" s="8" t="s">
        <v>44</v>
      </c>
      <c r="C928" s="8" t="s">
        <v>41</v>
      </c>
      <c r="D928" s="8"/>
      <c r="E928" s="8" t="s">
        <v>28</v>
      </c>
      <c r="F928" s="8" t="s">
        <v>37</v>
      </c>
      <c r="G928" s="7"/>
      <c r="H928" s="7" t="s">
        <v>30</v>
      </c>
      <c r="I928" s="7" t="s">
        <v>31</v>
      </c>
      <c r="J928" s="7" t="s">
        <v>51</v>
      </c>
      <c r="K928" s="7" t="s">
        <v>33</v>
      </c>
      <c r="L928" s="7">
        <v>0.49714247700000003</v>
      </c>
      <c r="M928" s="19">
        <v>10</v>
      </c>
      <c r="N928" s="8">
        <f t="shared" si="110"/>
        <v>2</v>
      </c>
      <c r="O928" s="7">
        <f t="shared" si="111"/>
        <v>2.5</v>
      </c>
      <c r="P928" s="8">
        <f t="shared" si="112"/>
        <v>0.19999999999999996</v>
      </c>
      <c r="Q928" s="7" t="s">
        <v>34</v>
      </c>
      <c r="R928" s="8" t="str">
        <f t="shared" si="113"/>
        <v>Yes</v>
      </c>
      <c r="S928" s="7">
        <f t="shared" si="114"/>
        <v>4022.9915819484477</v>
      </c>
      <c r="T928" s="8">
        <f t="shared" si="115"/>
        <v>5</v>
      </c>
      <c r="U928" s="7">
        <f t="shared" si="109"/>
        <v>133</v>
      </c>
      <c r="V928"/>
    </row>
    <row r="929" spans="1:22">
      <c r="A929" s="7">
        <v>925</v>
      </c>
      <c r="B929" s="8" t="s">
        <v>56</v>
      </c>
      <c r="C929" s="8" t="s">
        <v>48</v>
      </c>
      <c r="D929" s="8"/>
      <c r="E929" s="8" t="s">
        <v>28</v>
      </c>
      <c r="F929" s="8" t="s">
        <v>53</v>
      </c>
      <c r="G929" s="7"/>
      <c r="H929" s="7" t="s">
        <v>30</v>
      </c>
      <c r="I929" s="7" t="s">
        <v>31</v>
      </c>
      <c r="J929" s="7" t="s">
        <v>51</v>
      </c>
      <c r="K929" s="7" t="s">
        <v>33</v>
      </c>
      <c r="L929" s="7">
        <v>18.974407329999998</v>
      </c>
      <c r="M929" s="19">
        <v>10</v>
      </c>
      <c r="N929" s="8">
        <f t="shared" si="110"/>
        <v>2</v>
      </c>
      <c r="O929" s="7">
        <f t="shared" si="111"/>
        <v>2.5</v>
      </c>
      <c r="P929" s="8">
        <f t="shared" si="112"/>
        <v>0.19999999999999996</v>
      </c>
      <c r="Q929" s="7" t="s">
        <v>34</v>
      </c>
      <c r="R929" s="8" t="str">
        <f t="shared" si="113"/>
        <v>Yes</v>
      </c>
      <c r="S929" s="7">
        <f t="shared" si="114"/>
        <v>105.40513678326312</v>
      </c>
      <c r="T929" s="8">
        <f t="shared" si="115"/>
        <v>1</v>
      </c>
      <c r="U929" s="7">
        <f t="shared" si="109"/>
        <v>2378</v>
      </c>
      <c r="V929"/>
    </row>
    <row r="930" spans="1:22">
      <c r="A930" s="7">
        <v>926</v>
      </c>
      <c r="B930" s="8" t="s">
        <v>26</v>
      </c>
      <c r="C930" s="8" t="s">
        <v>35</v>
      </c>
      <c r="D930" s="8"/>
      <c r="E930" s="8" t="s">
        <v>28</v>
      </c>
      <c r="F930" s="8" t="s">
        <v>53</v>
      </c>
      <c r="G930" s="7"/>
      <c r="H930" s="7" t="s">
        <v>30</v>
      </c>
      <c r="I930" s="7" t="s">
        <v>31</v>
      </c>
      <c r="J930" s="7" t="s">
        <v>95</v>
      </c>
      <c r="K930" s="7" t="s">
        <v>33</v>
      </c>
      <c r="L930" s="7">
        <v>15.20840836</v>
      </c>
      <c r="M930" s="19">
        <v>10</v>
      </c>
      <c r="N930" s="8">
        <f t="shared" si="110"/>
        <v>2</v>
      </c>
      <c r="O930" s="7">
        <f t="shared" si="111"/>
        <v>2.5</v>
      </c>
      <c r="P930" s="8">
        <f t="shared" si="112"/>
        <v>0.19999999999999996</v>
      </c>
      <c r="Q930" s="7" t="s">
        <v>34</v>
      </c>
      <c r="R930" s="8" t="str">
        <f t="shared" si="113"/>
        <v>Yes</v>
      </c>
      <c r="S930" s="7">
        <f t="shared" si="114"/>
        <v>131.50620056075348</v>
      </c>
      <c r="T930" s="8">
        <f t="shared" si="115"/>
        <v>2</v>
      </c>
      <c r="U930" s="7">
        <f t="shared" si="109"/>
        <v>2284</v>
      </c>
      <c r="V930"/>
    </row>
    <row r="931" spans="1:22">
      <c r="A931" s="7">
        <v>927</v>
      </c>
      <c r="B931" s="8" t="s">
        <v>26</v>
      </c>
      <c r="C931" s="8" t="s">
        <v>35</v>
      </c>
      <c r="D931" s="8"/>
      <c r="E931" s="8" t="s">
        <v>28</v>
      </c>
      <c r="F931" s="8" t="s">
        <v>29</v>
      </c>
      <c r="G931" s="7"/>
      <c r="H931" s="7" t="s">
        <v>30</v>
      </c>
      <c r="I931" s="7" t="s">
        <v>31</v>
      </c>
      <c r="J931" s="7" t="s">
        <v>59</v>
      </c>
      <c r="K931" s="7" t="s">
        <v>33</v>
      </c>
      <c r="L931" s="7">
        <v>15.18799222</v>
      </c>
      <c r="M931" s="19">
        <v>10</v>
      </c>
      <c r="N931" s="8">
        <f t="shared" si="110"/>
        <v>2</v>
      </c>
      <c r="O931" s="7">
        <f t="shared" si="111"/>
        <v>2.5</v>
      </c>
      <c r="P931" s="8">
        <f t="shared" si="112"/>
        <v>0.19999999999999996</v>
      </c>
      <c r="Q931" s="7" t="s">
        <v>34</v>
      </c>
      <c r="R931" s="8" t="str">
        <f t="shared" si="113"/>
        <v>Yes</v>
      </c>
      <c r="S931" s="7">
        <f t="shared" si="114"/>
        <v>131.68297501274333</v>
      </c>
      <c r="T931" s="8">
        <f t="shared" si="115"/>
        <v>2</v>
      </c>
      <c r="U931" s="7">
        <f t="shared" si="109"/>
        <v>2283</v>
      </c>
      <c r="V931"/>
    </row>
    <row r="932" spans="1:22">
      <c r="A932" s="7">
        <v>928</v>
      </c>
      <c r="B932" s="8" t="s">
        <v>44</v>
      </c>
      <c r="C932" s="8" t="s">
        <v>54</v>
      </c>
      <c r="D932" s="8"/>
      <c r="E932" s="8" t="s">
        <v>28</v>
      </c>
      <c r="F932" s="8" t="s">
        <v>42</v>
      </c>
      <c r="G932" s="7"/>
      <c r="H932" s="7" t="s">
        <v>30</v>
      </c>
      <c r="I932" s="7" t="s">
        <v>31</v>
      </c>
      <c r="J932" s="7" t="s">
        <v>59</v>
      </c>
      <c r="K932" s="7" t="s">
        <v>33</v>
      </c>
      <c r="L932" s="7">
        <v>11.316635489999999</v>
      </c>
      <c r="M932" s="19">
        <v>10</v>
      </c>
      <c r="N932" s="8">
        <f t="shared" si="110"/>
        <v>2</v>
      </c>
      <c r="O932" s="7">
        <f t="shared" si="111"/>
        <v>2.5</v>
      </c>
      <c r="P932" s="8">
        <f t="shared" si="112"/>
        <v>0.19999999999999996</v>
      </c>
      <c r="Q932" s="7" t="s">
        <v>34</v>
      </c>
      <c r="R932" s="8" t="str">
        <f t="shared" si="113"/>
        <v>Yes</v>
      </c>
      <c r="S932" s="7">
        <f t="shared" si="114"/>
        <v>176.73097289095421</v>
      </c>
      <c r="T932" s="8">
        <f t="shared" si="115"/>
        <v>2</v>
      </c>
      <c r="U932" s="7">
        <f t="shared" si="109"/>
        <v>2126</v>
      </c>
      <c r="V932"/>
    </row>
    <row r="933" spans="1:22">
      <c r="A933" s="7">
        <v>929</v>
      </c>
      <c r="B933" s="8" t="s">
        <v>26</v>
      </c>
      <c r="C933" s="8" t="s">
        <v>35</v>
      </c>
      <c r="D933" s="8"/>
      <c r="E933" s="8" t="s">
        <v>28</v>
      </c>
      <c r="F933" s="8" t="s">
        <v>37</v>
      </c>
      <c r="G933" s="7"/>
      <c r="H933" s="7" t="s">
        <v>30</v>
      </c>
      <c r="I933" s="7" t="s">
        <v>31</v>
      </c>
      <c r="J933" s="7" t="s">
        <v>74</v>
      </c>
      <c r="K933" s="7" t="s">
        <v>33</v>
      </c>
      <c r="L933" s="7">
        <v>10.982089070000001</v>
      </c>
      <c r="M933" s="19">
        <v>10</v>
      </c>
      <c r="N933" s="8">
        <f t="shared" si="110"/>
        <v>2</v>
      </c>
      <c r="O933" s="7">
        <f t="shared" si="111"/>
        <v>2.5</v>
      </c>
      <c r="P933" s="8">
        <f t="shared" si="112"/>
        <v>0.19999999999999996</v>
      </c>
      <c r="Q933" s="7" t="s">
        <v>34</v>
      </c>
      <c r="R933" s="8" t="str">
        <f t="shared" si="113"/>
        <v>Yes</v>
      </c>
      <c r="S933" s="7">
        <f t="shared" si="114"/>
        <v>182.11471307981296</v>
      </c>
      <c r="T933" s="8">
        <f t="shared" si="115"/>
        <v>2</v>
      </c>
      <c r="U933" s="7">
        <f t="shared" si="109"/>
        <v>2097</v>
      </c>
      <c r="V933"/>
    </row>
    <row r="934" spans="1:22">
      <c r="A934" s="7">
        <v>930</v>
      </c>
      <c r="B934" s="8" t="s">
        <v>44</v>
      </c>
      <c r="C934" s="8" t="s">
        <v>48</v>
      </c>
      <c r="D934" s="8"/>
      <c r="E934" s="8" t="s">
        <v>28</v>
      </c>
      <c r="F934" s="8" t="s">
        <v>42</v>
      </c>
      <c r="G934" s="7"/>
      <c r="H934" s="7" t="s">
        <v>30</v>
      </c>
      <c r="I934" s="7" t="s">
        <v>31</v>
      </c>
      <c r="J934" s="7" t="s">
        <v>74</v>
      </c>
      <c r="K934" s="7" t="s">
        <v>33</v>
      </c>
      <c r="L934" s="7">
        <v>9.9595460320000004</v>
      </c>
      <c r="M934" s="19">
        <v>10</v>
      </c>
      <c r="N934" s="8">
        <f t="shared" si="110"/>
        <v>2</v>
      </c>
      <c r="O934" s="7">
        <f t="shared" si="111"/>
        <v>2.5</v>
      </c>
      <c r="P934" s="8">
        <f t="shared" si="112"/>
        <v>0.19999999999999996</v>
      </c>
      <c r="Q934" s="7" t="s">
        <v>34</v>
      </c>
      <c r="R934" s="8" t="str">
        <f t="shared" si="113"/>
        <v>Yes</v>
      </c>
      <c r="S934" s="7">
        <f t="shared" si="114"/>
        <v>200.81236570160971</v>
      </c>
      <c r="T934" s="8">
        <f t="shared" si="115"/>
        <v>2</v>
      </c>
      <c r="U934" s="7">
        <f t="shared" si="109"/>
        <v>2018</v>
      </c>
      <c r="V934"/>
    </row>
    <row r="935" spans="1:22">
      <c r="A935" s="7">
        <v>931</v>
      </c>
      <c r="B935" s="8" t="s">
        <v>26</v>
      </c>
      <c r="C935" s="8" t="s">
        <v>100</v>
      </c>
      <c r="D935" s="8"/>
      <c r="E935" s="8" t="s">
        <v>28</v>
      </c>
      <c r="F935" s="8" t="s">
        <v>53</v>
      </c>
      <c r="G935" s="7"/>
      <c r="H935" s="7" t="s">
        <v>30</v>
      </c>
      <c r="I935" s="7" t="s">
        <v>31</v>
      </c>
      <c r="J935" s="7" t="s">
        <v>52</v>
      </c>
      <c r="K935" s="7" t="s">
        <v>33</v>
      </c>
      <c r="L935" s="7">
        <v>11.486125339999999</v>
      </c>
      <c r="M935" s="19">
        <v>10</v>
      </c>
      <c r="N935" s="8">
        <f t="shared" si="110"/>
        <v>2</v>
      </c>
      <c r="O935" s="7">
        <f t="shared" si="111"/>
        <v>2.5</v>
      </c>
      <c r="P935" s="8">
        <f t="shared" si="112"/>
        <v>0.19999999999999996</v>
      </c>
      <c r="Q935" s="7" t="s">
        <v>34</v>
      </c>
      <c r="R935" s="8" t="str">
        <f t="shared" si="113"/>
        <v>Yes</v>
      </c>
      <c r="S935" s="7">
        <f t="shared" si="114"/>
        <v>174.12312166184321</v>
      </c>
      <c r="T935" s="8">
        <f t="shared" si="115"/>
        <v>2</v>
      </c>
      <c r="U935" s="7">
        <f t="shared" si="109"/>
        <v>2136</v>
      </c>
      <c r="V935"/>
    </row>
    <row r="936" spans="1:22">
      <c r="A936" s="7">
        <v>932</v>
      </c>
      <c r="B936" s="8" t="s">
        <v>44</v>
      </c>
      <c r="C936" s="8" t="s">
        <v>54</v>
      </c>
      <c r="D936" s="8"/>
      <c r="E936" s="8" t="s">
        <v>28</v>
      </c>
      <c r="F936" s="8" t="s">
        <v>53</v>
      </c>
      <c r="G936" s="7"/>
      <c r="H936" s="7" t="s">
        <v>30</v>
      </c>
      <c r="I936" s="7" t="s">
        <v>31</v>
      </c>
      <c r="J936" s="7" t="s">
        <v>52</v>
      </c>
      <c r="K936" s="7" t="s">
        <v>33</v>
      </c>
      <c r="L936" s="7">
        <v>17.72765596</v>
      </c>
      <c r="M936" s="19">
        <v>10</v>
      </c>
      <c r="N936" s="8">
        <f t="shared" si="110"/>
        <v>2</v>
      </c>
      <c r="O936" s="7">
        <f t="shared" si="111"/>
        <v>2.5</v>
      </c>
      <c r="P936" s="8">
        <f t="shared" si="112"/>
        <v>0.19999999999999996</v>
      </c>
      <c r="Q936" s="7" t="s">
        <v>34</v>
      </c>
      <c r="R936" s="8" t="str">
        <f t="shared" si="113"/>
        <v>Yes</v>
      </c>
      <c r="S936" s="7">
        <f t="shared" si="114"/>
        <v>112.81807389046374</v>
      </c>
      <c r="T936" s="8">
        <f t="shared" si="115"/>
        <v>1</v>
      </c>
      <c r="U936" s="7">
        <f t="shared" si="109"/>
        <v>2346</v>
      </c>
      <c r="V936"/>
    </row>
    <row r="937" spans="1:22">
      <c r="A937" s="7">
        <v>933</v>
      </c>
      <c r="B937" s="8" t="s">
        <v>26</v>
      </c>
      <c r="C937" s="8" t="s">
        <v>27</v>
      </c>
      <c r="D937" s="8"/>
      <c r="E937" s="8" t="s">
        <v>28</v>
      </c>
      <c r="F937" s="8" t="s">
        <v>29</v>
      </c>
      <c r="G937" s="7"/>
      <c r="H937" s="7" t="s">
        <v>30</v>
      </c>
      <c r="I937" s="7" t="s">
        <v>31</v>
      </c>
      <c r="J937" s="7" t="s">
        <v>52</v>
      </c>
      <c r="K937" s="7" t="s">
        <v>46</v>
      </c>
      <c r="L937" s="7">
        <v>5.4097710939999999</v>
      </c>
      <c r="M937" s="19">
        <v>10</v>
      </c>
      <c r="N937" s="8">
        <f t="shared" si="110"/>
        <v>2</v>
      </c>
      <c r="O937" s="7">
        <f t="shared" si="111"/>
        <v>2.5</v>
      </c>
      <c r="P937" s="8">
        <f t="shared" si="112"/>
        <v>0.19999999999999996</v>
      </c>
      <c r="Q937" s="7" t="s">
        <v>34</v>
      </c>
      <c r="R937" s="8" t="str">
        <f t="shared" si="113"/>
        <v>Yes</v>
      </c>
      <c r="S937" s="7">
        <f t="shared" si="114"/>
        <v>369.70140977281068</v>
      </c>
      <c r="T937" s="8">
        <f t="shared" si="115"/>
        <v>3</v>
      </c>
      <c r="U937" s="7">
        <f t="shared" si="109"/>
        <v>1498</v>
      </c>
      <c r="V937"/>
    </row>
    <row r="938" spans="1:22">
      <c r="A938" s="7">
        <v>934</v>
      </c>
      <c r="B938" s="8" t="s">
        <v>44</v>
      </c>
      <c r="C938" s="8" t="s">
        <v>54</v>
      </c>
      <c r="D938" s="8"/>
      <c r="E938" s="8" t="s">
        <v>28</v>
      </c>
      <c r="F938" s="8" t="s">
        <v>42</v>
      </c>
      <c r="G938" s="7"/>
      <c r="H938" s="7" t="s">
        <v>30</v>
      </c>
      <c r="I938" s="7" t="s">
        <v>31</v>
      </c>
      <c r="J938" s="7" t="s">
        <v>52</v>
      </c>
      <c r="K938" s="7" t="s">
        <v>90</v>
      </c>
      <c r="L938" s="7">
        <v>19.221918129999999</v>
      </c>
      <c r="M938" s="19">
        <v>10</v>
      </c>
      <c r="N938" s="8">
        <f t="shared" si="110"/>
        <v>2</v>
      </c>
      <c r="O938" s="7">
        <f t="shared" si="111"/>
        <v>2.5</v>
      </c>
      <c r="P938" s="8">
        <f t="shared" si="112"/>
        <v>0.19999999999999996</v>
      </c>
      <c r="Q938" s="7" t="s">
        <v>34</v>
      </c>
      <c r="R938" s="8" t="str">
        <f t="shared" si="113"/>
        <v>Yes</v>
      </c>
      <c r="S938" s="7">
        <f t="shared" si="114"/>
        <v>104.04788879412422</v>
      </c>
      <c r="T938" s="8">
        <f t="shared" si="115"/>
        <v>1</v>
      </c>
      <c r="U938" s="7">
        <f t="shared" si="109"/>
        <v>2382</v>
      </c>
      <c r="V938"/>
    </row>
    <row r="939" spans="1:22">
      <c r="A939" s="7">
        <v>935</v>
      </c>
      <c r="B939" s="8" t="s">
        <v>44</v>
      </c>
      <c r="C939" s="8" t="s">
        <v>41</v>
      </c>
      <c r="D939" s="8"/>
      <c r="E939" s="8" t="s">
        <v>28</v>
      </c>
      <c r="F939" s="8" t="s">
        <v>37</v>
      </c>
      <c r="G939" s="7"/>
      <c r="H939" s="7" t="s">
        <v>30</v>
      </c>
      <c r="I939" s="7" t="s">
        <v>31</v>
      </c>
      <c r="J939" s="7" t="s">
        <v>84</v>
      </c>
      <c r="K939" s="7" t="s">
        <v>33</v>
      </c>
      <c r="L939" s="7">
        <v>0.30627310600000002</v>
      </c>
      <c r="M939" s="19">
        <v>10</v>
      </c>
      <c r="N939" s="8">
        <f t="shared" si="110"/>
        <v>2</v>
      </c>
      <c r="O939" s="7">
        <f t="shared" si="111"/>
        <v>2.5</v>
      </c>
      <c r="P939" s="8">
        <f t="shared" si="112"/>
        <v>0.19999999999999996</v>
      </c>
      <c r="Q939" s="7" t="s">
        <v>34</v>
      </c>
      <c r="R939" s="8" t="str">
        <f t="shared" si="113"/>
        <v>Yes</v>
      </c>
      <c r="S939" s="7">
        <f t="shared" si="114"/>
        <v>6530.119559371301</v>
      </c>
      <c r="T939" s="8">
        <f t="shared" si="115"/>
        <v>5</v>
      </c>
      <c r="U939" s="7">
        <f t="shared" si="109"/>
        <v>96</v>
      </c>
      <c r="V939"/>
    </row>
    <row r="940" spans="1:22">
      <c r="A940" s="7">
        <v>936</v>
      </c>
      <c r="B940" s="8" t="s">
        <v>26</v>
      </c>
      <c r="C940" s="8" t="s">
        <v>65</v>
      </c>
      <c r="D940" s="8"/>
      <c r="E940" s="8" t="s">
        <v>28</v>
      </c>
      <c r="F940" s="8" t="s">
        <v>29</v>
      </c>
      <c r="G940" s="7"/>
      <c r="H940" s="7" t="s">
        <v>30</v>
      </c>
      <c r="I940" s="7" t="s">
        <v>31</v>
      </c>
      <c r="J940" s="7" t="s">
        <v>78</v>
      </c>
      <c r="K940" s="7" t="s">
        <v>33</v>
      </c>
      <c r="L940" s="7">
        <v>5.4180861619999998</v>
      </c>
      <c r="M940" s="19">
        <v>10</v>
      </c>
      <c r="N940" s="8">
        <f t="shared" si="110"/>
        <v>2</v>
      </c>
      <c r="O940" s="7">
        <f t="shared" si="111"/>
        <v>2.5</v>
      </c>
      <c r="P940" s="8">
        <f t="shared" si="112"/>
        <v>0.19999999999999996</v>
      </c>
      <c r="Q940" s="7" t="s">
        <v>34</v>
      </c>
      <c r="R940" s="8" t="str">
        <f t="shared" si="113"/>
        <v>Yes</v>
      </c>
      <c r="S940" s="7">
        <f t="shared" si="114"/>
        <v>369.13403371601828</v>
      </c>
      <c r="T940" s="8">
        <f t="shared" si="115"/>
        <v>3</v>
      </c>
      <c r="U940" s="7">
        <f t="shared" si="109"/>
        <v>1499</v>
      </c>
      <c r="V940"/>
    </row>
    <row r="941" spans="1:22">
      <c r="A941" s="7">
        <v>937</v>
      </c>
      <c r="B941" s="8" t="s">
        <v>44</v>
      </c>
      <c r="C941" s="8" t="s">
        <v>48</v>
      </c>
      <c r="D941" s="8"/>
      <c r="E941" s="8" t="s">
        <v>28</v>
      </c>
      <c r="F941" s="8" t="s">
        <v>42</v>
      </c>
      <c r="G941" s="7"/>
      <c r="H941" s="7" t="s">
        <v>30</v>
      </c>
      <c r="I941" s="7" t="s">
        <v>31</v>
      </c>
      <c r="J941" s="7" t="s">
        <v>78</v>
      </c>
      <c r="K941" s="7" t="s">
        <v>33</v>
      </c>
      <c r="L941" s="7">
        <v>17.514730499999999</v>
      </c>
      <c r="M941" s="19">
        <v>10</v>
      </c>
      <c r="N941" s="8">
        <f t="shared" si="110"/>
        <v>2</v>
      </c>
      <c r="O941" s="7">
        <f t="shared" si="111"/>
        <v>2.5</v>
      </c>
      <c r="P941" s="8">
        <f t="shared" si="112"/>
        <v>0.19999999999999996</v>
      </c>
      <c r="Q941" s="7" t="s">
        <v>34</v>
      </c>
      <c r="R941" s="8" t="str">
        <f t="shared" si="113"/>
        <v>Yes</v>
      </c>
      <c r="S941" s="7">
        <f t="shared" si="114"/>
        <v>114.18959600891377</v>
      </c>
      <c r="T941" s="8">
        <f t="shared" si="115"/>
        <v>1</v>
      </c>
      <c r="U941" s="7">
        <f t="shared" si="109"/>
        <v>2341</v>
      </c>
      <c r="V941"/>
    </row>
    <row r="942" spans="1:22">
      <c r="A942" s="7">
        <v>938</v>
      </c>
      <c r="B942" s="8" t="s">
        <v>40</v>
      </c>
      <c r="C942" s="8" t="s">
        <v>41</v>
      </c>
      <c r="D942" s="8"/>
      <c r="E942" s="8" t="s">
        <v>28</v>
      </c>
      <c r="F942" s="8" t="s">
        <v>42</v>
      </c>
      <c r="G942" s="7"/>
      <c r="H942" s="7" t="s">
        <v>30</v>
      </c>
      <c r="I942" s="7" t="s">
        <v>31</v>
      </c>
      <c r="J942" s="7" t="s">
        <v>78</v>
      </c>
      <c r="K942" s="7" t="s">
        <v>33</v>
      </c>
      <c r="L942" s="7">
        <v>5.7048562509999998</v>
      </c>
      <c r="M942" s="19">
        <v>10</v>
      </c>
      <c r="N942" s="8">
        <f t="shared" si="110"/>
        <v>2</v>
      </c>
      <c r="O942" s="7">
        <f t="shared" si="111"/>
        <v>2.5</v>
      </c>
      <c r="P942" s="8">
        <f t="shared" si="112"/>
        <v>0.19999999999999996</v>
      </c>
      <c r="Q942" s="7" t="s">
        <v>34</v>
      </c>
      <c r="R942" s="8" t="str">
        <f t="shared" si="113"/>
        <v>Yes</v>
      </c>
      <c r="S942" s="7">
        <f t="shared" si="114"/>
        <v>350.57850925681458</v>
      </c>
      <c r="T942" s="8">
        <f t="shared" si="115"/>
        <v>3</v>
      </c>
      <c r="U942" s="7">
        <f t="shared" si="109"/>
        <v>1531</v>
      </c>
      <c r="V942"/>
    </row>
    <row r="943" spans="1:22">
      <c r="A943" s="7">
        <v>939</v>
      </c>
      <c r="B943" s="8" t="s">
        <v>56</v>
      </c>
      <c r="C943" s="8" t="s">
        <v>41</v>
      </c>
      <c r="D943" s="8"/>
      <c r="E943" s="8" t="s">
        <v>28</v>
      </c>
      <c r="F943" s="8" t="s">
        <v>37</v>
      </c>
      <c r="G943" s="7"/>
      <c r="H943" s="7" t="s">
        <v>30</v>
      </c>
      <c r="I943" s="7" t="s">
        <v>31</v>
      </c>
      <c r="J943" s="7" t="s">
        <v>101</v>
      </c>
      <c r="K943" s="7" t="s">
        <v>33</v>
      </c>
      <c r="L943" s="7">
        <v>2.0238076600000001</v>
      </c>
      <c r="M943" s="19">
        <v>10</v>
      </c>
      <c r="N943" s="8">
        <f t="shared" si="110"/>
        <v>2</v>
      </c>
      <c r="O943" s="7">
        <f t="shared" si="111"/>
        <v>2.5</v>
      </c>
      <c r="P943" s="8">
        <f t="shared" si="112"/>
        <v>0.19999999999999996</v>
      </c>
      <c r="Q943" s="7" t="s">
        <v>34</v>
      </c>
      <c r="R943" s="8" t="str">
        <f t="shared" si="113"/>
        <v>Yes</v>
      </c>
      <c r="S943" s="7">
        <f t="shared" si="114"/>
        <v>988.23620422505951</v>
      </c>
      <c r="T943" s="8">
        <f t="shared" si="115"/>
        <v>4</v>
      </c>
      <c r="U943" s="7">
        <f t="shared" si="109"/>
        <v>582</v>
      </c>
      <c r="V943"/>
    </row>
    <row r="944" spans="1:22">
      <c r="A944" s="7">
        <v>940</v>
      </c>
      <c r="B944" s="8" t="s">
        <v>26</v>
      </c>
      <c r="C944" s="8" t="s">
        <v>35</v>
      </c>
      <c r="D944" s="8"/>
      <c r="E944" s="8" t="s">
        <v>28</v>
      </c>
      <c r="F944" s="8" t="s">
        <v>64</v>
      </c>
      <c r="G944" s="7"/>
      <c r="H944" s="7" t="s">
        <v>30</v>
      </c>
      <c r="I944" s="7" t="s">
        <v>31</v>
      </c>
      <c r="J944" s="7" t="s">
        <v>36</v>
      </c>
      <c r="K944" s="7" t="s">
        <v>33</v>
      </c>
      <c r="L944" s="7">
        <v>13.973605190000001</v>
      </c>
      <c r="M944" s="19">
        <v>10</v>
      </c>
      <c r="N944" s="8">
        <f t="shared" si="110"/>
        <v>2</v>
      </c>
      <c r="O944" s="7">
        <f t="shared" si="111"/>
        <v>2.5</v>
      </c>
      <c r="P944" s="8">
        <f t="shared" si="112"/>
        <v>0.19999999999999996</v>
      </c>
      <c r="Q944" s="7" t="s">
        <v>34</v>
      </c>
      <c r="R944" s="8" t="str">
        <f t="shared" si="113"/>
        <v>Yes</v>
      </c>
      <c r="S944" s="7">
        <f t="shared" si="114"/>
        <v>143.12698640085165</v>
      </c>
      <c r="T944" s="8">
        <f t="shared" si="115"/>
        <v>2</v>
      </c>
      <c r="U944" s="7">
        <f t="shared" si="109"/>
        <v>2246</v>
      </c>
      <c r="V944"/>
    </row>
    <row r="945" spans="1:22">
      <c r="A945" s="7">
        <v>941</v>
      </c>
      <c r="B945" s="8" t="s">
        <v>26</v>
      </c>
      <c r="C945" s="8" t="s">
        <v>66</v>
      </c>
      <c r="D945" s="8"/>
      <c r="E945" s="8" t="s">
        <v>28</v>
      </c>
      <c r="F945" s="8" t="s">
        <v>37</v>
      </c>
      <c r="G945" s="7"/>
      <c r="H945" s="7" t="s">
        <v>30</v>
      </c>
      <c r="I945" s="7" t="s">
        <v>31</v>
      </c>
      <c r="J945" s="7" t="s">
        <v>36</v>
      </c>
      <c r="K945" s="7" t="s">
        <v>33</v>
      </c>
      <c r="L945" s="7">
        <v>4.7898819699999997</v>
      </c>
      <c r="M945" s="19">
        <v>10</v>
      </c>
      <c r="N945" s="8">
        <f t="shared" si="110"/>
        <v>2</v>
      </c>
      <c r="O945" s="7">
        <f t="shared" si="111"/>
        <v>2.5</v>
      </c>
      <c r="P945" s="8">
        <f t="shared" si="112"/>
        <v>0.19999999999999996</v>
      </c>
      <c r="Q945" s="7" t="s">
        <v>34</v>
      </c>
      <c r="R945" s="8" t="str">
        <f t="shared" si="113"/>
        <v>Yes</v>
      </c>
      <c r="S945" s="7">
        <f t="shared" si="114"/>
        <v>417.54682318403769</v>
      </c>
      <c r="T945" s="8">
        <f t="shared" si="115"/>
        <v>3</v>
      </c>
      <c r="U945" s="7">
        <f t="shared" si="109"/>
        <v>1370</v>
      </c>
      <c r="V945"/>
    </row>
    <row r="946" spans="1:22">
      <c r="A946" s="7">
        <v>942</v>
      </c>
      <c r="B946" s="8" t="s">
        <v>44</v>
      </c>
      <c r="C946" s="8" t="s">
        <v>41</v>
      </c>
      <c r="D946" s="8"/>
      <c r="E946" s="8" t="s">
        <v>28</v>
      </c>
      <c r="F946" s="8" t="s">
        <v>37</v>
      </c>
      <c r="G946" s="7"/>
      <c r="H946" s="7" t="s">
        <v>30</v>
      </c>
      <c r="I946" s="7" t="s">
        <v>31</v>
      </c>
      <c r="J946" s="7" t="s">
        <v>36</v>
      </c>
      <c r="K946" s="7" t="s">
        <v>33</v>
      </c>
      <c r="L946" s="7">
        <v>0.40393567699999999</v>
      </c>
      <c r="M946" s="19">
        <v>10</v>
      </c>
      <c r="N946" s="8">
        <f t="shared" si="110"/>
        <v>2</v>
      </c>
      <c r="O946" s="7">
        <f t="shared" si="111"/>
        <v>2.5</v>
      </c>
      <c r="P946" s="8">
        <f t="shared" si="112"/>
        <v>0.19999999999999996</v>
      </c>
      <c r="Q946" s="7" t="s">
        <v>34</v>
      </c>
      <c r="R946" s="8" t="str">
        <f t="shared" si="113"/>
        <v>Yes</v>
      </c>
      <c r="S946" s="7">
        <f t="shared" si="114"/>
        <v>4951.2833698024642</v>
      </c>
      <c r="T946" s="8">
        <f t="shared" si="115"/>
        <v>5</v>
      </c>
      <c r="U946" s="7">
        <f t="shared" si="109"/>
        <v>112</v>
      </c>
      <c r="V946"/>
    </row>
    <row r="947" spans="1:22">
      <c r="A947" s="7">
        <v>943</v>
      </c>
      <c r="B947" s="8" t="s">
        <v>26</v>
      </c>
      <c r="C947" s="8" t="s">
        <v>65</v>
      </c>
      <c r="D947" s="8"/>
      <c r="E947" s="8" t="s">
        <v>28</v>
      </c>
      <c r="F947" s="8" t="s">
        <v>37</v>
      </c>
      <c r="G947" s="7"/>
      <c r="H947" s="7" t="s">
        <v>30</v>
      </c>
      <c r="I947" s="7" t="s">
        <v>31</v>
      </c>
      <c r="J947" s="7" t="s">
        <v>36</v>
      </c>
      <c r="K947" s="7" t="s">
        <v>46</v>
      </c>
      <c r="L947" s="7">
        <v>3.8167866450000001</v>
      </c>
      <c r="M947" s="19">
        <v>10</v>
      </c>
      <c r="N947" s="8">
        <f t="shared" si="110"/>
        <v>2</v>
      </c>
      <c r="O947" s="7">
        <f t="shared" si="111"/>
        <v>2.5</v>
      </c>
      <c r="P947" s="8">
        <f t="shared" si="112"/>
        <v>0.19999999999999996</v>
      </c>
      <c r="Q947" s="7" t="s">
        <v>34</v>
      </c>
      <c r="R947" s="8" t="str">
        <f t="shared" si="113"/>
        <v>Yes</v>
      </c>
      <c r="S947" s="7">
        <f t="shared" si="114"/>
        <v>524.00099508312962</v>
      </c>
      <c r="T947" s="8">
        <f t="shared" si="115"/>
        <v>4</v>
      </c>
      <c r="U947" s="7">
        <f t="shared" si="109"/>
        <v>1144</v>
      </c>
      <c r="V947"/>
    </row>
    <row r="948" spans="1:22">
      <c r="A948" s="7">
        <v>944</v>
      </c>
      <c r="B948" s="8" t="s">
        <v>26</v>
      </c>
      <c r="C948" s="8" t="s">
        <v>35</v>
      </c>
      <c r="D948" s="8"/>
      <c r="E948" s="8" t="s">
        <v>28</v>
      </c>
      <c r="F948" s="8" t="s">
        <v>37</v>
      </c>
      <c r="G948" s="7"/>
      <c r="H948" s="7" t="s">
        <v>30</v>
      </c>
      <c r="I948" s="7" t="s">
        <v>31</v>
      </c>
      <c r="J948" s="7" t="s">
        <v>36</v>
      </c>
      <c r="K948" s="7" t="s">
        <v>90</v>
      </c>
      <c r="L948" s="7">
        <v>2.5271303349999998</v>
      </c>
      <c r="M948" s="19">
        <v>10</v>
      </c>
      <c r="N948" s="8">
        <f t="shared" si="110"/>
        <v>2</v>
      </c>
      <c r="O948" s="7">
        <f t="shared" si="111"/>
        <v>2.5</v>
      </c>
      <c r="P948" s="8">
        <f t="shared" si="112"/>
        <v>0.19999999999999996</v>
      </c>
      <c r="Q948" s="7" t="s">
        <v>34</v>
      </c>
      <c r="R948" s="8" t="str">
        <f t="shared" si="113"/>
        <v>Yes</v>
      </c>
      <c r="S948" s="7">
        <f t="shared" si="114"/>
        <v>791.41149639201342</v>
      </c>
      <c r="T948" s="8">
        <f t="shared" si="115"/>
        <v>4</v>
      </c>
      <c r="U948" s="7">
        <f t="shared" si="109"/>
        <v>745</v>
      </c>
      <c r="V948"/>
    </row>
    <row r="949" spans="1:22">
      <c r="A949" s="7">
        <v>945</v>
      </c>
      <c r="B949" s="8" t="s">
        <v>44</v>
      </c>
      <c r="C949" s="8" t="s">
        <v>41</v>
      </c>
      <c r="D949" s="8"/>
      <c r="E949" s="8" t="s">
        <v>28</v>
      </c>
      <c r="F949" s="8" t="s">
        <v>53</v>
      </c>
      <c r="G949" s="7"/>
      <c r="H949" s="7" t="s">
        <v>30</v>
      </c>
      <c r="I949" s="7" t="s">
        <v>31</v>
      </c>
      <c r="J949" s="7" t="s">
        <v>55</v>
      </c>
      <c r="K949" s="7" t="s">
        <v>33</v>
      </c>
      <c r="L949" s="7">
        <v>0.27016680199999998</v>
      </c>
      <c r="M949" s="19">
        <v>10</v>
      </c>
      <c r="N949" s="8">
        <f t="shared" si="110"/>
        <v>2</v>
      </c>
      <c r="O949" s="7">
        <f t="shared" si="111"/>
        <v>2.5</v>
      </c>
      <c r="P949" s="8">
        <f t="shared" si="112"/>
        <v>0.19999999999999996</v>
      </c>
      <c r="Q949" s="7" t="s">
        <v>34</v>
      </c>
      <c r="R949" s="8" t="str">
        <f t="shared" si="113"/>
        <v>Yes</v>
      </c>
      <c r="S949" s="7">
        <f t="shared" si="114"/>
        <v>7402.8340462052774</v>
      </c>
      <c r="T949" s="8">
        <f t="shared" si="115"/>
        <v>5</v>
      </c>
      <c r="U949" s="7">
        <f t="shared" si="109"/>
        <v>90</v>
      </c>
      <c r="V949"/>
    </row>
    <row r="950" spans="1:22">
      <c r="A950" s="7">
        <v>946</v>
      </c>
      <c r="B950" s="8" t="s">
        <v>26</v>
      </c>
      <c r="C950" s="8" t="s">
        <v>66</v>
      </c>
      <c r="D950" s="8"/>
      <c r="E950" s="8" t="s">
        <v>28</v>
      </c>
      <c r="F950" s="8" t="s">
        <v>29</v>
      </c>
      <c r="G950" s="7"/>
      <c r="H950" s="7" t="s">
        <v>30</v>
      </c>
      <c r="I950" s="7" t="s">
        <v>31</v>
      </c>
      <c r="J950" s="7" t="s">
        <v>327</v>
      </c>
      <c r="K950" s="7" t="s">
        <v>33</v>
      </c>
      <c r="L950" s="7">
        <v>4.8974076139999996</v>
      </c>
      <c r="M950" s="19">
        <v>10</v>
      </c>
      <c r="N950" s="8">
        <f t="shared" si="110"/>
        <v>2</v>
      </c>
      <c r="O950" s="7">
        <f t="shared" si="111"/>
        <v>2.5</v>
      </c>
      <c r="P950" s="8">
        <f t="shared" si="112"/>
        <v>0.19999999999999996</v>
      </c>
      <c r="Q950" s="7" t="s">
        <v>34</v>
      </c>
      <c r="R950" s="8" t="str">
        <f t="shared" si="113"/>
        <v>Yes</v>
      </c>
      <c r="S950" s="7">
        <f t="shared" si="114"/>
        <v>408.37932180337401</v>
      </c>
      <c r="T950" s="8">
        <f t="shared" si="115"/>
        <v>3</v>
      </c>
      <c r="U950" s="7">
        <f t="shared" si="109"/>
        <v>1404</v>
      </c>
      <c r="V950"/>
    </row>
    <row r="951" spans="1:22">
      <c r="A951" s="7">
        <v>947</v>
      </c>
      <c r="B951" s="8" t="s">
        <v>26</v>
      </c>
      <c r="C951" s="8" t="s">
        <v>66</v>
      </c>
      <c r="D951" s="8"/>
      <c r="E951" s="8" t="s">
        <v>28</v>
      </c>
      <c r="F951" s="8" t="s">
        <v>73</v>
      </c>
      <c r="G951" s="7"/>
      <c r="H951" s="7" t="s">
        <v>30</v>
      </c>
      <c r="I951" s="7" t="s">
        <v>31</v>
      </c>
      <c r="J951" s="7" t="s">
        <v>50</v>
      </c>
      <c r="K951" s="7" t="s">
        <v>33</v>
      </c>
      <c r="L951" s="7">
        <v>17.719811750000002</v>
      </c>
      <c r="M951" s="19">
        <v>10</v>
      </c>
      <c r="N951" s="8">
        <f t="shared" si="110"/>
        <v>2</v>
      </c>
      <c r="O951" s="7">
        <f t="shared" si="111"/>
        <v>2.5</v>
      </c>
      <c r="P951" s="8">
        <f t="shared" si="112"/>
        <v>0.19999999999999996</v>
      </c>
      <c r="Q951" s="7" t="s">
        <v>34</v>
      </c>
      <c r="R951" s="8" t="str">
        <f t="shared" si="113"/>
        <v>Yes</v>
      </c>
      <c r="S951" s="7">
        <f t="shared" si="114"/>
        <v>112.86801621919035</v>
      </c>
      <c r="T951" s="8">
        <f t="shared" si="115"/>
        <v>1</v>
      </c>
      <c r="U951" s="7">
        <f t="shared" si="109"/>
        <v>2345</v>
      </c>
      <c r="V951"/>
    </row>
    <row r="952" spans="1:22">
      <c r="A952" s="7">
        <v>948</v>
      </c>
      <c r="B952" s="8" t="s">
        <v>40</v>
      </c>
      <c r="C952" s="8" t="s">
        <v>48</v>
      </c>
      <c r="D952" s="8"/>
      <c r="E952" s="8" t="s">
        <v>28</v>
      </c>
      <c r="F952" s="8" t="s">
        <v>53</v>
      </c>
      <c r="G952" s="7"/>
      <c r="H952" s="7" t="s">
        <v>30</v>
      </c>
      <c r="I952" s="7" t="s">
        <v>31</v>
      </c>
      <c r="J952" s="7" t="s">
        <v>50</v>
      </c>
      <c r="K952" s="7" t="s">
        <v>33</v>
      </c>
      <c r="L952" s="7">
        <v>55.78418774</v>
      </c>
      <c r="M952" s="19">
        <v>10</v>
      </c>
      <c r="N952" s="8">
        <f t="shared" si="110"/>
        <v>2</v>
      </c>
      <c r="O952" s="7">
        <f t="shared" si="111"/>
        <v>2.5</v>
      </c>
      <c r="P952" s="8">
        <f t="shared" si="112"/>
        <v>0.19999999999999996</v>
      </c>
      <c r="Q952" s="7" t="s">
        <v>34</v>
      </c>
      <c r="R952" s="8" t="str">
        <f t="shared" si="113"/>
        <v>Yes</v>
      </c>
      <c r="S952" s="7">
        <f t="shared" si="114"/>
        <v>35.852453554072312</v>
      </c>
      <c r="T952" s="8">
        <f t="shared" si="115"/>
        <v>1</v>
      </c>
      <c r="U952" s="7">
        <f t="shared" si="109"/>
        <v>2594</v>
      </c>
      <c r="V952"/>
    </row>
    <row r="953" spans="1:22">
      <c r="A953" s="7">
        <v>949</v>
      </c>
      <c r="B953" s="8" t="s">
        <v>44</v>
      </c>
      <c r="C953" s="8" t="s">
        <v>41</v>
      </c>
      <c r="D953" s="8"/>
      <c r="E953" s="8" t="s">
        <v>28</v>
      </c>
      <c r="F953" s="8" t="s">
        <v>37</v>
      </c>
      <c r="G953" s="7"/>
      <c r="H953" s="7" t="s">
        <v>30</v>
      </c>
      <c r="I953" s="7" t="s">
        <v>31</v>
      </c>
      <c r="J953" s="7" t="s">
        <v>85</v>
      </c>
      <c r="K953" s="7" t="s">
        <v>33</v>
      </c>
      <c r="L953" s="7">
        <v>0.16796103300000001</v>
      </c>
      <c r="M953" s="19">
        <v>10</v>
      </c>
      <c r="N953" s="8">
        <f t="shared" si="110"/>
        <v>2</v>
      </c>
      <c r="O953" s="7">
        <f t="shared" si="111"/>
        <v>2.5</v>
      </c>
      <c r="P953" s="8">
        <f t="shared" si="112"/>
        <v>0.19999999999999996</v>
      </c>
      <c r="Q953" s="7" t="s">
        <v>34</v>
      </c>
      <c r="R953" s="8" t="str">
        <f t="shared" si="113"/>
        <v>Yes</v>
      </c>
      <c r="S953" s="7">
        <f t="shared" si="114"/>
        <v>11907.523812383317</v>
      </c>
      <c r="T953" s="8">
        <f t="shared" si="115"/>
        <v>5</v>
      </c>
      <c r="U953" s="7">
        <f t="shared" si="109"/>
        <v>63</v>
      </c>
      <c r="V953"/>
    </row>
    <row r="954" spans="1:22">
      <c r="A954" s="7">
        <v>950</v>
      </c>
      <c r="B954" s="8" t="s">
        <v>56</v>
      </c>
      <c r="C954" s="8" t="s">
        <v>41</v>
      </c>
      <c r="D954" s="8"/>
      <c r="E954" s="8" t="s">
        <v>28</v>
      </c>
      <c r="F954" s="8" t="s">
        <v>37</v>
      </c>
      <c r="G954" s="7"/>
      <c r="H954" s="7" t="s">
        <v>30</v>
      </c>
      <c r="I954" s="7" t="s">
        <v>31</v>
      </c>
      <c r="J954" s="7" t="s">
        <v>60</v>
      </c>
      <c r="K954" s="7" t="s">
        <v>33</v>
      </c>
      <c r="L954" s="7">
        <v>10.83599508</v>
      </c>
      <c r="M954" s="19">
        <v>10</v>
      </c>
      <c r="N954" s="8">
        <f t="shared" si="110"/>
        <v>2</v>
      </c>
      <c r="O954" s="7">
        <f t="shared" si="111"/>
        <v>2.5</v>
      </c>
      <c r="P954" s="8">
        <f t="shared" si="112"/>
        <v>0.19999999999999996</v>
      </c>
      <c r="Q954" s="7" t="s">
        <v>34</v>
      </c>
      <c r="R954" s="8" t="str">
        <f t="shared" si="113"/>
        <v>Yes</v>
      </c>
      <c r="S954" s="7">
        <f t="shared" si="114"/>
        <v>184.57003581437579</v>
      </c>
      <c r="T954" s="8">
        <f t="shared" si="115"/>
        <v>2</v>
      </c>
      <c r="U954" s="7">
        <f t="shared" si="109"/>
        <v>2089</v>
      </c>
      <c r="V954"/>
    </row>
    <row r="955" spans="1:22">
      <c r="A955" s="7">
        <v>951</v>
      </c>
      <c r="B955" s="8" t="s">
        <v>49</v>
      </c>
      <c r="C955" s="8" t="s">
        <v>27</v>
      </c>
      <c r="D955" s="8"/>
      <c r="E955" s="8" t="s">
        <v>28</v>
      </c>
      <c r="F955" s="8" t="s">
        <v>37</v>
      </c>
      <c r="G955" s="7"/>
      <c r="H955" s="7" t="s">
        <v>30</v>
      </c>
      <c r="I955" s="7" t="s">
        <v>31</v>
      </c>
      <c r="J955" s="7" t="s">
        <v>38</v>
      </c>
      <c r="K955" s="7" t="s">
        <v>33</v>
      </c>
      <c r="L955" s="7">
        <v>18.64415953</v>
      </c>
      <c r="M955" s="19">
        <v>10</v>
      </c>
      <c r="N955" s="8">
        <f t="shared" si="110"/>
        <v>2</v>
      </c>
      <c r="O955" s="7">
        <f t="shared" si="111"/>
        <v>2.5</v>
      </c>
      <c r="P955" s="8">
        <f t="shared" si="112"/>
        <v>0.19999999999999996</v>
      </c>
      <c r="Q955" s="7" t="s">
        <v>34</v>
      </c>
      <c r="R955" s="8" t="str">
        <f t="shared" si="113"/>
        <v>Yes</v>
      </c>
      <c r="S955" s="7">
        <f t="shared" si="114"/>
        <v>107.27219946717545</v>
      </c>
      <c r="T955" s="8">
        <f t="shared" si="115"/>
        <v>1</v>
      </c>
      <c r="U955" s="7">
        <f t="shared" si="109"/>
        <v>2370</v>
      </c>
      <c r="V955"/>
    </row>
    <row r="956" spans="1:22">
      <c r="A956" s="7">
        <v>952</v>
      </c>
      <c r="B956" s="8" t="s">
        <v>26</v>
      </c>
      <c r="C956" s="8" t="s">
        <v>66</v>
      </c>
      <c r="D956" s="8"/>
      <c r="E956" s="8" t="s">
        <v>28</v>
      </c>
      <c r="F956" s="8" t="s">
        <v>29</v>
      </c>
      <c r="G956" s="7"/>
      <c r="H956" s="7" t="s">
        <v>30</v>
      </c>
      <c r="I956" s="7" t="s">
        <v>31</v>
      </c>
      <c r="J956" s="7" t="s">
        <v>38</v>
      </c>
      <c r="K956" s="7" t="s">
        <v>33</v>
      </c>
      <c r="L956" s="7">
        <v>11.84907752</v>
      </c>
      <c r="M956" s="19">
        <v>10</v>
      </c>
      <c r="N956" s="8">
        <f t="shared" si="110"/>
        <v>2</v>
      </c>
      <c r="O956" s="7">
        <f t="shared" si="111"/>
        <v>2.5</v>
      </c>
      <c r="P956" s="8">
        <f t="shared" si="112"/>
        <v>0.19999999999999996</v>
      </c>
      <c r="Q956" s="7" t="s">
        <v>34</v>
      </c>
      <c r="R956" s="8" t="str">
        <f t="shared" si="113"/>
        <v>Yes</v>
      </c>
      <c r="S956" s="7">
        <f t="shared" si="114"/>
        <v>168.78951096608236</v>
      </c>
      <c r="T956" s="8">
        <f t="shared" si="115"/>
        <v>2</v>
      </c>
      <c r="U956" s="7">
        <f t="shared" si="109"/>
        <v>2160</v>
      </c>
      <c r="V956"/>
    </row>
    <row r="957" spans="1:22">
      <c r="A957" s="7">
        <v>953</v>
      </c>
      <c r="B957" s="8" t="s">
        <v>26</v>
      </c>
      <c r="C957" s="8" t="s">
        <v>35</v>
      </c>
      <c r="D957" s="8"/>
      <c r="E957" s="8" t="s">
        <v>28</v>
      </c>
      <c r="F957" s="8" t="s">
        <v>37</v>
      </c>
      <c r="G957" s="7"/>
      <c r="H957" s="7" t="s">
        <v>30</v>
      </c>
      <c r="I957" s="7" t="s">
        <v>31</v>
      </c>
      <c r="J957" s="7" t="s">
        <v>38</v>
      </c>
      <c r="K957" s="7" t="s">
        <v>46</v>
      </c>
      <c r="L957" s="7">
        <v>3.5442836170000001</v>
      </c>
      <c r="M957" s="19">
        <v>10</v>
      </c>
      <c r="N957" s="8">
        <f t="shared" si="110"/>
        <v>2</v>
      </c>
      <c r="O957" s="7">
        <f t="shared" si="111"/>
        <v>2.5</v>
      </c>
      <c r="P957" s="8">
        <f t="shared" si="112"/>
        <v>0.19999999999999996</v>
      </c>
      <c r="Q957" s="7" t="s">
        <v>34</v>
      </c>
      <c r="R957" s="8" t="str">
        <f t="shared" si="113"/>
        <v>Yes</v>
      </c>
      <c r="S957" s="7">
        <f t="shared" si="114"/>
        <v>564.28892721990087</v>
      </c>
      <c r="T957" s="8">
        <f t="shared" si="115"/>
        <v>4</v>
      </c>
      <c r="U957" s="7">
        <f t="shared" si="109"/>
        <v>1065</v>
      </c>
      <c r="V957"/>
    </row>
    <row r="958" spans="1:22">
      <c r="A958" s="7">
        <v>954</v>
      </c>
      <c r="B958" s="8" t="s">
        <v>56</v>
      </c>
      <c r="C958" s="8" t="s">
        <v>41</v>
      </c>
      <c r="D958" s="8"/>
      <c r="E958" s="8" t="s">
        <v>28</v>
      </c>
      <c r="F958" s="8" t="s">
        <v>37</v>
      </c>
      <c r="G958" s="7"/>
      <c r="H958" s="7" t="s">
        <v>30</v>
      </c>
      <c r="I958" s="7" t="s">
        <v>31</v>
      </c>
      <c r="J958" s="7" t="s">
        <v>102</v>
      </c>
      <c r="K958" s="7" t="s">
        <v>33</v>
      </c>
      <c r="L958" s="7">
        <v>9.1148106339999995</v>
      </c>
      <c r="M958" s="19">
        <v>10</v>
      </c>
      <c r="N958" s="8">
        <f t="shared" si="110"/>
        <v>2</v>
      </c>
      <c r="O958" s="7">
        <f t="shared" si="111"/>
        <v>2.5</v>
      </c>
      <c r="P958" s="8">
        <f t="shared" si="112"/>
        <v>0.19999999999999996</v>
      </c>
      <c r="Q958" s="7" t="s">
        <v>34</v>
      </c>
      <c r="R958" s="8" t="str">
        <f t="shared" si="113"/>
        <v>Yes</v>
      </c>
      <c r="S958" s="7">
        <f t="shared" si="114"/>
        <v>219.42309942673023</v>
      </c>
      <c r="T958" s="8">
        <f t="shared" si="115"/>
        <v>2</v>
      </c>
      <c r="U958" s="7">
        <f t="shared" si="109"/>
        <v>1943</v>
      </c>
      <c r="V958"/>
    </row>
    <row r="959" spans="1:22">
      <c r="A959" s="7">
        <v>955</v>
      </c>
      <c r="B959" s="8" t="s">
        <v>26</v>
      </c>
      <c r="C959" s="8" t="s">
        <v>27</v>
      </c>
      <c r="D959" s="8"/>
      <c r="E959" s="8" t="s">
        <v>28</v>
      </c>
      <c r="F959" s="8" t="s">
        <v>29</v>
      </c>
      <c r="G959" s="7"/>
      <c r="H959" s="7" t="s">
        <v>30</v>
      </c>
      <c r="I959" s="7" t="s">
        <v>31</v>
      </c>
      <c r="J959" s="7" t="s">
        <v>328</v>
      </c>
      <c r="K959" s="7" t="s">
        <v>33</v>
      </c>
      <c r="L959" s="7">
        <v>7.7057084610000004</v>
      </c>
      <c r="M959" s="19">
        <v>10</v>
      </c>
      <c r="N959" s="8">
        <f t="shared" si="110"/>
        <v>2</v>
      </c>
      <c r="O959" s="7">
        <f t="shared" si="111"/>
        <v>2.5</v>
      </c>
      <c r="P959" s="8">
        <f t="shared" si="112"/>
        <v>0.19999999999999996</v>
      </c>
      <c r="Q959" s="7" t="s">
        <v>34</v>
      </c>
      <c r="R959" s="8" t="str">
        <f t="shared" si="113"/>
        <v>Yes</v>
      </c>
      <c r="S959" s="7">
        <f t="shared" si="114"/>
        <v>259.54784172310252</v>
      </c>
      <c r="T959" s="8">
        <f t="shared" si="115"/>
        <v>3</v>
      </c>
      <c r="U959" s="7">
        <f t="shared" si="109"/>
        <v>1800</v>
      </c>
      <c r="V959"/>
    </row>
    <row r="960" spans="1:22">
      <c r="A960" s="7">
        <v>956</v>
      </c>
      <c r="B960" s="8" t="s">
        <v>49</v>
      </c>
      <c r="C960" s="8" t="s">
        <v>54</v>
      </c>
      <c r="D960" s="8"/>
      <c r="E960" s="8" t="s">
        <v>28</v>
      </c>
      <c r="F960" s="8" t="s">
        <v>29</v>
      </c>
      <c r="G960" s="7"/>
      <c r="H960" s="7" t="s">
        <v>30</v>
      </c>
      <c r="I960" s="7" t="s">
        <v>31</v>
      </c>
      <c r="J960" s="7" t="s">
        <v>67</v>
      </c>
      <c r="K960" s="7" t="s">
        <v>33</v>
      </c>
      <c r="L960" s="7">
        <v>6.5233609670000003</v>
      </c>
      <c r="M960" s="19">
        <v>10</v>
      </c>
      <c r="N960" s="8">
        <f t="shared" si="110"/>
        <v>2</v>
      </c>
      <c r="O960" s="7">
        <f t="shared" si="111"/>
        <v>2.5</v>
      </c>
      <c r="P960" s="8">
        <f t="shared" si="112"/>
        <v>0.19999999999999996</v>
      </c>
      <c r="Q960" s="7" t="s">
        <v>34</v>
      </c>
      <c r="R960" s="8" t="str">
        <f t="shared" si="113"/>
        <v>Yes</v>
      </c>
      <c r="S960" s="7">
        <f t="shared" si="114"/>
        <v>306.59042326761983</v>
      </c>
      <c r="T960" s="8">
        <f t="shared" si="115"/>
        <v>3</v>
      </c>
      <c r="U960" s="7">
        <f t="shared" si="109"/>
        <v>1641</v>
      </c>
      <c r="V960"/>
    </row>
    <row r="961" spans="1:22">
      <c r="A961" s="7">
        <v>957</v>
      </c>
      <c r="B961" s="8" t="s">
        <v>26</v>
      </c>
      <c r="C961" s="8" t="s">
        <v>54</v>
      </c>
      <c r="D961" s="8"/>
      <c r="E961" s="8" t="s">
        <v>28</v>
      </c>
      <c r="F961" s="8" t="s">
        <v>29</v>
      </c>
      <c r="G961" s="7"/>
      <c r="H961" s="7" t="s">
        <v>30</v>
      </c>
      <c r="I961" s="7" t="s">
        <v>31</v>
      </c>
      <c r="J961" s="7" t="s">
        <v>67</v>
      </c>
      <c r="K961" s="7" t="s">
        <v>33</v>
      </c>
      <c r="L961" s="7">
        <v>10.462276579999999</v>
      </c>
      <c r="M961" s="19">
        <v>10</v>
      </c>
      <c r="N961" s="8">
        <f t="shared" si="110"/>
        <v>2</v>
      </c>
      <c r="O961" s="7">
        <f t="shared" si="111"/>
        <v>2.5</v>
      </c>
      <c r="P961" s="8">
        <f t="shared" si="112"/>
        <v>0.19999999999999996</v>
      </c>
      <c r="Q961" s="7" t="s">
        <v>34</v>
      </c>
      <c r="R961" s="8" t="str">
        <f t="shared" si="113"/>
        <v>Yes</v>
      </c>
      <c r="S961" s="7">
        <f t="shared" si="114"/>
        <v>191.16298299963316</v>
      </c>
      <c r="T961" s="8">
        <f t="shared" si="115"/>
        <v>2</v>
      </c>
      <c r="U961" s="7">
        <f t="shared" si="109"/>
        <v>2061</v>
      </c>
      <c r="V961"/>
    </row>
    <row r="962" spans="1:22">
      <c r="A962" s="7">
        <v>958</v>
      </c>
      <c r="B962" s="8" t="s">
        <v>47</v>
      </c>
      <c r="C962" s="8" t="s">
        <v>48</v>
      </c>
      <c r="D962" s="8"/>
      <c r="E962" s="8" t="s">
        <v>28</v>
      </c>
      <c r="F962" s="8" t="s">
        <v>29</v>
      </c>
      <c r="G962" s="7"/>
      <c r="H962" s="7" t="s">
        <v>30</v>
      </c>
      <c r="I962" s="7" t="s">
        <v>31</v>
      </c>
      <c r="J962" s="7" t="s">
        <v>39</v>
      </c>
      <c r="K962" s="7" t="s">
        <v>33</v>
      </c>
      <c r="L962" s="7">
        <v>19.09261047</v>
      </c>
      <c r="M962" s="19">
        <v>10</v>
      </c>
      <c r="N962" s="8">
        <f t="shared" si="110"/>
        <v>2</v>
      </c>
      <c r="O962" s="7">
        <f t="shared" si="111"/>
        <v>2.5</v>
      </c>
      <c r="P962" s="8">
        <f t="shared" si="112"/>
        <v>0.19999999999999996</v>
      </c>
      <c r="Q962" s="7" t="s">
        <v>34</v>
      </c>
      <c r="R962" s="8" t="str">
        <f t="shared" si="113"/>
        <v>Yes</v>
      </c>
      <c r="S962" s="7">
        <f t="shared" si="114"/>
        <v>104.75256922789983</v>
      </c>
      <c r="T962" s="8">
        <f t="shared" si="115"/>
        <v>1</v>
      </c>
      <c r="U962" s="7">
        <f t="shared" si="109"/>
        <v>2381</v>
      </c>
      <c r="V962"/>
    </row>
    <row r="963" spans="1:22">
      <c r="A963" s="7">
        <v>959</v>
      </c>
      <c r="B963" s="8" t="s">
        <v>49</v>
      </c>
      <c r="C963" s="8" t="s">
        <v>27</v>
      </c>
      <c r="D963" s="8"/>
      <c r="E963" s="8" t="s">
        <v>28</v>
      </c>
      <c r="F963" s="8" t="s">
        <v>37</v>
      </c>
      <c r="G963" s="7"/>
      <c r="H963" s="7" t="s">
        <v>30</v>
      </c>
      <c r="I963" s="7" t="s">
        <v>31</v>
      </c>
      <c r="J963" s="7" t="s">
        <v>45</v>
      </c>
      <c r="K963" s="7" t="s">
        <v>33</v>
      </c>
      <c r="L963" s="7">
        <v>10.28567543</v>
      </c>
      <c r="M963" s="19">
        <v>10</v>
      </c>
      <c r="N963" s="8">
        <f t="shared" si="110"/>
        <v>2</v>
      </c>
      <c r="O963" s="7">
        <f t="shared" si="111"/>
        <v>2.5</v>
      </c>
      <c r="P963" s="8">
        <f t="shared" si="112"/>
        <v>0.19999999999999996</v>
      </c>
      <c r="Q963" s="7" t="s">
        <v>34</v>
      </c>
      <c r="R963" s="8" t="str">
        <f t="shared" si="113"/>
        <v>Yes</v>
      </c>
      <c r="S963" s="7">
        <f t="shared" si="114"/>
        <v>194.44517898811435</v>
      </c>
      <c r="T963" s="8">
        <f t="shared" si="115"/>
        <v>2</v>
      </c>
      <c r="U963" s="7">
        <f t="shared" si="109"/>
        <v>2044</v>
      </c>
      <c r="V963"/>
    </row>
    <row r="964" spans="1:22">
      <c r="A964" s="7">
        <v>960</v>
      </c>
      <c r="B964" s="8" t="s">
        <v>26</v>
      </c>
      <c r="C964" s="8" t="s">
        <v>100</v>
      </c>
      <c r="D964" s="8"/>
      <c r="E964" s="8" t="s">
        <v>28</v>
      </c>
      <c r="F964" s="8" t="s">
        <v>29</v>
      </c>
      <c r="G964" s="7"/>
      <c r="H964" s="7" t="s">
        <v>30</v>
      </c>
      <c r="I964" s="7" t="s">
        <v>31</v>
      </c>
      <c r="J964" s="7" t="s">
        <v>45</v>
      </c>
      <c r="K964" s="7" t="s">
        <v>33</v>
      </c>
      <c r="L964" s="7">
        <v>4.7916459260000002</v>
      </c>
      <c r="M964" s="19">
        <v>10</v>
      </c>
      <c r="N964" s="8">
        <f t="shared" si="110"/>
        <v>2</v>
      </c>
      <c r="O964" s="7">
        <f t="shared" si="111"/>
        <v>2.5</v>
      </c>
      <c r="P964" s="8">
        <f t="shared" si="112"/>
        <v>0.19999999999999996</v>
      </c>
      <c r="Q964" s="7" t="s">
        <v>34</v>
      </c>
      <c r="R964" s="8" t="str">
        <f t="shared" si="113"/>
        <v>Yes</v>
      </c>
      <c r="S964" s="7">
        <f t="shared" si="114"/>
        <v>417.3931110284629</v>
      </c>
      <c r="T964" s="8">
        <f t="shared" si="115"/>
        <v>3</v>
      </c>
      <c r="U964" s="7">
        <f t="shared" si="109"/>
        <v>1372</v>
      </c>
      <c r="V964"/>
    </row>
    <row r="965" spans="1:22">
      <c r="A965" s="7">
        <v>961</v>
      </c>
      <c r="B965" s="8" t="s">
        <v>49</v>
      </c>
      <c r="C965" s="8" t="s">
        <v>54</v>
      </c>
      <c r="D965" s="8"/>
      <c r="E965" s="8" t="s">
        <v>28</v>
      </c>
      <c r="F965" s="8" t="s">
        <v>29</v>
      </c>
      <c r="G965" s="7"/>
      <c r="H965" s="7" t="s">
        <v>30</v>
      </c>
      <c r="I965" s="7" t="s">
        <v>31</v>
      </c>
      <c r="J965" s="7" t="s">
        <v>31</v>
      </c>
      <c r="K965" s="7" t="s">
        <v>61</v>
      </c>
      <c r="L965" s="7">
        <v>2.2709106349999999</v>
      </c>
      <c r="M965" s="19">
        <v>10</v>
      </c>
      <c r="N965" s="8">
        <f t="shared" si="110"/>
        <v>2</v>
      </c>
      <c r="O965" s="7">
        <f t="shared" si="111"/>
        <v>2.5</v>
      </c>
      <c r="P965" s="8">
        <f t="shared" si="112"/>
        <v>0.19999999999999996</v>
      </c>
      <c r="Q965" s="7" t="s">
        <v>34</v>
      </c>
      <c r="R965" s="8" t="str">
        <f t="shared" si="113"/>
        <v>Yes</v>
      </c>
      <c r="S965" s="7">
        <f t="shared" si="114"/>
        <v>880.70396482158367</v>
      </c>
      <c r="T965" s="8">
        <f t="shared" si="115"/>
        <v>4</v>
      </c>
      <c r="U965" s="7">
        <f t="shared" si="109"/>
        <v>664</v>
      </c>
      <c r="V965"/>
    </row>
    <row r="966" spans="1:22">
      <c r="A966" s="7">
        <v>962</v>
      </c>
      <c r="B966" s="8" t="s">
        <v>44</v>
      </c>
      <c r="C966" s="8" t="s">
        <v>54</v>
      </c>
      <c r="D966" s="8"/>
      <c r="E966" s="8" t="s">
        <v>28</v>
      </c>
      <c r="F966" s="8" t="s">
        <v>42</v>
      </c>
      <c r="G966" s="7"/>
      <c r="H966" s="7" t="s">
        <v>30</v>
      </c>
      <c r="I966" s="7" t="s">
        <v>31</v>
      </c>
      <c r="J966" s="7" t="s">
        <v>31</v>
      </c>
      <c r="K966" s="7" t="s">
        <v>61</v>
      </c>
      <c r="L966" s="7">
        <v>30.896525700000002</v>
      </c>
      <c r="M966" s="19">
        <v>10</v>
      </c>
      <c r="N966" s="8">
        <f t="shared" si="110"/>
        <v>2</v>
      </c>
      <c r="O966" s="7">
        <f t="shared" si="111"/>
        <v>2.5</v>
      </c>
      <c r="P966" s="8">
        <f t="shared" si="112"/>
        <v>0.19999999999999996</v>
      </c>
      <c r="Q966" s="7" t="s">
        <v>34</v>
      </c>
      <c r="R966" s="8" t="str">
        <f t="shared" si="113"/>
        <v>Yes</v>
      </c>
      <c r="S966" s="7">
        <f t="shared" si="114"/>
        <v>64.732197381014913</v>
      </c>
      <c r="T966" s="8">
        <f t="shared" si="115"/>
        <v>1</v>
      </c>
      <c r="U966" s="7">
        <f t="shared" ref="U966:U1029" si="116">RANK(S966,S$5:S$2646)</f>
        <v>2496</v>
      </c>
      <c r="V966"/>
    </row>
    <row r="967" spans="1:22">
      <c r="A967" s="7">
        <v>963</v>
      </c>
      <c r="B967" s="8" t="s">
        <v>49</v>
      </c>
      <c r="C967" s="8" t="s">
        <v>48</v>
      </c>
      <c r="D967" s="8"/>
      <c r="E967" s="8" t="s">
        <v>28</v>
      </c>
      <c r="F967" s="8" t="s">
        <v>42</v>
      </c>
      <c r="G967" s="7"/>
      <c r="H967" s="7" t="s">
        <v>30</v>
      </c>
      <c r="I967" s="7" t="s">
        <v>31</v>
      </c>
      <c r="J967" s="7" t="s">
        <v>31</v>
      </c>
      <c r="K967" s="7" t="s">
        <v>33</v>
      </c>
      <c r="L967" s="7">
        <v>11.404039709999999</v>
      </c>
      <c r="M967" s="19">
        <v>10</v>
      </c>
      <c r="N967" s="8">
        <f t="shared" si="110"/>
        <v>2</v>
      </c>
      <c r="O967" s="7">
        <f t="shared" si="111"/>
        <v>2.5</v>
      </c>
      <c r="P967" s="8">
        <f t="shared" si="112"/>
        <v>0.19999999999999996</v>
      </c>
      <c r="Q967" s="7" t="s">
        <v>34</v>
      </c>
      <c r="R967" s="8" t="str">
        <f t="shared" si="113"/>
        <v>Yes</v>
      </c>
      <c r="S967" s="7">
        <f t="shared" si="114"/>
        <v>175.37645000010264</v>
      </c>
      <c r="T967" s="8">
        <f t="shared" si="115"/>
        <v>2</v>
      </c>
      <c r="U967" s="7">
        <f t="shared" si="116"/>
        <v>2131</v>
      </c>
      <c r="V967"/>
    </row>
    <row r="968" spans="1:22">
      <c r="A968" s="7">
        <v>964</v>
      </c>
      <c r="B968" s="8" t="s">
        <v>26</v>
      </c>
      <c r="C968" s="8" t="s">
        <v>27</v>
      </c>
      <c r="D968" s="8"/>
      <c r="E968" s="8" t="s">
        <v>28</v>
      </c>
      <c r="F968" s="8" t="s">
        <v>29</v>
      </c>
      <c r="G968" s="7"/>
      <c r="H968" s="7" t="s">
        <v>30</v>
      </c>
      <c r="I968" s="7" t="s">
        <v>31</v>
      </c>
      <c r="J968" s="7" t="s">
        <v>31</v>
      </c>
      <c r="K968" s="7" t="s">
        <v>33</v>
      </c>
      <c r="L968" s="7">
        <v>14.724444439999999</v>
      </c>
      <c r="M968" s="19">
        <v>10</v>
      </c>
      <c r="N968" s="8">
        <f t="shared" si="110"/>
        <v>2</v>
      </c>
      <c r="O968" s="7">
        <f t="shared" si="111"/>
        <v>2.5</v>
      </c>
      <c r="P968" s="8">
        <f t="shared" si="112"/>
        <v>0.19999999999999996</v>
      </c>
      <c r="Q968" s="7" t="s">
        <v>34</v>
      </c>
      <c r="R968" s="8" t="str">
        <f t="shared" si="113"/>
        <v>Yes</v>
      </c>
      <c r="S968" s="7">
        <f t="shared" si="114"/>
        <v>135.82855422149973</v>
      </c>
      <c r="T968" s="8">
        <f t="shared" si="115"/>
        <v>2</v>
      </c>
      <c r="U968" s="7">
        <f t="shared" si="116"/>
        <v>2272</v>
      </c>
      <c r="V968"/>
    </row>
    <row r="969" spans="1:22">
      <c r="A969" s="7">
        <v>965</v>
      </c>
      <c r="B969" s="8" t="s">
        <v>44</v>
      </c>
      <c r="C969" s="8" t="s">
        <v>129</v>
      </c>
      <c r="D969" s="8"/>
      <c r="E969" s="8" t="s">
        <v>28</v>
      </c>
      <c r="F969" s="8" t="s">
        <v>57</v>
      </c>
      <c r="G969" s="7"/>
      <c r="H969" s="7" t="s">
        <v>30</v>
      </c>
      <c r="I969" s="7" t="s">
        <v>31</v>
      </c>
      <c r="J969" s="7" t="s">
        <v>31</v>
      </c>
      <c r="K969" s="7" t="s">
        <v>33</v>
      </c>
      <c r="L969" s="7">
        <v>2.6233941E-2</v>
      </c>
      <c r="M969" s="19">
        <v>10</v>
      </c>
      <c r="N969" s="8">
        <f t="shared" si="110"/>
        <v>2</v>
      </c>
      <c r="O969" s="7">
        <f t="shared" si="111"/>
        <v>2.5</v>
      </c>
      <c r="P969" s="8">
        <f t="shared" si="112"/>
        <v>0.19999999999999996</v>
      </c>
      <c r="Q969" s="7" t="s">
        <v>34</v>
      </c>
      <c r="R969" s="8" t="str">
        <f t="shared" si="113"/>
        <v>Yes</v>
      </c>
      <c r="S969" s="7">
        <f t="shared" si="114"/>
        <v>76237.115879768113</v>
      </c>
      <c r="T969" s="8">
        <f t="shared" si="115"/>
        <v>5</v>
      </c>
      <c r="U969" s="7">
        <f t="shared" si="116"/>
        <v>22</v>
      </c>
      <c r="V969"/>
    </row>
    <row r="970" spans="1:22">
      <c r="A970" s="7">
        <v>966</v>
      </c>
      <c r="B970" s="8" t="s">
        <v>44</v>
      </c>
      <c r="C970" s="8" t="s">
        <v>54</v>
      </c>
      <c r="D970" s="8"/>
      <c r="E970" s="8" t="s">
        <v>28</v>
      </c>
      <c r="F970" s="8" t="s">
        <v>64</v>
      </c>
      <c r="G970" s="7"/>
      <c r="H970" s="7" t="s">
        <v>30</v>
      </c>
      <c r="I970" s="7" t="s">
        <v>31</v>
      </c>
      <c r="J970" s="7" t="s">
        <v>31</v>
      </c>
      <c r="K970" s="7" t="s">
        <v>33</v>
      </c>
      <c r="L970" s="7">
        <v>44.445141810000003</v>
      </c>
      <c r="M970" s="19">
        <v>10</v>
      </c>
      <c r="N970" s="8">
        <f t="shared" si="110"/>
        <v>2</v>
      </c>
      <c r="O970" s="7">
        <f t="shared" si="111"/>
        <v>2.5</v>
      </c>
      <c r="P970" s="8">
        <f t="shared" si="112"/>
        <v>0.19999999999999996</v>
      </c>
      <c r="Q970" s="7" t="s">
        <v>34</v>
      </c>
      <c r="R970" s="8" t="str">
        <f t="shared" si="113"/>
        <v>Yes</v>
      </c>
      <c r="S970" s="7">
        <f t="shared" si="114"/>
        <v>44.999293928453767</v>
      </c>
      <c r="T970" s="8">
        <f t="shared" si="115"/>
        <v>1</v>
      </c>
      <c r="U970" s="7">
        <f t="shared" si="116"/>
        <v>2562</v>
      </c>
      <c r="V970"/>
    </row>
    <row r="971" spans="1:22">
      <c r="A971" s="7">
        <v>967</v>
      </c>
      <c r="B971" s="8" t="s">
        <v>40</v>
      </c>
      <c r="C971" s="8" t="s">
        <v>41</v>
      </c>
      <c r="D971" s="8"/>
      <c r="E971" s="8" t="s">
        <v>28</v>
      </c>
      <c r="F971" s="8" t="s">
        <v>37</v>
      </c>
      <c r="G971" s="7"/>
      <c r="H971" s="7" t="s">
        <v>30</v>
      </c>
      <c r="I971" s="7" t="s">
        <v>31</v>
      </c>
      <c r="J971" s="7" t="s">
        <v>31</v>
      </c>
      <c r="K971" s="7" t="s">
        <v>33</v>
      </c>
      <c r="L971" s="7">
        <v>9.2633988160000005</v>
      </c>
      <c r="M971" s="19">
        <v>10</v>
      </c>
      <c r="N971" s="8">
        <f t="shared" si="110"/>
        <v>2</v>
      </c>
      <c r="O971" s="7">
        <f t="shared" si="111"/>
        <v>2.5</v>
      </c>
      <c r="P971" s="8">
        <f t="shared" si="112"/>
        <v>0.19999999999999996</v>
      </c>
      <c r="Q971" s="7" t="s">
        <v>34</v>
      </c>
      <c r="R971" s="8" t="str">
        <f t="shared" si="113"/>
        <v>Yes</v>
      </c>
      <c r="S971" s="7">
        <f t="shared" si="114"/>
        <v>215.90347557373263</v>
      </c>
      <c r="T971" s="8">
        <f t="shared" si="115"/>
        <v>2</v>
      </c>
      <c r="U971" s="7">
        <f t="shared" si="116"/>
        <v>1958</v>
      </c>
      <c r="V971"/>
    </row>
    <row r="972" spans="1:22">
      <c r="A972" s="7">
        <v>968</v>
      </c>
      <c r="B972" s="8" t="s">
        <v>26</v>
      </c>
      <c r="C972" s="8" t="s">
        <v>65</v>
      </c>
      <c r="D972" s="8"/>
      <c r="E972" s="8" t="s">
        <v>28</v>
      </c>
      <c r="F972" s="8" t="s">
        <v>53</v>
      </c>
      <c r="G972" s="7"/>
      <c r="H972" s="7" t="s">
        <v>30</v>
      </c>
      <c r="I972" s="7" t="s">
        <v>31</v>
      </c>
      <c r="J972" s="7" t="s">
        <v>31</v>
      </c>
      <c r="K972" s="7" t="s">
        <v>46</v>
      </c>
      <c r="L972" s="7">
        <v>8.1540502729999993</v>
      </c>
      <c r="M972" s="19">
        <v>10</v>
      </c>
      <c r="N972" s="8">
        <f t="shared" si="110"/>
        <v>2</v>
      </c>
      <c r="O972" s="7">
        <f t="shared" si="111"/>
        <v>2.5</v>
      </c>
      <c r="P972" s="8">
        <f t="shared" si="112"/>
        <v>0.19999999999999996</v>
      </c>
      <c r="Q972" s="7" t="s">
        <v>34</v>
      </c>
      <c r="R972" s="8" t="str">
        <f t="shared" si="113"/>
        <v>Yes</v>
      </c>
      <c r="S972" s="7">
        <f t="shared" si="114"/>
        <v>245.27687873380864</v>
      </c>
      <c r="T972" s="8">
        <f t="shared" si="115"/>
        <v>2</v>
      </c>
      <c r="U972" s="7">
        <f t="shared" si="116"/>
        <v>1860</v>
      </c>
      <c r="V972"/>
    </row>
    <row r="973" spans="1:22">
      <c r="A973" s="7">
        <v>969</v>
      </c>
      <c r="B973" s="8" t="s">
        <v>40</v>
      </c>
      <c r="C973" s="8" t="s">
        <v>41</v>
      </c>
      <c r="D973" s="8"/>
      <c r="E973" s="8" t="s">
        <v>28</v>
      </c>
      <c r="F973" s="8" t="s">
        <v>64</v>
      </c>
      <c r="G973" s="7"/>
      <c r="H973" s="7" t="s">
        <v>30</v>
      </c>
      <c r="I973" s="7" t="s">
        <v>31</v>
      </c>
      <c r="J973" s="7" t="s">
        <v>31</v>
      </c>
      <c r="K973" s="7" t="s">
        <v>46</v>
      </c>
      <c r="L973" s="7">
        <v>42.425053849999998</v>
      </c>
      <c r="M973" s="19">
        <v>10</v>
      </c>
      <c r="N973" s="8">
        <f t="shared" si="110"/>
        <v>2</v>
      </c>
      <c r="O973" s="7">
        <f t="shared" si="111"/>
        <v>2.5</v>
      </c>
      <c r="P973" s="8">
        <f t="shared" si="112"/>
        <v>0.19999999999999996</v>
      </c>
      <c r="Q973" s="7" t="s">
        <v>34</v>
      </c>
      <c r="R973" s="8" t="str">
        <f t="shared" si="113"/>
        <v>Yes</v>
      </c>
      <c r="S973" s="7">
        <f t="shared" si="114"/>
        <v>47.141955483929223</v>
      </c>
      <c r="T973" s="8">
        <f t="shared" si="115"/>
        <v>1</v>
      </c>
      <c r="U973" s="7">
        <f t="shared" si="116"/>
        <v>2552</v>
      </c>
      <c r="V973"/>
    </row>
    <row r="974" spans="1:22">
      <c r="A974" s="7">
        <v>970</v>
      </c>
      <c r="B974" s="8" t="s">
        <v>47</v>
      </c>
      <c r="C974" s="8" t="s">
        <v>48</v>
      </c>
      <c r="D974" s="8"/>
      <c r="E974" s="8" t="s">
        <v>28</v>
      </c>
      <c r="F974" s="8" t="s">
        <v>29</v>
      </c>
      <c r="G974" s="7"/>
      <c r="H974" s="7" t="s">
        <v>30</v>
      </c>
      <c r="I974" s="7" t="s">
        <v>31</v>
      </c>
      <c r="J974" s="7" t="s">
        <v>31</v>
      </c>
      <c r="K974" s="7" t="s">
        <v>46</v>
      </c>
      <c r="L974" s="7">
        <v>45.942164390000002</v>
      </c>
      <c r="M974" s="19">
        <v>10</v>
      </c>
      <c r="N974" s="8">
        <f t="shared" si="110"/>
        <v>2</v>
      </c>
      <c r="O974" s="7">
        <f t="shared" si="111"/>
        <v>2.5</v>
      </c>
      <c r="P974" s="8">
        <f t="shared" si="112"/>
        <v>0.19999999999999996</v>
      </c>
      <c r="Q974" s="7" t="s">
        <v>34</v>
      </c>
      <c r="R974" s="8" t="str">
        <f t="shared" si="113"/>
        <v>Yes</v>
      </c>
      <c r="S974" s="7">
        <f t="shared" si="114"/>
        <v>43.532994724021528</v>
      </c>
      <c r="T974" s="8">
        <f t="shared" si="115"/>
        <v>1</v>
      </c>
      <c r="U974" s="7">
        <f t="shared" si="116"/>
        <v>2567</v>
      </c>
      <c r="V974"/>
    </row>
    <row r="975" spans="1:22">
      <c r="A975" s="7">
        <v>971</v>
      </c>
      <c r="B975" s="8" t="s">
        <v>47</v>
      </c>
      <c r="C975" s="8" t="s">
        <v>54</v>
      </c>
      <c r="D975" s="8"/>
      <c r="E975" s="8" t="s">
        <v>28</v>
      </c>
      <c r="F975" s="8" t="s">
        <v>57</v>
      </c>
      <c r="G975" s="7"/>
      <c r="H975" s="7" t="s">
        <v>30</v>
      </c>
      <c r="I975" s="7" t="s">
        <v>31</v>
      </c>
      <c r="J975" s="7" t="s">
        <v>31</v>
      </c>
      <c r="K975" s="7" t="s">
        <v>46</v>
      </c>
      <c r="L975" s="7">
        <v>23.583364509999999</v>
      </c>
      <c r="M975" s="19">
        <v>10</v>
      </c>
      <c r="N975" s="8">
        <f t="shared" si="110"/>
        <v>2</v>
      </c>
      <c r="O975" s="7">
        <f t="shared" si="111"/>
        <v>2.5</v>
      </c>
      <c r="P975" s="8">
        <f t="shared" si="112"/>
        <v>0.19999999999999996</v>
      </c>
      <c r="Q975" s="7" t="s">
        <v>34</v>
      </c>
      <c r="R975" s="8" t="str">
        <f t="shared" si="113"/>
        <v>Yes</v>
      </c>
      <c r="S975" s="7">
        <f t="shared" si="114"/>
        <v>84.805541599119351</v>
      </c>
      <c r="T975" s="8">
        <f t="shared" si="115"/>
        <v>1</v>
      </c>
      <c r="U975" s="7">
        <f t="shared" si="116"/>
        <v>2438</v>
      </c>
      <c r="V975"/>
    </row>
    <row r="976" spans="1:22">
      <c r="A976" s="7">
        <v>972</v>
      </c>
      <c r="B976" s="8" t="s">
        <v>47</v>
      </c>
      <c r="C976" s="8" t="s">
        <v>41</v>
      </c>
      <c r="D976" s="8"/>
      <c r="E976" s="8" t="s">
        <v>28</v>
      </c>
      <c r="F976" s="8" t="s">
        <v>64</v>
      </c>
      <c r="G976" s="7"/>
      <c r="H976" s="7" t="s">
        <v>30</v>
      </c>
      <c r="I976" s="7" t="s">
        <v>31</v>
      </c>
      <c r="J976" s="7" t="s">
        <v>31</v>
      </c>
      <c r="K976" s="7" t="s">
        <v>46</v>
      </c>
      <c r="L976" s="7">
        <v>0.60790167399999995</v>
      </c>
      <c r="M976" s="19">
        <v>10</v>
      </c>
      <c r="N976" s="8">
        <f t="shared" si="110"/>
        <v>2</v>
      </c>
      <c r="O976" s="7">
        <f t="shared" si="111"/>
        <v>2.5</v>
      </c>
      <c r="P976" s="8">
        <f t="shared" si="112"/>
        <v>0.19999999999999996</v>
      </c>
      <c r="Q976" s="7" t="s">
        <v>34</v>
      </c>
      <c r="R976" s="8" t="str">
        <f t="shared" si="113"/>
        <v>Yes</v>
      </c>
      <c r="S976" s="7">
        <f t="shared" si="114"/>
        <v>3290.0057452383335</v>
      </c>
      <c r="T976" s="8">
        <f t="shared" si="115"/>
        <v>5</v>
      </c>
      <c r="U976" s="7">
        <f t="shared" si="116"/>
        <v>159</v>
      </c>
      <c r="V976"/>
    </row>
    <row r="977" spans="1:22">
      <c r="A977" s="7">
        <v>973</v>
      </c>
      <c r="B977" s="8" t="s">
        <v>26</v>
      </c>
      <c r="C977" s="8" t="s">
        <v>54</v>
      </c>
      <c r="D977" s="8"/>
      <c r="E977" s="8" t="s">
        <v>28</v>
      </c>
      <c r="F977" s="8" t="s">
        <v>37</v>
      </c>
      <c r="G977" s="7"/>
      <c r="H977" s="7" t="s">
        <v>30</v>
      </c>
      <c r="I977" s="7" t="s">
        <v>31</v>
      </c>
      <c r="J977" s="7" t="s">
        <v>31</v>
      </c>
      <c r="K977" s="7" t="s">
        <v>90</v>
      </c>
      <c r="L977" s="7">
        <v>6.8211123889999996</v>
      </c>
      <c r="M977" s="19">
        <v>10</v>
      </c>
      <c r="N977" s="8">
        <f t="shared" si="110"/>
        <v>2</v>
      </c>
      <c r="O977" s="7">
        <f t="shared" si="111"/>
        <v>2.5</v>
      </c>
      <c r="P977" s="8">
        <f t="shared" si="112"/>
        <v>0.19999999999999996</v>
      </c>
      <c r="Q977" s="7" t="s">
        <v>34</v>
      </c>
      <c r="R977" s="8" t="str">
        <f t="shared" si="113"/>
        <v>Yes</v>
      </c>
      <c r="S977" s="7">
        <f t="shared" si="114"/>
        <v>293.20730783226509</v>
      </c>
      <c r="T977" s="8">
        <f t="shared" si="115"/>
        <v>3</v>
      </c>
      <c r="U977" s="7">
        <f t="shared" si="116"/>
        <v>1689</v>
      </c>
      <c r="V977"/>
    </row>
    <row r="978" spans="1:22">
      <c r="A978" s="7">
        <v>974</v>
      </c>
      <c r="B978" s="8" t="s">
        <v>44</v>
      </c>
      <c r="C978" s="8" t="s">
        <v>48</v>
      </c>
      <c r="D978" s="8"/>
      <c r="E978" s="8" t="s">
        <v>28</v>
      </c>
      <c r="F978" s="8" t="s">
        <v>42</v>
      </c>
      <c r="G978" s="7"/>
      <c r="H978" s="7" t="s">
        <v>30</v>
      </c>
      <c r="I978" s="7" t="s">
        <v>31</v>
      </c>
      <c r="J978" s="7" t="s">
        <v>31</v>
      </c>
      <c r="K978" s="7" t="s">
        <v>90</v>
      </c>
      <c r="L978" s="7">
        <v>26.660539450000002</v>
      </c>
      <c r="M978" s="19">
        <v>10</v>
      </c>
      <c r="N978" s="8">
        <f t="shared" si="110"/>
        <v>2</v>
      </c>
      <c r="O978" s="7">
        <f t="shared" si="111"/>
        <v>2.5</v>
      </c>
      <c r="P978" s="8">
        <f t="shared" si="112"/>
        <v>0.19999999999999996</v>
      </c>
      <c r="Q978" s="7" t="s">
        <v>34</v>
      </c>
      <c r="R978" s="8" t="str">
        <f t="shared" si="113"/>
        <v>Yes</v>
      </c>
      <c r="S978" s="7">
        <f t="shared" si="114"/>
        <v>75.0172367573755</v>
      </c>
      <c r="T978" s="8">
        <f t="shared" si="115"/>
        <v>1</v>
      </c>
      <c r="U978" s="7">
        <f t="shared" si="116"/>
        <v>2465</v>
      </c>
      <c r="V978"/>
    </row>
    <row r="979" spans="1:22">
      <c r="A979" s="7">
        <v>975</v>
      </c>
      <c r="B979" s="8" t="s">
        <v>44</v>
      </c>
      <c r="C979" s="8" t="s">
        <v>48</v>
      </c>
      <c r="D979" s="8"/>
      <c r="E979" s="8" t="s">
        <v>28</v>
      </c>
      <c r="F979" s="8" t="s">
        <v>88</v>
      </c>
      <c r="G979" s="7"/>
      <c r="H979" s="7" t="s">
        <v>31</v>
      </c>
      <c r="I979" s="7" t="s">
        <v>31</v>
      </c>
      <c r="J979" s="7" t="s">
        <v>31</v>
      </c>
      <c r="K979" s="7" t="s">
        <v>31</v>
      </c>
      <c r="L979" s="7">
        <v>13.80287038</v>
      </c>
      <c r="M979" s="19">
        <v>10</v>
      </c>
      <c r="N979" s="8">
        <f t="shared" si="110"/>
        <v>2</v>
      </c>
      <c r="O979" s="7">
        <f t="shared" si="111"/>
        <v>2.5</v>
      </c>
      <c r="P979" s="8">
        <f t="shared" si="112"/>
        <v>0.19999999999999996</v>
      </c>
      <c r="Q979" s="7" t="s">
        <v>34</v>
      </c>
      <c r="R979" s="8" t="str">
        <f t="shared" si="113"/>
        <v>Yes</v>
      </c>
      <c r="S979" s="7">
        <f t="shared" si="114"/>
        <v>144.8973977831414</v>
      </c>
      <c r="T979" s="8">
        <f t="shared" si="115"/>
        <v>2</v>
      </c>
      <c r="U979" s="7">
        <f t="shared" si="116"/>
        <v>2244</v>
      </c>
      <c r="V979"/>
    </row>
    <row r="980" spans="1:22">
      <c r="A980" s="7">
        <v>976</v>
      </c>
      <c r="B980" s="8" t="s">
        <v>47</v>
      </c>
      <c r="C980" s="8" t="s">
        <v>48</v>
      </c>
      <c r="D980" s="8"/>
      <c r="E980" s="8" t="s">
        <v>28</v>
      </c>
      <c r="F980" s="8" t="s">
        <v>88</v>
      </c>
      <c r="G980" s="7"/>
      <c r="H980" s="7" t="s">
        <v>31</v>
      </c>
      <c r="I980" s="7" t="s">
        <v>31</v>
      </c>
      <c r="J980" s="7" t="s">
        <v>31</v>
      </c>
      <c r="K980" s="7" t="s">
        <v>31</v>
      </c>
      <c r="L980" s="7">
        <v>27.77119265</v>
      </c>
      <c r="M980" s="19">
        <v>10</v>
      </c>
      <c r="N980" s="8">
        <f t="shared" si="110"/>
        <v>2</v>
      </c>
      <c r="O980" s="7">
        <f t="shared" si="111"/>
        <v>2.5</v>
      </c>
      <c r="P980" s="8">
        <f t="shared" si="112"/>
        <v>0.19999999999999996</v>
      </c>
      <c r="Q980" s="7" t="s">
        <v>34</v>
      </c>
      <c r="R980" s="8" t="str">
        <f t="shared" si="113"/>
        <v>Yes</v>
      </c>
      <c r="S980" s="7">
        <f t="shared" si="114"/>
        <v>72.017072698532459</v>
      </c>
      <c r="T980" s="8">
        <f t="shared" si="115"/>
        <v>1</v>
      </c>
      <c r="U980" s="7">
        <f t="shared" si="116"/>
        <v>2476</v>
      </c>
      <c r="V980"/>
    </row>
    <row r="981" spans="1:22">
      <c r="A981" s="7">
        <v>977</v>
      </c>
      <c r="B981" s="8" t="s">
        <v>47</v>
      </c>
      <c r="C981" s="8" t="s">
        <v>41</v>
      </c>
      <c r="D981" s="8"/>
      <c r="E981" s="8" t="s">
        <v>28</v>
      </c>
      <c r="F981" s="8" t="s">
        <v>88</v>
      </c>
      <c r="G981" s="7"/>
      <c r="H981" s="7" t="s">
        <v>31</v>
      </c>
      <c r="I981" s="7" t="s">
        <v>31</v>
      </c>
      <c r="J981" s="7" t="s">
        <v>31</v>
      </c>
      <c r="K981" s="7" t="s">
        <v>31</v>
      </c>
      <c r="L981" s="7">
        <v>8.6955766239999992</v>
      </c>
      <c r="M981" s="19">
        <v>10</v>
      </c>
      <c r="N981" s="8">
        <f t="shared" si="110"/>
        <v>2</v>
      </c>
      <c r="O981" s="7">
        <f t="shared" si="111"/>
        <v>2.5</v>
      </c>
      <c r="P981" s="8">
        <f t="shared" si="112"/>
        <v>0.19999999999999996</v>
      </c>
      <c r="Q981" s="7" t="s">
        <v>34</v>
      </c>
      <c r="R981" s="8" t="str">
        <f t="shared" si="113"/>
        <v>Yes</v>
      </c>
      <c r="S981" s="7">
        <f t="shared" si="114"/>
        <v>230.00199831256185</v>
      </c>
      <c r="T981" s="8">
        <f t="shared" si="115"/>
        <v>2</v>
      </c>
      <c r="U981" s="7">
        <f t="shared" si="116"/>
        <v>1902</v>
      </c>
      <c r="V981"/>
    </row>
    <row r="982" spans="1:22">
      <c r="A982" s="7">
        <v>978</v>
      </c>
      <c r="B982" s="8" t="s">
        <v>47</v>
      </c>
      <c r="C982" s="8" t="s">
        <v>129</v>
      </c>
      <c r="D982" s="8"/>
      <c r="E982" s="8" t="s">
        <v>28</v>
      </c>
      <c r="F982" s="8" t="s">
        <v>108</v>
      </c>
      <c r="G982" s="7"/>
      <c r="H982" s="7" t="s">
        <v>31</v>
      </c>
      <c r="I982" s="7" t="s">
        <v>31</v>
      </c>
      <c r="J982" s="7" t="s">
        <v>31</v>
      </c>
      <c r="K982" s="7" t="s">
        <v>31</v>
      </c>
      <c r="L982" s="7">
        <v>3.2870460999999997E-2</v>
      </c>
      <c r="M982" s="19">
        <v>10</v>
      </c>
      <c r="N982" s="8">
        <f t="shared" si="110"/>
        <v>2</v>
      </c>
      <c r="O982" s="7">
        <f t="shared" si="111"/>
        <v>2.5</v>
      </c>
      <c r="P982" s="8">
        <f t="shared" si="112"/>
        <v>0.19999999999999996</v>
      </c>
      <c r="Q982" s="7" t="s">
        <v>34</v>
      </c>
      <c r="R982" s="8" t="str">
        <f t="shared" si="113"/>
        <v>Yes</v>
      </c>
      <c r="S982" s="7">
        <f t="shared" si="114"/>
        <v>60844.902661997963</v>
      </c>
      <c r="T982" s="8">
        <f t="shared" si="115"/>
        <v>5</v>
      </c>
      <c r="U982" s="7">
        <f t="shared" si="116"/>
        <v>28</v>
      </c>
      <c r="V982"/>
    </row>
    <row r="983" spans="1:22">
      <c r="A983" s="7">
        <v>979</v>
      </c>
      <c r="B983" s="8" t="s">
        <v>26</v>
      </c>
      <c r="C983" s="8" t="s">
        <v>35</v>
      </c>
      <c r="D983" s="8"/>
      <c r="E983" s="8" t="s">
        <v>28</v>
      </c>
      <c r="F983" s="8" t="s">
        <v>53</v>
      </c>
      <c r="G983" s="7"/>
      <c r="H983" s="7" t="s">
        <v>30</v>
      </c>
      <c r="I983" s="7" t="s">
        <v>31</v>
      </c>
      <c r="J983" s="7" t="s">
        <v>70</v>
      </c>
      <c r="K983" s="7" t="s">
        <v>33</v>
      </c>
      <c r="L983" s="7">
        <v>27.799468539999999</v>
      </c>
      <c r="M983" s="19">
        <v>9</v>
      </c>
      <c r="N983" s="8">
        <f t="shared" si="110"/>
        <v>1.8</v>
      </c>
      <c r="O983" s="7">
        <f t="shared" si="111"/>
        <v>2.5</v>
      </c>
      <c r="P983" s="8">
        <f t="shared" si="112"/>
        <v>0.28000000000000003</v>
      </c>
      <c r="Q983" s="7" t="s">
        <v>34</v>
      </c>
      <c r="R983" s="8" t="str">
        <f t="shared" si="113"/>
        <v>Yes</v>
      </c>
      <c r="S983" s="7">
        <f t="shared" si="114"/>
        <v>64.749439271114923</v>
      </c>
      <c r="T983" s="8">
        <f t="shared" si="115"/>
        <v>1</v>
      </c>
      <c r="U983" s="7">
        <f t="shared" si="116"/>
        <v>2495</v>
      </c>
      <c r="V983"/>
    </row>
    <row r="984" spans="1:22">
      <c r="A984" s="7">
        <v>980</v>
      </c>
      <c r="B984" s="8" t="s">
        <v>44</v>
      </c>
      <c r="C984" s="8" t="s">
        <v>54</v>
      </c>
      <c r="D984" s="8"/>
      <c r="E984" s="8" t="s">
        <v>28</v>
      </c>
      <c r="F984" s="8" t="s">
        <v>42</v>
      </c>
      <c r="G984" s="7"/>
      <c r="H984" s="7" t="s">
        <v>30</v>
      </c>
      <c r="I984" s="7" t="s">
        <v>31</v>
      </c>
      <c r="J984" s="7" t="s">
        <v>68</v>
      </c>
      <c r="K984" s="7" t="s">
        <v>33</v>
      </c>
      <c r="L984" s="7">
        <v>7.146304389</v>
      </c>
      <c r="M984" s="19">
        <v>9</v>
      </c>
      <c r="N984" s="8">
        <f t="shared" si="110"/>
        <v>1.8</v>
      </c>
      <c r="O984" s="7">
        <f t="shared" si="111"/>
        <v>2.5</v>
      </c>
      <c r="P984" s="8">
        <f t="shared" si="112"/>
        <v>0.28000000000000003</v>
      </c>
      <c r="Q984" s="7" t="s">
        <v>34</v>
      </c>
      <c r="R984" s="8" t="str">
        <f t="shared" si="113"/>
        <v>Yes</v>
      </c>
      <c r="S984" s="7">
        <f t="shared" si="114"/>
        <v>251.87843982277931</v>
      </c>
      <c r="T984" s="8">
        <f t="shared" si="115"/>
        <v>3</v>
      </c>
      <c r="U984" s="7">
        <f t="shared" si="116"/>
        <v>1829</v>
      </c>
      <c r="V984"/>
    </row>
    <row r="985" spans="1:22">
      <c r="A985" s="7">
        <v>981</v>
      </c>
      <c r="B985" s="8" t="s">
        <v>49</v>
      </c>
      <c r="C985" s="8" t="s">
        <v>27</v>
      </c>
      <c r="D985" s="8"/>
      <c r="E985" s="8" t="s">
        <v>28</v>
      </c>
      <c r="F985" s="8" t="s">
        <v>53</v>
      </c>
      <c r="G985" s="7"/>
      <c r="H985" s="7" t="s">
        <v>30</v>
      </c>
      <c r="I985" s="7" t="s">
        <v>31</v>
      </c>
      <c r="J985" s="7" t="s">
        <v>69</v>
      </c>
      <c r="K985" s="7" t="s">
        <v>33</v>
      </c>
      <c r="L985" s="7">
        <v>9.5662884419999994</v>
      </c>
      <c r="M985" s="19">
        <v>9</v>
      </c>
      <c r="N985" s="8">
        <f t="shared" si="110"/>
        <v>1.8</v>
      </c>
      <c r="O985" s="7">
        <f t="shared" si="111"/>
        <v>2.5</v>
      </c>
      <c r="P985" s="8">
        <f t="shared" si="112"/>
        <v>0.28000000000000003</v>
      </c>
      <c r="Q985" s="7" t="s">
        <v>34</v>
      </c>
      <c r="R985" s="8" t="str">
        <f t="shared" si="113"/>
        <v>Yes</v>
      </c>
      <c r="S985" s="7">
        <f t="shared" si="114"/>
        <v>188.16074916759237</v>
      </c>
      <c r="T985" s="8">
        <f t="shared" si="115"/>
        <v>2</v>
      </c>
      <c r="U985" s="7">
        <f t="shared" si="116"/>
        <v>2078</v>
      </c>
      <c r="V985"/>
    </row>
    <row r="986" spans="1:22">
      <c r="A986" s="7">
        <v>982</v>
      </c>
      <c r="B986" s="8" t="s">
        <v>47</v>
      </c>
      <c r="C986" s="8" t="s">
        <v>41</v>
      </c>
      <c r="D986" s="8"/>
      <c r="E986" s="8" t="s">
        <v>28</v>
      </c>
      <c r="F986" s="8" t="s">
        <v>53</v>
      </c>
      <c r="G986" s="7"/>
      <c r="H986" s="7" t="s">
        <v>30</v>
      </c>
      <c r="I986" s="7" t="s">
        <v>31</v>
      </c>
      <c r="J986" s="7" t="s">
        <v>69</v>
      </c>
      <c r="K986" s="7" t="s">
        <v>33</v>
      </c>
      <c r="L986" s="7">
        <v>2.692762713</v>
      </c>
      <c r="M986" s="19">
        <v>9</v>
      </c>
      <c r="N986" s="8">
        <f t="shared" si="110"/>
        <v>1.8</v>
      </c>
      <c r="O986" s="7">
        <f t="shared" si="111"/>
        <v>2.5</v>
      </c>
      <c r="P986" s="8">
        <f t="shared" si="112"/>
        <v>0.28000000000000003</v>
      </c>
      <c r="Q986" s="7" t="s">
        <v>34</v>
      </c>
      <c r="R986" s="8" t="str">
        <f t="shared" si="113"/>
        <v>Yes</v>
      </c>
      <c r="S986" s="7">
        <f t="shared" si="114"/>
        <v>668.45845395512947</v>
      </c>
      <c r="T986" s="8">
        <f t="shared" si="115"/>
        <v>4</v>
      </c>
      <c r="U986" s="7">
        <f t="shared" si="116"/>
        <v>894</v>
      </c>
      <c r="V986"/>
    </row>
    <row r="987" spans="1:22">
      <c r="A987" s="7">
        <v>983</v>
      </c>
      <c r="B987" s="8" t="s">
        <v>56</v>
      </c>
      <c r="C987" s="8" t="s">
        <v>48</v>
      </c>
      <c r="D987" s="8"/>
      <c r="E987" s="8" t="s">
        <v>28</v>
      </c>
      <c r="F987" s="8" t="s">
        <v>37</v>
      </c>
      <c r="G987" s="7"/>
      <c r="H987" s="7" t="s">
        <v>30</v>
      </c>
      <c r="I987" s="7" t="s">
        <v>31</v>
      </c>
      <c r="J987" s="7" t="s">
        <v>51</v>
      </c>
      <c r="K987" s="7" t="s">
        <v>33</v>
      </c>
      <c r="L987" s="7">
        <v>8.8007916599999998</v>
      </c>
      <c r="M987" s="19">
        <v>9</v>
      </c>
      <c r="N987" s="8">
        <f t="shared" ref="N987:N1050" si="117">M987/5</f>
        <v>1.8</v>
      </c>
      <c r="O987" s="7">
        <f t="shared" ref="O987:O1050" si="118">IF(E987="≤320mm",2.5,1)</f>
        <v>2.5</v>
      </c>
      <c r="P987" s="8">
        <f t="shared" ref="P987:P1050" si="119">1-(N987/O987)</f>
        <v>0.28000000000000003</v>
      </c>
      <c r="Q987" s="7" t="s">
        <v>34</v>
      </c>
      <c r="R987" s="8" t="str">
        <f t="shared" ref="R987:R1050" si="120">IF(AND(P987&lt;0.5,P987&gt;-0.5),"Yes","No")</f>
        <v>Yes</v>
      </c>
      <c r="S987" s="7">
        <f t="shared" ref="S987:S1050" si="121">N987/(L987/1000)</f>
        <v>204.52705501268508</v>
      </c>
      <c r="T987" s="8">
        <f t="shared" ref="T987:T1050" si="122">IF(S987&lt;=125,1,IF(S987&lt;250,2,IF(S987&lt;500,3,IF(S987&lt;1000,4,5))))</f>
        <v>2</v>
      </c>
      <c r="U987" s="7">
        <f t="shared" si="116"/>
        <v>2007</v>
      </c>
      <c r="V987"/>
    </row>
    <row r="988" spans="1:22">
      <c r="A988" s="7">
        <v>984</v>
      </c>
      <c r="B988" s="8" t="s">
        <v>44</v>
      </c>
      <c r="C988" s="8" t="s">
        <v>48</v>
      </c>
      <c r="D988" s="8"/>
      <c r="E988" s="8" t="s">
        <v>28</v>
      </c>
      <c r="F988" s="8" t="s">
        <v>53</v>
      </c>
      <c r="G988" s="7"/>
      <c r="H988" s="7" t="s">
        <v>30</v>
      </c>
      <c r="I988" s="7" t="s">
        <v>31</v>
      </c>
      <c r="J988" s="7" t="s">
        <v>59</v>
      </c>
      <c r="K988" s="7" t="s">
        <v>33</v>
      </c>
      <c r="L988" s="7">
        <v>15.65360879</v>
      </c>
      <c r="M988" s="19">
        <v>9</v>
      </c>
      <c r="N988" s="8">
        <f t="shared" si="117"/>
        <v>1.8</v>
      </c>
      <c r="O988" s="7">
        <f t="shared" si="118"/>
        <v>2.5</v>
      </c>
      <c r="P988" s="8">
        <f t="shared" si="119"/>
        <v>0.28000000000000003</v>
      </c>
      <c r="Q988" s="7" t="s">
        <v>34</v>
      </c>
      <c r="R988" s="8" t="str">
        <f t="shared" si="120"/>
        <v>Yes</v>
      </c>
      <c r="S988" s="7">
        <f t="shared" si="121"/>
        <v>114.98945860649684</v>
      </c>
      <c r="T988" s="8">
        <f t="shared" si="122"/>
        <v>1</v>
      </c>
      <c r="U988" s="7">
        <f t="shared" si="116"/>
        <v>2339</v>
      </c>
      <c r="V988"/>
    </row>
    <row r="989" spans="1:22">
      <c r="A989" s="7">
        <v>985</v>
      </c>
      <c r="B989" s="8" t="s">
        <v>26</v>
      </c>
      <c r="C989" s="8" t="s">
        <v>100</v>
      </c>
      <c r="D989" s="8"/>
      <c r="E989" s="8" t="s">
        <v>28</v>
      </c>
      <c r="F989" s="8" t="s">
        <v>29</v>
      </c>
      <c r="G989" s="7"/>
      <c r="H989" s="7" t="s">
        <v>30</v>
      </c>
      <c r="I989" s="7" t="s">
        <v>31</v>
      </c>
      <c r="J989" s="7" t="s">
        <v>329</v>
      </c>
      <c r="K989" s="7" t="s">
        <v>33</v>
      </c>
      <c r="L989" s="7">
        <v>4.4140991920000001</v>
      </c>
      <c r="M989" s="19">
        <v>9</v>
      </c>
      <c r="N989" s="8">
        <f t="shared" si="117"/>
        <v>1.8</v>
      </c>
      <c r="O989" s="7">
        <f t="shared" si="118"/>
        <v>2.5</v>
      </c>
      <c r="P989" s="8">
        <f t="shared" si="119"/>
        <v>0.28000000000000003</v>
      </c>
      <c r="Q989" s="7" t="s">
        <v>34</v>
      </c>
      <c r="R989" s="8" t="str">
        <f t="shared" si="120"/>
        <v>Yes</v>
      </c>
      <c r="S989" s="7">
        <f t="shared" si="121"/>
        <v>407.78422090338921</v>
      </c>
      <c r="T989" s="8">
        <f t="shared" si="122"/>
        <v>3</v>
      </c>
      <c r="U989" s="7">
        <f t="shared" si="116"/>
        <v>1406</v>
      </c>
      <c r="V989"/>
    </row>
    <row r="990" spans="1:22">
      <c r="A990" s="7">
        <v>986</v>
      </c>
      <c r="B990" s="8" t="s">
        <v>26</v>
      </c>
      <c r="C990" s="8" t="s">
        <v>35</v>
      </c>
      <c r="D990" s="8"/>
      <c r="E990" s="8" t="s">
        <v>28</v>
      </c>
      <c r="F990" s="8" t="s">
        <v>29</v>
      </c>
      <c r="G990" s="7"/>
      <c r="H990" s="7" t="s">
        <v>30</v>
      </c>
      <c r="I990" s="7" t="s">
        <v>31</v>
      </c>
      <c r="J990" s="7" t="s">
        <v>158</v>
      </c>
      <c r="K990" s="7" t="s">
        <v>33</v>
      </c>
      <c r="L990" s="7">
        <v>6.9981555139999996</v>
      </c>
      <c r="M990" s="19">
        <v>9</v>
      </c>
      <c r="N990" s="8">
        <f t="shared" si="117"/>
        <v>1.8</v>
      </c>
      <c r="O990" s="7">
        <f t="shared" si="118"/>
        <v>2.5</v>
      </c>
      <c r="P990" s="8">
        <f t="shared" si="119"/>
        <v>0.28000000000000003</v>
      </c>
      <c r="Q990" s="7" t="s">
        <v>34</v>
      </c>
      <c r="R990" s="8" t="str">
        <f t="shared" si="120"/>
        <v>Yes</v>
      </c>
      <c r="S990" s="7">
        <f t="shared" si="121"/>
        <v>257.21063162987036</v>
      </c>
      <c r="T990" s="8">
        <f t="shared" si="122"/>
        <v>3</v>
      </c>
      <c r="U990" s="7">
        <f t="shared" si="116"/>
        <v>1806</v>
      </c>
      <c r="V990"/>
    </row>
    <row r="991" spans="1:22">
      <c r="A991" s="7">
        <v>987</v>
      </c>
      <c r="B991" s="8" t="s">
        <v>26</v>
      </c>
      <c r="C991" s="8" t="s">
        <v>65</v>
      </c>
      <c r="D991" s="8"/>
      <c r="E991" s="8" t="s">
        <v>28</v>
      </c>
      <c r="F991" s="8" t="s">
        <v>53</v>
      </c>
      <c r="G991" s="7"/>
      <c r="H991" s="7" t="s">
        <v>30</v>
      </c>
      <c r="I991" s="7" t="s">
        <v>31</v>
      </c>
      <c r="J991" s="7" t="s">
        <v>74</v>
      </c>
      <c r="K991" s="7" t="s">
        <v>33</v>
      </c>
      <c r="L991" s="7">
        <v>7.5101721719999999</v>
      </c>
      <c r="M991" s="19">
        <v>9</v>
      </c>
      <c r="N991" s="8">
        <f t="shared" si="117"/>
        <v>1.8</v>
      </c>
      <c r="O991" s="7">
        <f t="shared" si="118"/>
        <v>2.5</v>
      </c>
      <c r="P991" s="8">
        <f t="shared" si="119"/>
        <v>0.28000000000000003</v>
      </c>
      <c r="Q991" s="7" t="s">
        <v>34</v>
      </c>
      <c r="R991" s="8" t="str">
        <f t="shared" si="120"/>
        <v>Yes</v>
      </c>
      <c r="S991" s="7">
        <f t="shared" si="121"/>
        <v>239.67493138318429</v>
      </c>
      <c r="T991" s="8">
        <f t="shared" si="122"/>
        <v>2</v>
      </c>
      <c r="U991" s="7">
        <f t="shared" si="116"/>
        <v>1879</v>
      </c>
      <c r="V991"/>
    </row>
    <row r="992" spans="1:22">
      <c r="A992" s="7">
        <v>988</v>
      </c>
      <c r="B992" s="8" t="s">
        <v>49</v>
      </c>
      <c r="C992" s="8" t="s">
        <v>27</v>
      </c>
      <c r="D992" s="8"/>
      <c r="E992" s="8" t="s">
        <v>28</v>
      </c>
      <c r="F992" s="8" t="s">
        <v>29</v>
      </c>
      <c r="G992" s="7"/>
      <c r="H992" s="7" t="s">
        <v>30</v>
      </c>
      <c r="I992" s="7" t="s">
        <v>31</v>
      </c>
      <c r="J992" s="7" t="s">
        <v>84</v>
      </c>
      <c r="K992" s="7" t="s">
        <v>33</v>
      </c>
      <c r="L992" s="7">
        <v>9.9365744960000004</v>
      </c>
      <c r="M992" s="19">
        <v>9</v>
      </c>
      <c r="N992" s="8">
        <f t="shared" si="117"/>
        <v>1.8</v>
      </c>
      <c r="O992" s="7">
        <f t="shared" si="118"/>
        <v>2.5</v>
      </c>
      <c r="P992" s="8">
        <f t="shared" si="119"/>
        <v>0.28000000000000003</v>
      </c>
      <c r="Q992" s="7" t="s">
        <v>34</v>
      </c>
      <c r="R992" s="8" t="str">
        <f t="shared" si="120"/>
        <v>Yes</v>
      </c>
      <c r="S992" s="7">
        <f t="shared" si="121"/>
        <v>181.1489463219539</v>
      </c>
      <c r="T992" s="8">
        <f t="shared" si="122"/>
        <v>2</v>
      </c>
      <c r="U992" s="7">
        <f t="shared" si="116"/>
        <v>2102</v>
      </c>
      <c r="V992"/>
    </row>
    <row r="993" spans="1:22">
      <c r="A993" s="7">
        <v>989</v>
      </c>
      <c r="B993" s="8" t="s">
        <v>26</v>
      </c>
      <c r="C993" s="8" t="s">
        <v>65</v>
      </c>
      <c r="D993" s="8"/>
      <c r="E993" s="8" t="s">
        <v>28</v>
      </c>
      <c r="F993" s="8" t="s">
        <v>29</v>
      </c>
      <c r="G993" s="7"/>
      <c r="H993" s="7" t="s">
        <v>30</v>
      </c>
      <c r="I993" s="7" t="s">
        <v>31</v>
      </c>
      <c r="J993" s="7" t="s">
        <v>84</v>
      </c>
      <c r="K993" s="7" t="s">
        <v>33</v>
      </c>
      <c r="L993" s="7">
        <v>4.3737198739999998</v>
      </c>
      <c r="M993" s="19">
        <v>9</v>
      </c>
      <c r="N993" s="8">
        <f t="shared" si="117"/>
        <v>1.8</v>
      </c>
      <c r="O993" s="7">
        <f t="shared" si="118"/>
        <v>2.5</v>
      </c>
      <c r="P993" s="8">
        <f t="shared" si="119"/>
        <v>0.28000000000000003</v>
      </c>
      <c r="Q993" s="7" t="s">
        <v>34</v>
      </c>
      <c r="R993" s="8" t="str">
        <f t="shared" si="120"/>
        <v>Yes</v>
      </c>
      <c r="S993" s="7">
        <f t="shared" si="121"/>
        <v>411.54899075733539</v>
      </c>
      <c r="T993" s="8">
        <f t="shared" si="122"/>
        <v>3</v>
      </c>
      <c r="U993" s="7">
        <f t="shared" si="116"/>
        <v>1395</v>
      </c>
      <c r="V993"/>
    </row>
    <row r="994" spans="1:22">
      <c r="A994" s="7">
        <v>990</v>
      </c>
      <c r="B994" s="8" t="s">
        <v>44</v>
      </c>
      <c r="C994" s="8" t="s">
        <v>48</v>
      </c>
      <c r="D994" s="8"/>
      <c r="E994" s="8" t="s">
        <v>28</v>
      </c>
      <c r="F994" s="8" t="s">
        <v>53</v>
      </c>
      <c r="G994" s="7"/>
      <c r="H994" s="7" t="s">
        <v>30</v>
      </c>
      <c r="I994" s="7" t="s">
        <v>31</v>
      </c>
      <c r="J994" s="7" t="s">
        <v>84</v>
      </c>
      <c r="K994" s="7" t="s">
        <v>33</v>
      </c>
      <c r="L994" s="7">
        <v>5.9992129250000001</v>
      </c>
      <c r="M994" s="19">
        <v>9</v>
      </c>
      <c r="N994" s="8">
        <f t="shared" si="117"/>
        <v>1.8</v>
      </c>
      <c r="O994" s="7">
        <f t="shared" si="118"/>
        <v>2.5</v>
      </c>
      <c r="P994" s="8">
        <f t="shared" si="119"/>
        <v>0.28000000000000003</v>
      </c>
      <c r="Q994" s="7" t="s">
        <v>34</v>
      </c>
      <c r="R994" s="8" t="str">
        <f t="shared" si="120"/>
        <v>Yes</v>
      </c>
      <c r="S994" s="7">
        <f t="shared" si="121"/>
        <v>300.03935891306941</v>
      </c>
      <c r="T994" s="8">
        <f t="shared" si="122"/>
        <v>3</v>
      </c>
      <c r="U994" s="7">
        <f t="shared" si="116"/>
        <v>1663</v>
      </c>
      <c r="V994"/>
    </row>
    <row r="995" spans="1:22">
      <c r="A995" s="7">
        <v>991</v>
      </c>
      <c r="B995" s="8" t="s">
        <v>44</v>
      </c>
      <c r="C995" s="8" t="s">
        <v>48</v>
      </c>
      <c r="D995" s="8"/>
      <c r="E995" s="8" t="s">
        <v>28</v>
      </c>
      <c r="F995" s="8" t="s">
        <v>42</v>
      </c>
      <c r="G995" s="7"/>
      <c r="H995" s="7" t="s">
        <v>30</v>
      </c>
      <c r="I995" s="7" t="s">
        <v>31</v>
      </c>
      <c r="J995" s="7" t="s">
        <v>84</v>
      </c>
      <c r="K995" s="7" t="s">
        <v>33</v>
      </c>
      <c r="L995" s="7">
        <v>12.33423123</v>
      </c>
      <c r="M995" s="19">
        <v>9</v>
      </c>
      <c r="N995" s="8">
        <f t="shared" si="117"/>
        <v>1.8</v>
      </c>
      <c r="O995" s="7">
        <f t="shared" si="118"/>
        <v>2.5</v>
      </c>
      <c r="P995" s="8">
        <f t="shared" si="119"/>
        <v>0.28000000000000003</v>
      </c>
      <c r="Q995" s="7" t="s">
        <v>34</v>
      </c>
      <c r="R995" s="8" t="str">
        <f t="shared" si="120"/>
        <v>Yes</v>
      </c>
      <c r="S995" s="7">
        <f t="shared" si="121"/>
        <v>145.93532149956297</v>
      </c>
      <c r="T995" s="8">
        <f t="shared" si="122"/>
        <v>2</v>
      </c>
      <c r="U995" s="7">
        <f t="shared" si="116"/>
        <v>2239</v>
      </c>
      <c r="V995"/>
    </row>
    <row r="996" spans="1:22">
      <c r="A996" s="7">
        <v>992</v>
      </c>
      <c r="B996" s="8" t="s">
        <v>44</v>
      </c>
      <c r="C996" s="8" t="s">
        <v>41</v>
      </c>
      <c r="D996" s="8"/>
      <c r="E996" s="8" t="s">
        <v>28</v>
      </c>
      <c r="F996" s="8" t="s">
        <v>42</v>
      </c>
      <c r="G996" s="7"/>
      <c r="H996" s="7" t="s">
        <v>30</v>
      </c>
      <c r="I996" s="7" t="s">
        <v>31</v>
      </c>
      <c r="J996" s="7" t="s">
        <v>84</v>
      </c>
      <c r="K996" s="7" t="s">
        <v>33</v>
      </c>
      <c r="L996" s="7">
        <v>0.268280348</v>
      </c>
      <c r="M996" s="19">
        <v>9</v>
      </c>
      <c r="N996" s="8">
        <f t="shared" si="117"/>
        <v>1.8</v>
      </c>
      <c r="O996" s="7">
        <f t="shared" si="118"/>
        <v>2.5</v>
      </c>
      <c r="P996" s="8">
        <f t="shared" si="119"/>
        <v>0.28000000000000003</v>
      </c>
      <c r="Q996" s="7" t="s">
        <v>34</v>
      </c>
      <c r="R996" s="8" t="str">
        <f t="shared" si="120"/>
        <v>Yes</v>
      </c>
      <c r="S996" s="7">
        <f t="shared" si="121"/>
        <v>6709.3993779969305</v>
      </c>
      <c r="T996" s="8">
        <f t="shared" si="122"/>
        <v>5</v>
      </c>
      <c r="U996" s="7">
        <f t="shared" si="116"/>
        <v>95</v>
      </c>
      <c r="V996"/>
    </row>
    <row r="997" spans="1:22">
      <c r="A997" s="7">
        <v>993</v>
      </c>
      <c r="B997" s="8" t="s">
        <v>47</v>
      </c>
      <c r="C997" s="8" t="s">
        <v>41</v>
      </c>
      <c r="D997" s="8"/>
      <c r="E997" s="8" t="s">
        <v>28</v>
      </c>
      <c r="F997" s="8" t="s">
        <v>53</v>
      </c>
      <c r="G997" s="7"/>
      <c r="H997" s="7" t="s">
        <v>30</v>
      </c>
      <c r="I997" s="7" t="s">
        <v>31</v>
      </c>
      <c r="J997" s="7" t="s">
        <v>55</v>
      </c>
      <c r="K997" s="7" t="s">
        <v>33</v>
      </c>
      <c r="L997" s="7">
        <v>0.39405699100000002</v>
      </c>
      <c r="M997" s="19">
        <v>9</v>
      </c>
      <c r="N997" s="8">
        <f t="shared" si="117"/>
        <v>1.8</v>
      </c>
      <c r="O997" s="7">
        <f t="shared" si="118"/>
        <v>2.5</v>
      </c>
      <c r="P997" s="8">
        <f t="shared" si="119"/>
        <v>0.28000000000000003</v>
      </c>
      <c r="Q997" s="7" t="s">
        <v>34</v>
      </c>
      <c r="R997" s="8" t="str">
        <f t="shared" si="120"/>
        <v>Yes</v>
      </c>
      <c r="S997" s="7">
        <f t="shared" si="121"/>
        <v>4567.8671895456864</v>
      </c>
      <c r="T997" s="8">
        <f t="shared" si="122"/>
        <v>5</v>
      </c>
      <c r="U997" s="7">
        <f t="shared" si="116"/>
        <v>119</v>
      </c>
      <c r="V997"/>
    </row>
    <row r="998" spans="1:22">
      <c r="A998" s="7">
        <v>994</v>
      </c>
      <c r="B998" s="8" t="s">
        <v>26</v>
      </c>
      <c r="C998" s="8" t="s">
        <v>35</v>
      </c>
      <c r="D998" s="8"/>
      <c r="E998" s="8" t="s">
        <v>28</v>
      </c>
      <c r="F998" s="8" t="s">
        <v>29</v>
      </c>
      <c r="G998" s="7"/>
      <c r="H998" s="7" t="s">
        <v>30</v>
      </c>
      <c r="I998" s="7" t="s">
        <v>31</v>
      </c>
      <c r="J998" s="7" t="s">
        <v>114</v>
      </c>
      <c r="K998" s="7" t="s">
        <v>33</v>
      </c>
      <c r="L998" s="7">
        <v>5.3454951729999998</v>
      </c>
      <c r="M998" s="19">
        <v>9</v>
      </c>
      <c r="N998" s="8">
        <f t="shared" si="117"/>
        <v>1.8</v>
      </c>
      <c r="O998" s="7">
        <f t="shared" si="118"/>
        <v>2.5</v>
      </c>
      <c r="P998" s="8">
        <f t="shared" si="119"/>
        <v>0.28000000000000003</v>
      </c>
      <c r="Q998" s="7" t="s">
        <v>34</v>
      </c>
      <c r="R998" s="8" t="str">
        <f t="shared" si="120"/>
        <v>Yes</v>
      </c>
      <c r="S998" s="7">
        <f t="shared" si="121"/>
        <v>336.73213458161325</v>
      </c>
      <c r="T998" s="8">
        <f t="shared" si="122"/>
        <v>3</v>
      </c>
      <c r="U998" s="7">
        <f t="shared" si="116"/>
        <v>1565</v>
      </c>
      <c r="V998"/>
    </row>
    <row r="999" spans="1:22">
      <c r="A999" s="7">
        <v>995</v>
      </c>
      <c r="B999" s="8" t="s">
        <v>26</v>
      </c>
      <c r="C999" s="8" t="s">
        <v>27</v>
      </c>
      <c r="D999" s="8"/>
      <c r="E999" s="8" t="s">
        <v>28</v>
      </c>
      <c r="F999" s="8" t="s">
        <v>37</v>
      </c>
      <c r="G999" s="7"/>
      <c r="H999" s="7" t="s">
        <v>30</v>
      </c>
      <c r="I999" s="7" t="s">
        <v>31</v>
      </c>
      <c r="J999" s="7" t="s">
        <v>72</v>
      </c>
      <c r="K999" s="7" t="s">
        <v>61</v>
      </c>
      <c r="L999" s="7">
        <v>6.2725436319999996</v>
      </c>
      <c r="M999" s="19">
        <v>9</v>
      </c>
      <c r="N999" s="8">
        <f t="shared" si="117"/>
        <v>1.8</v>
      </c>
      <c r="O999" s="7">
        <f t="shared" si="118"/>
        <v>2.5</v>
      </c>
      <c r="P999" s="8">
        <f t="shared" si="119"/>
        <v>0.28000000000000003</v>
      </c>
      <c r="Q999" s="7" t="s">
        <v>34</v>
      </c>
      <c r="R999" s="8" t="str">
        <f t="shared" si="120"/>
        <v>Yes</v>
      </c>
      <c r="S999" s="7">
        <f t="shared" si="121"/>
        <v>286.96492294085016</v>
      </c>
      <c r="T999" s="8">
        <f t="shared" si="122"/>
        <v>3</v>
      </c>
      <c r="U999" s="7">
        <f t="shared" si="116"/>
        <v>1712</v>
      </c>
      <c r="V999"/>
    </row>
    <row r="1000" spans="1:22">
      <c r="A1000" s="7">
        <v>996</v>
      </c>
      <c r="B1000" s="8" t="s">
        <v>26</v>
      </c>
      <c r="C1000" s="8" t="s">
        <v>54</v>
      </c>
      <c r="D1000" s="8"/>
      <c r="E1000" s="8" t="s">
        <v>28</v>
      </c>
      <c r="F1000" s="8" t="s">
        <v>37</v>
      </c>
      <c r="G1000" s="7"/>
      <c r="H1000" s="7" t="s">
        <v>30</v>
      </c>
      <c r="I1000" s="7" t="s">
        <v>31</v>
      </c>
      <c r="J1000" s="7" t="s">
        <v>50</v>
      </c>
      <c r="K1000" s="7" t="s">
        <v>33</v>
      </c>
      <c r="L1000" s="7">
        <v>0.59720245100000002</v>
      </c>
      <c r="M1000" s="19">
        <v>9</v>
      </c>
      <c r="N1000" s="8">
        <f t="shared" si="117"/>
        <v>1.8</v>
      </c>
      <c r="O1000" s="7">
        <f t="shared" si="118"/>
        <v>2.5</v>
      </c>
      <c r="P1000" s="8">
        <f t="shared" si="119"/>
        <v>0.28000000000000003</v>
      </c>
      <c r="Q1000" s="7" t="s">
        <v>34</v>
      </c>
      <c r="R1000" s="8" t="str">
        <f t="shared" si="120"/>
        <v>Yes</v>
      </c>
      <c r="S1000" s="7">
        <f t="shared" si="121"/>
        <v>3014.0532695168054</v>
      </c>
      <c r="T1000" s="8">
        <f t="shared" si="122"/>
        <v>5</v>
      </c>
      <c r="U1000" s="7">
        <f t="shared" si="116"/>
        <v>174</v>
      </c>
      <c r="V1000"/>
    </row>
    <row r="1001" spans="1:22">
      <c r="A1001" s="7">
        <v>997</v>
      </c>
      <c r="B1001" s="8" t="s">
        <v>26</v>
      </c>
      <c r="C1001" s="8" t="s">
        <v>54</v>
      </c>
      <c r="D1001" s="8"/>
      <c r="E1001" s="8" t="s">
        <v>28</v>
      </c>
      <c r="F1001" s="8" t="s">
        <v>37</v>
      </c>
      <c r="G1001" s="7"/>
      <c r="H1001" s="7" t="s">
        <v>30</v>
      </c>
      <c r="I1001" s="7" t="s">
        <v>31</v>
      </c>
      <c r="J1001" s="7" t="s">
        <v>136</v>
      </c>
      <c r="K1001" s="7" t="s">
        <v>33</v>
      </c>
      <c r="L1001" s="7">
        <v>2.9690989989999998</v>
      </c>
      <c r="M1001" s="19">
        <v>9</v>
      </c>
      <c r="N1001" s="8">
        <f t="shared" si="117"/>
        <v>1.8</v>
      </c>
      <c r="O1001" s="7">
        <f t="shared" si="118"/>
        <v>2.5</v>
      </c>
      <c r="P1001" s="8">
        <f t="shared" si="119"/>
        <v>0.28000000000000003</v>
      </c>
      <c r="Q1001" s="7" t="s">
        <v>34</v>
      </c>
      <c r="R1001" s="8" t="str">
        <f t="shared" si="120"/>
        <v>Yes</v>
      </c>
      <c r="S1001" s="7">
        <f t="shared" si="121"/>
        <v>606.24452084832626</v>
      </c>
      <c r="T1001" s="8">
        <f t="shared" si="122"/>
        <v>4</v>
      </c>
      <c r="U1001" s="7">
        <f t="shared" si="116"/>
        <v>991</v>
      </c>
      <c r="V1001"/>
    </row>
    <row r="1002" spans="1:22">
      <c r="A1002" s="7">
        <v>998</v>
      </c>
      <c r="B1002" s="8" t="s">
        <v>26</v>
      </c>
      <c r="C1002" s="8" t="s">
        <v>54</v>
      </c>
      <c r="D1002" s="8"/>
      <c r="E1002" s="8" t="s">
        <v>28</v>
      </c>
      <c r="F1002" s="8" t="s">
        <v>53</v>
      </c>
      <c r="G1002" s="7"/>
      <c r="H1002" s="7" t="s">
        <v>30</v>
      </c>
      <c r="I1002" s="7" t="s">
        <v>31</v>
      </c>
      <c r="J1002" s="7" t="s">
        <v>45</v>
      </c>
      <c r="K1002" s="7" t="s">
        <v>33</v>
      </c>
      <c r="L1002" s="7">
        <v>7.0181627530000004</v>
      </c>
      <c r="M1002" s="19">
        <v>9</v>
      </c>
      <c r="N1002" s="8">
        <f t="shared" si="117"/>
        <v>1.8</v>
      </c>
      <c r="O1002" s="7">
        <f t="shared" si="118"/>
        <v>2.5</v>
      </c>
      <c r="P1002" s="8">
        <f t="shared" si="119"/>
        <v>0.28000000000000003</v>
      </c>
      <c r="Q1002" s="7" t="s">
        <v>34</v>
      </c>
      <c r="R1002" s="8" t="str">
        <f t="shared" si="120"/>
        <v>Yes</v>
      </c>
      <c r="S1002" s="7">
        <f t="shared" si="121"/>
        <v>256.47738066925962</v>
      </c>
      <c r="T1002" s="8">
        <f t="shared" si="122"/>
        <v>3</v>
      </c>
      <c r="U1002" s="7">
        <f t="shared" si="116"/>
        <v>1809</v>
      </c>
      <c r="V1002"/>
    </row>
    <row r="1003" spans="1:22">
      <c r="A1003" s="7">
        <v>999</v>
      </c>
      <c r="B1003" s="8" t="s">
        <v>26</v>
      </c>
      <c r="C1003" s="8" t="s">
        <v>27</v>
      </c>
      <c r="D1003" s="8"/>
      <c r="E1003" s="8" t="s">
        <v>28</v>
      </c>
      <c r="F1003" s="8" t="s">
        <v>29</v>
      </c>
      <c r="G1003" s="7"/>
      <c r="H1003" s="7" t="s">
        <v>30</v>
      </c>
      <c r="I1003" s="7" t="s">
        <v>31</v>
      </c>
      <c r="J1003" s="7" t="s">
        <v>31</v>
      </c>
      <c r="K1003" s="7" t="s">
        <v>330</v>
      </c>
      <c r="L1003" s="7">
        <v>2.358170903</v>
      </c>
      <c r="M1003" s="19">
        <v>9</v>
      </c>
      <c r="N1003" s="8">
        <f t="shared" si="117"/>
        <v>1.8</v>
      </c>
      <c r="O1003" s="7">
        <f t="shared" si="118"/>
        <v>2.5</v>
      </c>
      <c r="P1003" s="8">
        <f t="shared" si="119"/>
        <v>0.28000000000000003</v>
      </c>
      <c r="Q1003" s="7" t="s">
        <v>34</v>
      </c>
      <c r="R1003" s="8" t="str">
        <f t="shared" si="120"/>
        <v>Yes</v>
      </c>
      <c r="S1003" s="7">
        <f t="shared" si="121"/>
        <v>763.30345595821302</v>
      </c>
      <c r="T1003" s="8">
        <f t="shared" si="122"/>
        <v>4</v>
      </c>
      <c r="U1003" s="7">
        <f t="shared" si="116"/>
        <v>781</v>
      </c>
      <c r="V1003"/>
    </row>
    <row r="1004" spans="1:22">
      <c r="A1004" s="7">
        <v>1000</v>
      </c>
      <c r="B1004" s="8" t="s">
        <v>44</v>
      </c>
      <c r="C1004" s="8" t="s">
        <v>48</v>
      </c>
      <c r="D1004" s="8"/>
      <c r="E1004" s="8" t="s">
        <v>28</v>
      </c>
      <c r="F1004" s="8" t="s">
        <v>42</v>
      </c>
      <c r="G1004" s="7"/>
      <c r="H1004" s="7" t="s">
        <v>30</v>
      </c>
      <c r="I1004" s="7" t="s">
        <v>31</v>
      </c>
      <c r="J1004" s="7" t="s">
        <v>31</v>
      </c>
      <c r="K1004" s="7" t="s">
        <v>61</v>
      </c>
      <c r="L1004" s="7">
        <v>31.798605200000001</v>
      </c>
      <c r="M1004" s="19">
        <v>9</v>
      </c>
      <c r="N1004" s="8">
        <f t="shared" si="117"/>
        <v>1.8</v>
      </c>
      <c r="O1004" s="7">
        <f t="shared" si="118"/>
        <v>2.5</v>
      </c>
      <c r="P1004" s="8">
        <f t="shared" si="119"/>
        <v>0.28000000000000003</v>
      </c>
      <c r="Q1004" s="7" t="s">
        <v>34</v>
      </c>
      <c r="R1004" s="8" t="str">
        <f t="shared" si="120"/>
        <v>Yes</v>
      </c>
      <c r="S1004" s="7">
        <f t="shared" si="121"/>
        <v>56.606256427876275</v>
      </c>
      <c r="T1004" s="8">
        <f t="shared" si="122"/>
        <v>1</v>
      </c>
      <c r="U1004" s="7">
        <f t="shared" si="116"/>
        <v>2526</v>
      </c>
      <c r="V1004"/>
    </row>
    <row r="1005" spans="1:22">
      <c r="A1005" s="7">
        <v>1001</v>
      </c>
      <c r="B1005" s="8" t="s">
        <v>47</v>
      </c>
      <c r="C1005" s="8" t="s">
        <v>54</v>
      </c>
      <c r="D1005" s="8"/>
      <c r="E1005" s="8" t="s">
        <v>28</v>
      </c>
      <c r="F1005" s="8" t="s">
        <v>64</v>
      </c>
      <c r="G1005" s="7"/>
      <c r="H1005" s="7" t="s">
        <v>30</v>
      </c>
      <c r="I1005" s="7" t="s">
        <v>31</v>
      </c>
      <c r="J1005" s="7" t="s">
        <v>31</v>
      </c>
      <c r="K1005" s="7" t="s">
        <v>33</v>
      </c>
      <c r="L1005" s="7">
        <v>24.24672696</v>
      </c>
      <c r="M1005" s="19">
        <v>9</v>
      </c>
      <c r="N1005" s="8">
        <f t="shared" si="117"/>
        <v>1.8</v>
      </c>
      <c r="O1005" s="7">
        <f t="shared" si="118"/>
        <v>2.5</v>
      </c>
      <c r="P1005" s="8">
        <f t="shared" si="119"/>
        <v>0.28000000000000003</v>
      </c>
      <c r="Q1005" s="7" t="s">
        <v>34</v>
      </c>
      <c r="R1005" s="8" t="str">
        <f t="shared" si="120"/>
        <v>Yes</v>
      </c>
      <c r="S1005" s="7">
        <f t="shared" si="121"/>
        <v>74.236823921408984</v>
      </c>
      <c r="T1005" s="8">
        <f t="shared" si="122"/>
        <v>1</v>
      </c>
      <c r="U1005" s="7">
        <f t="shared" si="116"/>
        <v>2467</v>
      </c>
      <c r="V1005"/>
    </row>
    <row r="1006" spans="1:22">
      <c r="A1006" s="7">
        <v>1002</v>
      </c>
      <c r="B1006" s="8" t="s">
        <v>49</v>
      </c>
      <c r="C1006" s="8" t="s">
        <v>54</v>
      </c>
      <c r="D1006" s="8"/>
      <c r="E1006" s="8" t="s">
        <v>28</v>
      </c>
      <c r="F1006" s="8" t="s">
        <v>29</v>
      </c>
      <c r="G1006" s="7"/>
      <c r="H1006" s="7" t="s">
        <v>30</v>
      </c>
      <c r="I1006" s="7" t="s">
        <v>31</v>
      </c>
      <c r="J1006" s="7" t="s">
        <v>31</v>
      </c>
      <c r="K1006" s="7" t="s">
        <v>46</v>
      </c>
      <c r="L1006" s="7">
        <v>5.204847043</v>
      </c>
      <c r="M1006" s="19">
        <v>9</v>
      </c>
      <c r="N1006" s="8">
        <f t="shared" si="117"/>
        <v>1.8</v>
      </c>
      <c r="O1006" s="7">
        <f t="shared" si="118"/>
        <v>2.5</v>
      </c>
      <c r="P1006" s="8">
        <f t="shared" si="119"/>
        <v>0.28000000000000003</v>
      </c>
      <c r="Q1006" s="7" t="s">
        <v>34</v>
      </c>
      <c r="R1006" s="8" t="str">
        <f t="shared" si="120"/>
        <v>Yes</v>
      </c>
      <c r="S1006" s="7">
        <f t="shared" si="121"/>
        <v>345.83148844322341</v>
      </c>
      <c r="T1006" s="8">
        <f t="shared" si="122"/>
        <v>3</v>
      </c>
      <c r="U1006" s="7">
        <f t="shared" si="116"/>
        <v>1542</v>
      </c>
      <c r="V1006"/>
    </row>
    <row r="1007" spans="1:22">
      <c r="A1007" s="7">
        <v>1003</v>
      </c>
      <c r="B1007" s="8" t="s">
        <v>44</v>
      </c>
      <c r="C1007" s="8" t="s">
        <v>48</v>
      </c>
      <c r="D1007" s="8"/>
      <c r="E1007" s="8" t="s">
        <v>28</v>
      </c>
      <c r="F1007" s="8" t="s">
        <v>53</v>
      </c>
      <c r="G1007" s="7"/>
      <c r="H1007" s="7" t="s">
        <v>30</v>
      </c>
      <c r="I1007" s="7" t="s">
        <v>31</v>
      </c>
      <c r="J1007" s="7" t="s">
        <v>31</v>
      </c>
      <c r="K1007" s="7" t="s">
        <v>46</v>
      </c>
      <c r="L1007" s="7">
        <v>35.039970009999998</v>
      </c>
      <c r="M1007" s="19">
        <v>9</v>
      </c>
      <c r="N1007" s="8">
        <f t="shared" si="117"/>
        <v>1.8</v>
      </c>
      <c r="O1007" s="7">
        <f t="shared" si="118"/>
        <v>2.5</v>
      </c>
      <c r="P1007" s="8">
        <f t="shared" si="119"/>
        <v>0.28000000000000003</v>
      </c>
      <c r="Q1007" s="7" t="s">
        <v>34</v>
      </c>
      <c r="R1007" s="8" t="str">
        <f t="shared" si="120"/>
        <v>Yes</v>
      </c>
      <c r="S1007" s="7">
        <f t="shared" si="121"/>
        <v>51.369906980123019</v>
      </c>
      <c r="T1007" s="8">
        <f t="shared" si="122"/>
        <v>1</v>
      </c>
      <c r="U1007" s="7">
        <f t="shared" si="116"/>
        <v>2539</v>
      </c>
      <c r="V1007"/>
    </row>
    <row r="1008" spans="1:22">
      <c r="A1008" s="7">
        <v>1004</v>
      </c>
      <c r="B1008" s="8" t="s">
        <v>44</v>
      </c>
      <c r="C1008" s="8" t="s">
        <v>41</v>
      </c>
      <c r="D1008" s="8"/>
      <c r="E1008" s="8" t="s">
        <v>28</v>
      </c>
      <c r="F1008" s="8" t="s">
        <v>88</v>
      </c>
      <c r="G1008" s="7"/>
      <c r="H1008" s="7" t="s">
        <v>31</v>
      </c>
      <c r="I1008" s="7" t="s">
        <v>31</v>
      </c>
      <c r="J1008" s="7" t="s">
        <v>31</v>
      </c>
      <c r="K1008" s="7" t="s">
        <v>31</v>
      </c>
      <c r="L1008" s="7">
        <v>1.6728736179999999</v>
      </c>
      <c r="M1008" s="19">
        <v>9</v>
      </c>
      <c r="N1008" s="8">
        <f t="shared" si="117"/>
        <v>1.8</v>
      </c>
      <c r="O1008" s="7">
        <f t="shared" si="118"/>
        <v>2.5</v>
      </c>
      <c r="P1008" s="8">
        <f t="shared" si="119"/>
        <v>0.28000000000000003</v>
      </c>
      <c r="Q1008" s="7" t="s">
        <v>34</v>
      </c>
      <c r="R1008" s="8" t="str">
        <f t="shared" si="120"/>
        <v>Yes</v>
      </c>
      <c r="S1008" s="7">
        <f t="shared" si="121"/>
        <v>1075.9928189626098</v>
      </c>
      <c r="T1008" s="8">
        <f t="shared" si="122"/>
        <v>5</v>
      </c>
      <c r="U1008" s="7">
        <f t="shared" si="116"/>
        <v>527</v>
      </c>
      <c r="V1008"/>
    </row>
    <row r="1009" spans="1:22">
      <c r="A1009" s="7">
        <v>1005</v>
      </c>
      <c r="B1009" s="8" t="s">
        <v>26</v>
      </c>
      <c r="C1009" s="8" t="s">
        <v>27</v>
      </c>
      <c r="D1009" s="8"/>
      <c r="E1009" s="8" t="s">
        <v>28</v>
      </c>
      <c r="F1009" s="8" t="s">
        <v>29</v>
      </c>
      <c r="G1009" s="7"/>
      <c r="H1009" s="7" t="s">
        <v>30</v>
      </c>
      <c r="I1009" s="7" t="s">
        <v>331</v>
      </c>
      <c r="J1009" s="7">
        <v>45139</v>
      </c>
      <c r="K1009" s="7" t="s">
        <v>33</v>
      </c>
      <c r="L1009" s="7">
        <v>7.262619484</v>
      </c>
      <c r="M1009" s="19">
        <v>9</v>
      </c>
      <c r="N1009" s="8">
        <f t="shared" si="117"/>
        <v>1.8</v>
      </c>
      <c r="O1009" s="7">
        <f t="shared" si="118"/>
        <v>2.5</v>
      </c>
      <c r="P1009" s="8">
        <f t="shared" si="119"/>
        <v>0.28000000000000003</v>
      </c>
      <c r="Q1009" s="7" t="s">
        <v>34</v>
      </c>
      <c r="R1009" s="8" t="str">
        <f t="shared" si="120"/>
        <v>Yes</v>
      </c>
      <c r="S1009" s="7">
        <f t="shared" si="121"/>
        <v>247.84445942204619</v>
      </c>
      <c r="T1009" s="8">
        <f t="shared" si="122"/>
        <v>2</v>
      </c>
      <c r="U1009" s="7">
        <f t="shared" si="116"/>
        <v>1849</v>
      </c>
      <c r="V1009"/>
    </row>
    <row r="1010" spans="1:22">
      <c r="A1010" s="7">
        <v>1006</v>
      </c>
      <c r="B1010" s="8" t="s">
        <v>26</v>
      </c>
      <c r="C1010" s="8" t="s">
        <v>27</v>
      </c>
      <c r="D1010" s="8"/>
      <c r="E1010" s="8" t="s">
        <v>28</v>
      </c>
      <c r="F1010" s="8" t="s">
        <v>29</v>
      </c>
      <c r="G1010" s="7"/>
      <c r="H1010" s="7" t="s">
        <v>30</v>
      </c>
      <c r="I1010" s="7" t="s">
        <v>332</v>
      </c>
      <c r="J1010" s="7">
        <v>45139</v>
      </c>
      <c r="K1010" s="7" t="s">
        <v>33</v>
      </c>
      <c r="L1010" s="7">
        <v>6.936331719</v>
      </c>
      <c r="M1010" s="19">
        <v>9</v>
      </c>
      <c r="N1010" s="8">
        <f t="shared" si="117"/>
        <v>1.8</v>
      </c>
      <c r="O1010" s="7">
        <f t="shared" si="118"/>
        <v>2.5</v>
      </c>
      <c r="P1010" s="8">
        <f t="shared" si="119"/>
        <v>0.28000000000000003</v>
      </c>
      <c r="Q1010" s="7" t="s">
        <v>34</v>
      </c>
      <c r="R1010" s="8" t="str">
        <f t="shared" si="120"/>
        <v>Yes</v>
      </c>
      <c r="S1010" s="7">
        <f t="shared" si="121"/>
        <v>259.50316001604136</v>
      </c>
      <c r="T1010" s="8">
        <f t="shared" si="122"/>
        <v>3</v>
      </c>
      <c r="U1010" s="7">
        <f t="shared" si="116"/>
        <v>1801</v>
      </c>
      <c r="V1010"/>
    </row>
    <row r="1011" spans="1:22">
      <c r="A1011" s="7">
        <v>1007</v>
      </c>
      <c r="B1011" s="8" t="s">
        <v>26</v>
      </c>
      <c r="C1011" s="8" t="s">
        <v>27</v>
      </c>
      <c r="D1011" s="8"/>
      <c r="E1011" s="8" t="s">
        <v>28</v>
      </c>
      <c r="F1011" s="8" t="s">
        <v>37</v>
      </c>
      <c r="G1011" s="7"/>
      <c r="H1011" s="7" t="s">
        <v>30</v>
      </c>
      <c r="I1011" s="7" t="s">
        <v>333</v>
      </c>
      <c r="J1011" s="7" t="s">
        <v>76</v>
      </c>
      <c r="K1011" s="7" t="s">
        <v>33</v>
      </c>
      <c r="L1011" s="7">
        <v>1.9717613469999999</v>
      </c>
      <c r="M1011" s="19">
        <v>9</v>
      </c>
      <c r="N1011" s="8">
        <f t="shared" si="117"/>
        <v>1.8</v>
      </c>
      <c r="O1011" s="7">
        <f t="shared" si="118"/>
        <v>2.5</v>
      </c>
      <c r="P1011" s="8">
        <f t="shared" si="119"/>
        <v>0.28000000000000003</v>
      </c>
      <c r="Q1011" s="7" t="s">
        <v>34</v>
      </c>
      <c r="R1011" s="8" t="str">
        <f t="shared" si="120"/>
        <v>Yes</v>
      </c>
      <c r="S1011" s="7">
        <f t="shared" si="121"/>
        <v>912.88938326064078</v>
      </c>
      <c r="T1011" s="8">
        <f t="shared" si="122"/>
        <v>4</v>
      </c>
      <c r="U1011" s="7">
        <f t="shared" si="116"/>
        <v>643</v>
      </c>
      <c r="V1011"/>
    </row>
    <row r="1012" spans="1:22">
      <c r="A1012" s="7">
        <v>1008</v>
      </c>
      <c r="B1012" s="8" t="s">
        <v>26</v>
      </c>
      <c r="C1012" s="8" t="s">
        <v>35</v>
      </c>
      <c r="D1012" s="8"/>
      <c r="E1012" s="8" t="s">
        <v>28</v>
      </c>
      <c r="F1012" s="8" t="s">
        <v>37</v>
      </c>
      <c r="G1012" s="7"/>
      <c r="H1012" s="7" t="s">
        <v>30</v>
      </c>
      <c r="I1012" s="7" t="s">
        <v>334</v>
      </c>
      <c r="J1012" s="7" t="s">
        <v>76</v>
      </c>
      <c r="K1012" s="7" t="s">
        <v>33</v>
      </c>
      <c r="L1012" s="7">
        <v>3.691848561</v>
      </c>
      <c r="M1012" s="19">
        <v>9</v>
      </c>
      <c r="N1012" s="8">
        <f t="shared" si="117"/>
        <v>1.8</v>
      </c>
      <c r="O1012" s="7">
        <f t="shared" si="118"/>
        <v>2.5</v>
      </c>
      <c r="P1012" s="8">
        <f t="shared" si="119"/>
        <v>0.28000000000000003</v>
      </c>
      <c r="Q1012" s="7" t="s">
        <v>34</v>
      </c>
      <c r="R1012" s="8" t="str">
        <f t="shared" si="120"/>
        <v>Yes</v>
      </c>
      <c r="S1012" s="7">
        <f t="shared" si="121"/>
        <v>487.56062721934603</v>
      </c>
      <c r="T1012" s="8">
        <f t="shared" si="122"/>
        <v>3</v>
      </c>
      <c r="U1012" s="7">
        <f t="shared" si="116"/>
        <v>1218</v>
      </c>
      <c r="V1012"/>
    </row>
    <row r="1013" spans="1:22">
      <c r="A1013" s="7">
        <v>1009</v>
      </c>
      <c r="B1013" s="8" t="s">
        <v>26</v>
      </c>
      <c r="C1013" s="8" t="s">
        <v>65</v>
      </c>
      <c r="D1013" s="8"/>
      <c r="E1013" s="8" t="s">
        <v>28</v>
      </c>
      <c r="F1013" s="8" t="s">
        <v>29</v>
      </c>
      <c r="G1013" s="7"/>
      <c r="H1013" s="7" t="s">
        <v>30</v>
      </c>
      <c r="I1013" s="7" t="s">
        <v>335</v>
      </c>
      <c r="J1013" s="7" t="s">
        <v>75</v>
      </c>
      <c r="K1013" s="7" t="s">
        <v>33</v>
      </c>
      <c r="L1013" s="7">
        <v>0.82746496700000005</v>
      </c>
      <c r="M1013" s="19">
        <v>9</v>
      </c>
      <c r="N1013" s="8">
        <f t="shared" si="117"/>
        <v>1.8</v>
      </c>
      <c r="O1013" s="7">
        <f t="shared" si="118"/>
        <v>2.5</v>
      </c>
      <c r="P1013" s="8">
        <f t="shared" si="119"/>
        <v>0.28000000000000003</v>
      </c>
      <c r="Q1013" s="7" t="s">
        <v>34</v>
      </c>
      <c r="R1013" s="8" t="str">
        <f t="shared" si="120"/>
        <v>Yes</v>
      </c>
      <c r="S1013" s="7">
        <f t="shared" si="121"/>
        <v>2175.3186802892164</v>
      </c>
      <c r="T1013" s="8">
        <f t="shared" si="122"/>
        <v>5</v>
      </c>
      <c r="U1013" s="7">
        <f t="shared" si="116"/>
        <v>245</v>
      </c>
      <c r="V1013"/>
    </row>
    <row r="1014" spans="1:22">
      <c r="A1014" s="7">
        <v>1010</v>
      </c>
      <c r="B1014" s="8" t="s">
        <v>26</v>
      </c>
      <c r="C1014" s="8" t="s">
        <v>27</v>
      </c>
      <c r="D1014" s="8"/>
      <c r="E1014" s="8" t="s">
        <v>28</v>
      </c>
      <c r="F1014" s="8" t="s">
        <v>29</v>
      </c>
      <c r="G1014" s="7"/>
      <c r="H1014" s="7" t="s">
        <v>30</v>
      </c>
      <c r="I1014" s="7" t="s">
        <v>336</v>
      </c>
      <c r="J1014" s="7" t="s">
        <v>43</v>
      </c>
      <c r="K1014" s="7" t="s">
        <v>33</v>
      </c>
      <c r="L1014" s="7">
        <v>4.4976203469999998</v>
      </c>
      <c r="M1014" s="19">
        <v>9</v>
      </c>
      <c r="N1014" s="8">
        <f t="shared" si="117"/>
        <v>1.8</v>
      </c>
      <c r="O1014" s="7">
        <f t="shared" si="118"/>
        <v>2.5</v>
      </c>
      <c r="P1014" s="8">
        <f t="shared" si="119"/>
        <v>0.28000000000000003</v>
      </c>
      <c r="Q1014" s="7" t="s">
        <v>34</v>
      </c>
      <c r="R1014" s="8" t="str">
        <f t="shared" si="120"/>
        <v>Yes</v>
      </c>
      <c r="S1014" s="7">
        <f t="shared" si="121"/>
        <v>400.21163662705214</v>
      </c>
      <c r="T1014" s="8">
        <f t="shared" si="122"/>
        <v>3</v>
      </c>
      <c r="U1014" s="7">
        <f t="shared" si="116"/>
        <v>1419</v>
      </c>
      <c r="V1014"/>
    </row>
    <row r="1015" spans="1:22">
      <c r="A1015" s="7">
        <v>1011</v>
      </c>
      <c r="B1015" s="8" t="s">
        <v>26</v>
      </c>
      <c r="C1015" s="8" t="s">
        <v>27</v>
      </c>
      <c r="D1015" s="8"/>
      <c r="E1015" s="8" t="s">
        <v>28</v>
      </c>
      <c r="F1015" s="8" t="s">
        <v>29</v>
      </c>
      <c r="G1015" s="7"/>
      <c r="H1015" s="7" t="s">
        <v>30</v>
      </c>
      <c r="I1015" s="7" t="s">
        <v>337</v>
      </c>
      <c r="J1015" s="7" t="s">
        <v>43</v>
      </c>
      <c r="K1015" s="7" t="s">
        <v>33</v>
      </c>
      <c r="L1015" s="7">
        <v>2.2409652740000001</v>
      </c>
      <c r="M1015" s="19">
        <v>9</v>
      </c>
      <c r="N1015" s="8">
        <f t="shared" si="117"/>
        <v>1.8</v>
      </c>
      <c r="O1015" s="7">
        <f t="shared" si="118"/>
        <v>2.5</v>
      </c>
      <c r="P1015" s="8">
        <f t="shared" si="119"/>
        <v>0.28000000000000003</v>
      </c>
      <c r="Q1015" s="7" t="s">
        <v>34</v>
      </c>
      <c r="R1015" s="8" t="str">
        <f t="shared" si="120"/>
        <v>Yes</v>
      </c>
      <c r="S1015" s="7">
        <f t="shared" si="121"/>
        <v>803.2252979927257</v>
      </c>
      <c r="T1015" s="8">
        <f t="shared" si="122"/>
        <v>4</v>
      </c>
      <c r="U1015" s="7">
        <f t="shared" si="116"/>
        <v>734</v>
      </c>
      <c r="V1015"/>
    </row>
    <row r="1016" spans="1:22">
      <c r="A1016" s="7">
        <v>1012</v>
      </c>
      <c r="B1016" s="8" t="s">
        <v>26</v>
      </c>
      <c r="C1016" s="8" t="s">
        <v>35</v>
      </c>
      <c r="D1016" s="8"/>
      <c r="E1016" s="8" t="s">
        <v>28</v>
      </c>
      <c r="F1016" s="8" t="s">
        <v>29</v>
      </c>
      <c r="G1016" s="7"/>
      <c r="H1016" s="7" t="s">
        <v>30</v>
      </c>
      <c r="I1016" s="7" t="s">
        <v>338</v>
      </c>
      <c r="J1016" s="7" t="s">
        <v>43</v>
      </c>
      <c r="K1016" s="7" t="s">
        <v>33</v>
      </c>
      <c r="L1016" s="7">
        <v>1.47563529</v>
      </c>
      <c r="M1016" s="19">
        <v>9</v>
      </c>
      <c r="N1016" s="8">
        <f t="shared" si="117"/>
        <v>1.8</v>
      </c>
      <c r="O1016" s="7">
        <f t="shared" si="118"/>
        <v>2.5</v>
      </c>
      <c r="P1016" s="8">
        <f t="shared" si="119"/>
        <v>0.28000000000000003</v>
      </c>
      <c r="Q1016" s="7" t="s">
        <v>34</v>
      </c>
      <c r="R1016" s="8" t="str">
        <f t="shared" si="120"/>
        <v>Yes</v>
      </c>
      <c r="S1016" s="7">
        <f t="shared" si="121"/>
        <v>1219.8136031295376</v>
      </c>
      <c r="T1016" s="8">
        <f t="shared" si="122"/>
        <v>5</v>
      </c>
      <c r="U1016" s="7">
        <f t="shared" si="116"/>
        <v>459</v>
      </c>
      <c r="V1016"/>
    </row>
    <row r="1017" spans="1:22">
      <c r="A1017" s="7">
        <v>1013</v>
      </c>
      <c r="B1017" s="8" t="s">
        <v>26</v>
      </c>
      <c r="C1017" s="8" t="s">
        <v>65</v>
      </c>
      <c r="D1017" s="8"/>
      <c r="E1017" s="8" t="s">
        <v>28</v>
      </c>
      <c r="F1017" s="8" t="s">
        <v>53</v>
      </c>
      <c r="G1017" s="7"/>
      <c r="H1017" s="7" t="s">
        <v>30</v>
      </c>
      <c r="I1017" s="7" t="s">
        <v>339</v>
      </c>
      <c r="J1017" s="7" t="s">
        <v>43</v>
      </c>
      <c r="K1017" s="7" t="s">
        <v>33</v>
      </c>
      <c r="L1017" s="7">
        <v>1.315880452</v>
      </c>
      <c r="M1017" s="19">
        <v>9</v>
      </c>
      <c r="N1017" s="8">
        <f t="shared" si="117"/>
        <v>1.8</v>
      </c>
      <c r="O1017" s="7">
        <f t="shared" si="118"/>
        <v>2.5</v>
      </c>
      <c r="P1017" s="8">
        <f t="shared" si="119"/>
        <v>0.28000000000000003</v>
      </c>
      <c r="Q1017" s="7" t="s">
        <v>34</v>
      </c>
      <c r="R1017" s="8" t="str">
        <f t="shared" si="120"/>
        <v>Yes</v>
      </c>
      <c r="S1017" s="7">
        <f t="shared" si="121"/>
        <v>1367.9054182043583</v>
      </c>
      <c r="T1017" s="8">
        <f t="shared" si="122"/>
        <v>5</v>
      </c>
      <c r="U1017" s="7">
        <f t="shared" si="116"/>
        <v>405</v>
      </c>
      <c r="V1017"/>
    </row>
    <row r="1018" spans="1:22">
      <c r="A1018" s="7">
        <v>1014</v>
      </c>
      <c r="B1018" s="8" t="s">
        <v>26</v>
      </c>
      <c r="C1018" s="8" t="s">
        <v>27</v>
      </c>
      <c r="D1018" s="8"/>
      <c r="E1018" s="8" t="s">
        <v>28</v>
      </c>
      <c r="F1018" s="8" t="s">
        <v>37</v>
      </c>
      <c r="G1018" s="7"/>
      <c r="H1018" s="7" t="s">
        <v>30</v>
      </c>
      <c r="I1018" s="7" t="s">
        <v>340</v>
      </c>
      <c r="J1018" s="7" t="s">
        <v>43</v>
      </c>
      <c r="K1018" s="7" t="s">
        <v>33</v>
      </c>
      <c r="L1018" s="7">
        <v>1.5785038579999999</v>
      </c>
      <c r="M1018" s="19">
        <v>9</v>
      </c>
      <c r="N1018" s="8">
        <f t="shared" si="117"/>
        <v>1.8</v>
      </c>
      <c r="O1018" s="7">
        <f t="shared" si="118"/>
        <v>2.5</v>
      </c>
      <c r="P1018" s="8">
        <f t="shared" si="119"/>
        <v>0.28000000000000003</v>
      </c>
      <c r="Q1018" s="7" t="s">
        <v>34</v>
      </c>
      <c r="R1018" s="8" t="str">
        <f t="shared" si="120"/>
        <v>Yes</v>
      </c>
      <c r="S1018" s="7">
        <f t="shared" si="121"/>
        <v>1140.3203044943082</v>
      </c>
      <c r="T1018" s="8">
        <f t="shared" si="122"/>
        <v>5</v>
      </c>
      <c r="U1018" s="7">
        <f t="shared" si="116"/>
        <v>486</v>
      </c>
      <c r="V1018"/>
    </row>
    <row r="1019" spans="1:22">
      <c r="A1019" s="7">
        <v>1015</v>
      </c>
      <c r="B1019" s="8" t="s">
        <v>26</v>
      </c>
      <c r="C1019" s="8" t="s">
        <v>27</v>
      </c>
      <c r="D1019" s="8"/>
      <c r="E1019" s="8" t="s">
        <v>28</v>
      </c>
      <c r="F1019" s="8" t="s">
        <v>37</v>
      </c>
      <c r="G1019" s="7"/>
      <c r="H1019" s="7" t="s">
        <v>30</v>
      </c>
      <c r="I1019" s="7" t="s">
        <v>341</v>
      </c>
      <c r="J1019" s="7" t="s">
        <v>43</v>
      </c>
      <c r="K1019" s="7" t="s">
        <v>33</v>
      </c>
      <c r="L1019" s="7">
        <v>4.3427207379999997</v>
      </c>
      <c r="M1019" s="19">
        <v>9</v>
      </c>
      <c r="N1019" s="8">
        <f t="shared" si="117"/>
        <v>1.8</v>
      </c>
      <c r="O1019" s="7">
        <f t="shared" si="118"/>
        <v>2.5</v>
      </c>
      <c r="P1019" s="8">
        <f t="shared" si="119"/>
        <v>0.28000000000000003</v>
      </c>
      <c r="Q1019" s="7" t="s">
        <v>34</v>
      </c>
      <c r="R1019" s="8" t="str">
        <f t="shared" si="120"/>
        <v>Yes</v>
      </c>
      <c r="S1019" s="7">
        <f t="shared" si="121"/>
        <v>414.48670282882927</v>
      </c>
      <c r="T1019" s="8">
        <f t="shared" si="122"/>
        <v>3</v>
      </c>
      <c r="U1019" s="7">
        <f t="shared" si="116"/>
        <v>1385</v>
      </c>
      <c r="V1019"/>
    </row>
    <row r="1020" spans="1:22">
      <c r="A1020" s="7">
        <v>1016</v>
      </c>
      <c r="B1020" s="8" t="s">
        <v>26</v>
      </c>
      <c r="C1020" s="8" t="s">
        <v>27</v>
      </c>
      <c r="D1020" s="8"/>
      <c r="E1020" s="8" t="s">
        <v>28</v>
      </c>
      <c r="F1020" s="8" t="s">
        <v>29</v>
      </c>
      <c r="G1020" s="7"/>
      <c r="H1020" s="7" t="s">
        <v>30</v>
      </c>
      <c r="I1020" s="7" t="s">
        <v>342</v>
      </c>
      <c r="J1020" s="7" t="s">
        <v>107</v>
      </c>
      <c r="K1020" s="7" t="s">
        <v>33</v>
      </c>
      <c r="L1020" s="7">
        <v>1.8346753069999999</v>
      </c>
      <c r="M1020" s="19">
        <v>9</v>
      </c>
      <c r="N1020" s="8">
        <f t="shared" si="117"/>
        <v>1.8</v>
      </c>
      <c r="O1020" s="7">
        <f t="shared" si="118"/>
        <v>2.5</v>
      </c>
      <c r="P1020" s="8">
        <f t="shared" si="119"/>
        <v>0.28000000000000003</v>
      </c>
      <c r="Q1020" s="7" t="s">
        <v>34</v>
      </c>
      <c r="R1020" s="8" t="str">
        <f t="shared" si="120"/>
        <v>Yes</v>
      </c>
      <c r="S1020" s="7">
        <f t="shared" si="121"/>
        <v>981.10003068788251</v>
      </c>
      <c r="T1020" s="8">
        <f t="shared" si="122"/>
        <v>4</v>
      </c>
      <c r="U1020" s="7">
        <f t="shared" si="116"/>
        <v>587</v>
      </c>
      <c r="V1020"/>
    </row>
    <row r="1021" spans="1:22">
      <c r="A1021" s="7">
        <v>1017</v>
      </c>
      <c r="B1021" s="8" t="s">
        <v>26</v>
      </c>
      <c r="C1021" s="8" t="s">
        <v>27</v>
      </c>
      <c r="D1021" s="8"/>
      <c r="E1021" s="8" t="s">
        <v>28</v>
      </c>
      <c r="F1021" s="8" t="s">
        <v>37</v>
      </c>
      <c r="G1021" s="7"/>
      <c r="H1021" s="7" t="s">
        <v>30</v>
      </c>
      <c r="I1021" s="7" t="s">
        <v>343</v>
      </c>
      <c r="J1021" s="7" t="s">
        <v>89</v>
      </c>
      <c r="K1021" s="7" t="s">
        <v>33</v>
      </c>
      <c r="L1021" s="7">
        <v>3.872381539</v>
      </c>
      <c r="M1021" s="19">
        <v>9</v>
      </c>
      <c r="N1021" s="8">
        <f t="shared" si="117"/>
        <v>1.8</v>
      </c>
      <c r="O1021" s="7">
        <f t="shared" si="118"/>
        <v>2.5</v>
      </c>
      <c r="P1021" s="8">
        <f t="shared" si="119"/>
        <v>0.28000000000000003</v>
      </c>
      <c r="Q1021" s="7" t="s">
        <v>34</v>
      </c>
      <c r="R1021" s="8" t="str">
        <f t="shared" si="120"/>
        <v>Yes</v>
      </c>
      <c r="S1021" s="7">
        <f t="shared" si="121"/>
        <v>464.83022963301039</v>
      </c>
      <c r="T1021" s="8">
        <f t="shared" si="122"/>
        <v>3</v>
      </c>
      <c r="U1021" s="7">
        <f t="shared" si="116"/>
        <v>1268</v>
      </c>
      <c r="V1021"/>
    </row>
    <row r="1022" spans="1:22">
      <c r="A1022" s="7">
        <v>1018</v>
      </c>
      <c r="B1022" s="8" t="s">
        <v>26</v>
      </c>
      <c r="C1022" s="8" t="s">
        <v>35</v>
      </c>
      <c r="D1022" s="8"/>
      <c r="E1022" s="8" t="s">
        <v>28</v>
      </c>
      <c r="F1022" s="8" t="s">
        <v>29</v>
      </c>
      <c r="G1022" s="7"/>
      <c r="H1022" s="7" t="s">
        <v>30</v>
      </c>
      <c r="I1022" s="7" t="s">
        <v>344</v>
      </c>
      <c r="J1022" s="7" t="s">
        <v>32</v>
      </c>
      <c r="K1022" s="7" t="s">
        <v>33</v>
      </c>
      <c r="L1022" s="7">
        <v>5.8868743529999996</v>
      </c>
      <c r="M1022" s="19">
        <v>9</v>
      </c>
      <c r="N1022" s="8">
        <f t="shared" si="117"/>
        <v>1.8</v>
      </c>
      <c r="O1022" s="7">
        <f t="shared" si="118"/>
        <v>2.5</v>
      </c>
      <c r="P1022" s="8">
        <f t="shared" si="119"/>
        <v>0.28000000000000003</v>
      </c>
      <c r="Q1022" s="7" t="s">
        <v>34</v>
      </c>
      <c r="R1022" s="8" t="str">
        <f t="shared" si="120"/>
        <v>Yes</v>
      </c>
      <c r="S1022" s="7">
        <f t="shared" si="121"/>
        <v>305.76497680517087</v>
      </c>
      <c r="T1022" s="8">
        <f t="shared" si="122"/>
        <v>3</v>
      </c>
      <c r="U1022" s="7">
        <f t="shared" si="116"/>
        <v>1642</v>
      </c>
      <c r="V1022"/>
    </row>
    <row r="1023" spans="1:22">
      <c r="A1023" s="7">
        <v>1019</v>
      </c>
      <c r="B1023" s="8" t="s">
        <v>26</v>
      </c>
      <c r="C1023" s="8" t="s">
        <v>54</v>
      </c>
      <c r="D1023" s="8"/>
      <c r="E1023" s="8" t="s">
        <v>28</v>
      </c>
      <c r="F1023" s="8" t="s">
        <v>29</v>
      </c>
      <c r="G1023" s="7"/>
      <c r="H1023" s="7" t="s">
        <v>30</v>
      </c>
      <c r="I1023" s="7" t="s">
        <v>345</v>
      </c>
      <c r="J1023" s="7" t="s">
        <v>32</v>
      </c>
      <c r="K1023" s="7" t="s">
        <v>33</v>
      </c>
      <c r="L1023" s="7">
        <v>0.96127165000000003</v>
      </c>
      <c r="M1023" s="19">
        <v>9</v>
      </c>
      <c r="N1023" s="8">
        <f t="shared" si="117"/>
        <v>1.8</v>
      </c>
      <c r="O1023" s="7">
        <f t="shared" si="118"/>
        <v>2.5</v>
      </c>
      <c r="P1023" s="8">
        <f t="shared" si="119"/>
        <v>0.28000000000000003</v>
      </c>
      <c r="Q1023" s="7" t="s">
        <v>34</v>
      </c>
      <c r="R1023" s="8" t="str">
        <f t="shared" si="120"/>
        <v>Yes</v>
      </c>
      <c r="S1023" s="7">
        <f t="shared" si="121"/>
        <v>1872.5195942270846</v>
      </c>
      <c r="T1023" s="8">
        <f t="shared" si="122"/>
        <v>5</v>
      </c>
      <c r="U1023" s="7">
        <f t="shared" si="116"/>
        <v>292</v>
      </c>
      <c r="V1023"/>
    </row>
    <row r="1024" spans="1:22">
      <c r="A1024" s="7">
        <v>1020</v>
      </c>
      <c r="B1024" s="8" t="s">
        <v>44</v>
      </c>
      <c r="C1024" s="8" t="s">
        <v>54</v>
      </c>
      <c r="D1024" s="8"/>
      <c r="E1024" s="8" t="s">
        <v>28</v>
      </c>
      <c r="F1024" s="8" t="s">
        <v>42</v>
      </c>
      <c r="G1024" s="7"/>
      <c r="H1024" s="7" t="s">
        <v>30</v>
      </c>
      <c r="I1024" s="7" t="s">
        <v>346</v>
      </c>
      <c r="J1024" s="7" t="s">
        <v>32</v>
      </c>
      <c r="K1024" s="7" t="s">
        <v>33</v>
      </c>
      <c r="L1024" s="7">
        <v>1.8491444079999999</v>
      </c>
      <c r="M1024" s="19">
        <v>9</v>
      </c>
      <c r="N1024" s="8">
        <f t="shared" si="117"/>
        <v>1.8</v>
      </c>
      <c r="O1024" s="7">
        <f t="shared" si="118"/>
        <v>2.5</v>
      </c>
      <c r="P1024" s="8">
        <f t="shared" si="119"/>
        <v>0.28000000000000003</v>
      </c>
      <c r="Q1024" s="7" t="s">
        <v>34</v>
      </c>
      <c r="R1024" s="8" t="str">
        <f t="shared" si="120"/>
        <v>Yes</v>
      </c>
      <c r="S1024" s="7">
        <f t="shared" si="121"/>
        <v>973.42316382247634</v>
      </c>
      <c r="T1024" s="8">
        <f t="shared" si="122"/>
        <v>4</v>
      </c>
      <c r="U1024" s="7">
        <f t="shared" si="116"/>
        <v>598</v>
      </c>
      <c r="V1024"/>
    </row>
    <row r="1025" spans="1:22">
      <c r="A1025" s="7">
        <v>1021</v>
      </c>
      <c r="B1025" s="8" t="s">
        <v>26</v>
      </c>
      <c r="C1025" s="8" t="s">
        <v>27</v>
      </c>
      <c r="D1025" s="8"/>
      <c r="E1025" s="8" t="s">
        <v>28</v>
      </c>
      <c r="F1025" s="8" t="s">
        <v>29</v>
      </c>
      <c r="G1025" s="8"/>
      <c r="H1025" s="8" t="s">
        <v>30</v>
      </c>
      <c r="I1025" s="8" t="s">
        <v>347</v>
      </c>
      <c r="J1025" s="8" t="s">
        <v>32</v>
      </c>
      <c r="K1025" s="8" t="s">
        <v>33</v>
      </c>
      <c r="L1025" s="8">
        <v>3.001594581</v>
      </c>
      <c r="M1025" s="19">
        <v>9</v>
      </c>
      <c r="N1025" s="8">
        <f t="shared" si="117"/>
        <v>1.8</v>
      </c>
      <c r="O1025" s="7">
        <f t="shared" si="118"/>
        <v>2.5</v>
      </c>
      <c r="P1025" s="8">
        <f t="shared" si="119"/>
        <v>0.28000000000000003</v>
      </c>
      <c r="Q1025" s="7" t="s">
        <v>34</v>
      </c>
      <c r="R1025" s="8" t="str">
        <f t="shared" si="120"/>
        <v>Yes</v>
      </c>
      <c r="S1025" s="7">
        <f t="shared" si="121"/>
        <v>599.68125322251842</v>
      </c>
      <c r="T1025" s="8">
        <f t="shared" si="122"/>
        <v>4</v>
      </c>
      <c r="U1025" s="7">
        <f t="shared" si="116"/>
        <v>1001</v>
      </c>
    </row>
    <row r="1026" spans="1:22">
      <c r="A1026" s="7">
        <v>1022</v>
      </c>
      <c r="B1026" s="8" t="s">
        <v>26</v>
      </c>
      <c r="C1026" s="8" t="s">
        <v>27</v>
      </c>
      <c r="D1026" s="8"/>
      <c r="E1026" s="8" t="s">
        <v>28</v>
      </c>
      <c r="F1026" s="8" t="s">
        <v>29</v>
      </c>
      <c r="G1026" s="7"/>
      <c r="H1026" s="7" t="s">
        <v>30</v>
      </c>
      <c r="I1026" s="7" t="s">
        <v>348</v>
      </c>
      <c r="J1026" s="7" t="s">
        <v>32</v>
      </c>
      <c r="K1026" s="7" t="s">
        <v>33</v>
      </c>
      <c r="L1026" s="7">
        <v>2.2716919720000002</v>
      </c>
      <c r="M1026" s="19">
        <v>9</v>
      </c>
      <c r="N1026" s="8">
        <f t="shared" si="117"/>
        <v>1.8</v>
      </c>
      <c r="O1026" s="7">
        <f t="shared" si="118"/>
        <v>2.5</v>
      </c>
      <c r="P1026" s="8">
        <f t="shared" si="119"/>
        <v>0.28000000000000003</v>
      </c>
      <c r="Q1026" s="7" t="s">
        <v>34</v>
      </c>
      <c r="R1026" s="8" t="str">
        <f t="shared" si="120"/>
        <v>Yes</v>
      </c>
      <c r="S1026" s="7">
        <f t="shared" si="121"/>
        <v>792.36094602001788</v>
      </c>
      <c r="T1026" s="8">
        <f t="shared" si="122"/>
        <v>4</v>
      </c>
      <c r="U1026" s="7">
        <f t="shared" si="116"/>
        <v>743</v>
      </c>
      <c r="V1026"/>
    </row>
    <row r="1027" spans="1:22">
      <c r="A1027" s="7">
        <v>1023</v>
      </c>
      <c r="B1027" s="8" t="s">
        <v>26</v>
      </c>
      <c r="C1027" s="8" t="s">
        <v>66</v>
      </c>
      <c r="D1027" s="8"/>
      <c r="E1027" s="8" t="s">
        <v>28</v>
      </c>
      <c r="F1027" s="8" t="s">
        <v>29</v>
      </c>
      <c r="G1027" s="7"/>
      <c r="H1027" s="7" t="s">
        <v>30</v>
      </c>
      <c r="I1027" s="7" t="s">
        <v>349</v>
      </c>
      <c r="J1027" s="7" t="s">
        <v>32</v>
      </c>
      <c r="K1027" s="7" t="s">
        <v>33</v>
      </c>
      <c r="L1027" s="7">
        <v>3.2028932120000002</v>
      </c>
      <c r="M1027" s="19">
        <v>9</v>
      </c>
      <c r="N1027" s="8">
        <f t="shared" si="117"/>
        <v>1.8</v>
      </c>
      <c r="O1027" s="7">
        <f t="shared" si="118"/>
        <v>2.5</v>
      </c>
      <c r="P1027" s="8">
        <f t="shared" si="119"/>
        <v>0.28000000000000003</v>
      </c>
      <c r="Q1027" s="7" t="s">
        <v>34</v>
      </c>
      <c r="R1027" s="8" t="str">
        <f t="shared" si="120"/>
        <v>Yes</v>
      </c>
      <c r="S1027" s="7">
        <f t="shared" si="121"/>
        <v>561.99188697771672</v>
      </c>
      <c r="T1027" s="8">
        <f t="shared" si="122"/>
        <v>4</v>
      </c>
      <c r="U1027" s="7">
        <f t="shared" si="116"/>
        <v>1071</v>
      </c>
      <c r="V1027"/>
    </row>
    <row r="1028" spans="1:22">
      <c r="A1028" s="7">
        <v>1024</v>
      </c>
      <c r="B1028" s="8" t="s">
        <v>26</v>
      </c>
      <c r="C1028" s="8" t="s">
        <v>27</v>
      </c>
      <c r="D1028" s="8"/>
      <c r="E1028" s="8" t="s">
        <v>28</v>
      </c>
      <c r="F1028" s="8" t="s">
        <v>37</v>
      </c>
      <c r="G1028" s="7"/>
      <c r="H1028" s="7" t="s">
        <v>30</v>
      </c>
      <c r="I1028" s="7" t="s">
        <v>350</v>
      </c>
      <c r="J1028" s="7" t="s">
        <v>32</v>
      </c>
      <c r="K1028" s="7" t="s">
        <v>33</v>
      </c>
      <c r="L1028" s="7">
        <v>2.544585149</v>
      </c>
      <c r="M1028" s="19">
        <v>9</v>
      </c>
      <c r="N1028" s="8">
        <f t="shared" si="117"/>
        <v>1.8</v>
      </c>
      <c r="O1028" s="7">
        <f t="shared" si="118"/>
        <v>2.5</v>
      </c>
      <c r="P1028" s="8">
        <f t="shared" si="119"/>
        <v>0.28000000000000003</v>
      </c>
      <c r="Q1028" s="7" t="s">
        <v>34</v>
      </c>
      <c r="R1028" s="8" t="str">
        <f t="shared" si="120"/>
        <v>Yes</v>
      </c>
      <c r="S1028" s="7">
        <f t="shared" si="121"/>
        <v>707.38446332101898</v>
      </c>
      <c r="T1028" s="8">
        <f t="shared" si="122"/>
        <v>4</v>
      </c>
      <c r="U1028" s="7">
        <f t="shared" si="116"/>
        <v>847</v>
      </c>
      <c r="V1028"/>
    </row>
    <row r="1029" spans="1:22">
      <c r="A1029" s="7">
        <v>1025</v>
      </c>
      <c r="B1029" s="8" t="s">
        <v>26</v>
      </c>
      <c r="C1029" s="8" t="s">
        <v>27</v>
      </c>
      <c r="D1029" s="8"/>
      <c r="E1029" s="8" t="s">
        <v>28</v>
      </c>
      <c r="F1029" s="8" t="s">
        <v>29</v>
      </c>
      <c r="G1029" s="7"/>
      <c r="H1029" s="7" t="s">
        <v>30</v>
      </c>
      <c r="I1029" s="7" t="s">
        <v>351</v>
      </c>
      <c r="J1029" s="7" t="s">
        <v>58</v>
      </c>
      <c r="K1029" s="7" t="s">
        <v>33</v>
      </c>
      <c r="L1029" s="7">
        <v>4.5796916589999999</v>
      </c>
      <c r="M1029" s="19">
        <v>9</v>
      </c>
      <c r="N1029" s="8">
        <f t="shared" si="117"/>
        <v>1.8</v>
      </c>
      <c r="O1029" s="7">
        <f t="shared" si="118"/>
        <v>2.5</v>
      </c>
      <c r="P1029" s="8">
        <f t="shared" si="119"/>
        <v>0.28000000000000003</v>
      </c>
      <c r="Q1029" s="7" t="s">
        <v>34</v>
      </c>
      <c r="R1029" s="8" t="str">
        <f t="shared" si="120"/>
        <v>Yes</v>
      </c>
      <c r="S1029" s="7">
        <f t="shared" si="121"/>
        <v>393.03956118151405</v>
      </c>
      <c r="T1029" s="8">
        <f t="shared" si="122"/>
        <v>3</v>
      </c>
      <c r="U1029" s="7">
        <f t="shared" si="116"/>
        <v>1441</v>
      </c>
      <c r="V1029"/>
    </row>
    <row r="1030" spans="1:22">
      <c r="A1030" s="7">
        <v>1026</v>
      </c>
      <c r="B1030" s="8" t="s">
        <v>26</v>
      </c>
      <c r="C1030" s="8" t="s">
        <v>27</v>
      </c>
      <c r="D1030" s="8"/>
      <c r="E1030" s="8" t="s">
        <v>28</v>
      </c>
      <c r="F1030" s="8" t="s">
        <v>37</v>
      </c>
      <c r="G1030" s="7"/>
      <c r="H1030" s="7" t="s">
        <v>30</v>
      </c>
      <c r="I1030" s="7" t="s">
        <v>352</v>
      </c>
      <c r="J1030" s="7" t="s">
        <v>58</v>
      </c>
      <c r="K1030" s="7" t="s">
        <v>33</v>
      </c>
      <c r="L1030" s="7">
        <v>2.1100108610000001</v>
      </c>
      <c r="M1030" s="19">
        <v>9</v>
      </c>
      <c r="N1030" s="8">
        <f t="shared" si="117"/>
        <v>1.8</v>
      </c>
      <c r="O1030" s="7">
        <f t="shared" si="118"/>
        <v>2.5</v>
      </c>
      <c r="P1030" s="8">
        <f t="shared" si="119"/>
        <v>0.28000000000000003</v>
      </c>
      <c r="Q1030" s="7" t="s">
        <v>34</v>
      </c>
      <c r="R1030" s="8" t="str">
        <f t="shared" si="120"/>
        <v>Yes</v>
      </c>
      <c r="S1030" s="7">
        <f t="shared" si="121"/>
        <v>853.07617760172263</v>
      </c>
      <c r="T1030" s="8">
        <f t="shared" si="122"/>
        <v>4</v>
      </c>
      <c r="U1030" s="7">
        <f t="shared" ref="U1030:U1093" si="123">RANK(S1030,S$5:S$2646)</f>
        <v>686</v>
      </c>
      <c r="V1030"/>
    </row>
    <row r="1031" spans="1:22">
      <c r="A1031" s="7">
        <v>1027</v>
      </c>
      <c r="B1031" s="8" t="s">
        <v>26</v>
      </c>
      <c r="C1031" s="8" t="s">
        <v>27</v>
      </c>
      <c r="D1031" s="8"/>
      <c r="E1031" s="8" t="s">
        <v>28</v>
      </c>
      <c r="F1031" s="8" t="s">
        <v>37</v>
      </c>
      <c r="G1031" s="7"/>
      <c r="H1031" s="7" t="s">
        <v>30</v>
      </c>
      <c r="I1031" s="7" t="s">
        <v>353</v>
      </c>
      <c r="J1031" s="7" t="s">
        <v>71</v>
      </c>
      <c r="K1031" s="7" t="s">
        <v>33</v>
      </c>
      <c r="L1031" s="7">
        <v>3.0415299490000001</v>
      </c>
      <c r="M1031" s="19">
        <v>9</v>
      </c>
      <c r="N1031" s="8">
        <f t="shared" si="117"/>
        <v>1.8</v>
      </c>
      <c r="O1031" s="7">
        <f t="shared" si="118"/>
        <v>2.5</v>
      </c>
      <c r="P1031" s="8">
        <f t="shared" si="119"/>
        <v>0.28000000000000003</v>
      </c>
      <c r="Q1031" s="7" t="s">
        <v>34</v>
      </c>
      <c r="R1031" s="8" t="str">
        <f t="shared" si="120"/>
        <v>Yes</v>
      </c>
      <c r="S1031" s="7">
        <f t="shared" si="121"/>
        <v>591.80742263998013</v>
      </c>
      <c r="T1031" s="8">
        <f t="shared" si="122"/>
        <v>4</v>
      </c>
      <c r="U1031" s="7">
        <f t="shared" si="123"/>
        <v>1014</v>
      </c>
      <c r="V1031"/>
    </row>
    <row r="1032" spans="1:22">
      <c r="A1032" s="7">
        <v>1028</v>
      </c>
      <c r="B1032" s="8" t="s">
        <v>26</v>
      </c>
      <c r="C1032" s="8" t="s">
        <v>35</v>
      </c>
      <c r="D1032" s="8"/>
      <c r="E1032" s="8" t="s">
        <v>28</v>
      </c>
      <c r="F1032" s="8" t="s">
        <v>37</v>
      </c>
      <c r="G1032" s="7"/>
      <c r="H1032" s="7" t="s">
        <v>30</v>
      </c>
      <c r="I1032" s="7" t="s">
        <v>253</v>
      </c>
      <c r="J1032" s="7" t="s">
        <v>69</v>
      </c>
      <c r="K1032" s="7" t="s">
        <v>33</v>
      </c>
      <c r="L1032" s="7">
        <v>8.7190998949999994</v>
      </c>
      <c r="M1032" s="19">
        <v>9</v>
      </c>
      <c r="N1032" s="8">
        <f t="shared" si="117"/>
        <v>1.8</v>
      </c>
      <c r="O1032" s="7">
        <f t="shared" si="118"/>
        <v>2.5</v>
      </c>
      <c r="P1032" s="8">
        <f t="shared" si="119"/>
        <v>0.28000000000000003</v>
      </c>
      <c r="Q1032" s="7" t="s">
        <v>34</v>
      </c>
      <c r="R1032" s="8" t="str">
        <f t="shared" si="120"/>
        <v>Yes</v>
      </c>
      <c r="S1032" s="7">
        <f t="shared" si="121"/>
        <v>206.44332805869297</v>
      </c>
      <c r="T1032" s="8">
        <f t="shared" si="122"/>
        <v>2</v>
      </c>
      <c r="U1032" s="7">
        <f t="shared" si="123"/>
        <v>1999</v>
      </c>
      <c r="V1032"/>
    </row>
    <row r="1033" spans="1:22">
      <c r="A1033" s="7">
        <v>1029</v>
      </c>
      <c r="B1033" s="8" t="s">
        <v>26</v>
      </c>
      <c r="C1033" s="8" t="s">
        <v>35</v>
      </c>
      <c r="D1033" s="8"/>
      <c r="E1033" s="8" t="s">
        <v>28</v>
      </c>
      <c r="F1033" s="8" t="s">
        <v>57</v>
      </c>
      <c r="G1033" s="7"/>
      <c r="H1033" s="7" t="s">
        <v>30</v>
      </c>
      <c r="I1033" s="7" t="s">
        <v>354</v>
      </c>
      <c r="J1033" s="7" t="s">
        <v>69</v>
      </c>
      <c r="K1033" s="7" t="s">
        <v>33</v>
      </c>
      <c r="L1033" s="7">
        <v>7.2242184869999999</v>
      </c>
      <c r="M1033" s="19">
        <v>9</v>
      </c>
      <c r="N1033" s="8">
        <f t="shared" si="117"/>
        <v>1.8</v>
      </c>
      <c r="O1033" s="7">
        <f t="shared" si="118"/>
        <v>2.5</v>
      </c>
      <c r="P1033" s="8">
        <f t="shared" si="119"/>
        <v>0.28000000000000003</v>
      </c>
      <c r="Q1033" s="7" t="s">
        <v>34</v>
      </c>
      <c r="R1033" s="8" t="str">
        <f t="shared" si="120"/>
        <v>Yes</v>
      </c>
      <c r="S1033" s="7">
        <f t="shared" si="121"/>
        <v>249.16189941363274</v>
      </c>
      <c r="T1033" s="8">
        <f t="shared" si="122"/>
        <v>2</v>
      </c>
      <c r="U1033" s="7">
        <f t="shared" si="123"/>
        <v>1840</v>
      </c>
      <c r="V1033"/>
    </row>
    <row r="1034" spans="1:22">
      <c r="A1034" s="7">
        <v>1030</v>
      </c>
      <c r="B1034" s="8" t="s">
        <v>26</v>
      </c>
      <c r="C1034" s="8" t="s">
        <v>35</v>
      </c>
      <c r="D1034" s="8"/>
      <c r="E1034" s="8" t="s">
        <v>28</v>
      </c>
      <c r="F1034" s="8" t="s">
        <v>37</v>
      </c>
      <c r="G1034" s="7"/>
      <c r="H1034" s="7" t="s">
        <v>30</v>
      </c>
      <c r="I1034" s="7" t="s">
        <v>355</v>
      </c>
      <c r="J1034" s="7" t="s">
        <v>69</v>
      </c>
      <c r="K1034" s="7" t="s">
        <v>33</v>
      </c>
      <c r="L1034" s="7">
        <v>7.9814447670000002</v>
      </c>
      <c r="M1034" s="19">
        <v>9</v>
      </c>
      <c r="N1034" s="8">
        <f t="shared" si="117"/>
        <v>1.8</v>
      </c>
      <c r="O1034" s="7">
        <f t="shared" si="118"/>
        <v>2.5</v>
      </c>
      <c r="P1034" s="8">
        <f t="shared" si="119"/>
        <v>0.28000000000000003</v>
      </c>
      <c r="Q1034" s="7" t="s">
        <v>34</v>
      </c>
      <c r="R1034" s="8" t="str">
        <f t="shared" si="120"/>
        <v>Yes</v>
      </c>
      <c r="S1034" s="7">
        <f t="shared" si="121"/>
        <v>225.52307916008658</v>
      </c>
      <c r="T1034" s="8">
        <f t="shared" si="122"/>
        <v>2</v>
      </c>
      <c r="U1034" s="7">
        <f t="shared" si="123"/>
        <v>1923</v>
      </c>
      <c r="V1034"/>
    </row>
    <row r="1035" spans="1:22">
      <c r="A1035" s="7">
        <v>1031</v>
      </c>
      <c r="B1035" s="8" t="s">
        <v>49</v>
      </c>
      <c r="C1035" s="8" t="s">
        <v>27</v>
      </c>
      <c r="D1035" s="8"/>
      <c r="E1035" s="8" t="s">
        <v>28</v>
      </c>
      <c r="F1035" s="8" t="s">
        <v>29</v>
      </c>
      <c r="G1035" s="7"/>
      <c r="H1035" s="7" t="s">
        <v>30</v>
      </c>
      <c r="I1035" s="7" t="s">
        <v>356</v>
      </c>
      <c r="J1035" s="7" t="s">
        <v>81</v>
      </c>
      <c r="K1035" s="7" t="s">
        <v>33</v>
      </c>
      <c r="L1035" s="7">
        <v>1.9995290610000001</v>
      </c>
      <c r="M1035" s="19">
        <v>9</v>
      </c>
      <c r="N1035" s="8">
        <f t="shared" si="117"/>
        <v>1.8</v>
      </c>
      <c r="O1035" s="7">
        <f t="shared" si="118"/>
        <v>2.5</v>
      </c>
      <c r="P1035" s="8">
        <f t="shared" si="119"/>
        <v>0.28000000000000003</v>
      </c>
      <c r="Q1035" s="7" t="s">
        <v>34</v>
      </c>
      <c r="R1035" s="8" t="str">
        <f t="shared" si="120"/>
        <v>Yes</v>
      </c>
      <c r="S1035" s="7">
        <f t="shared" si="121"/>
        <v>900.21197246304985</v>
      </c>
      <c r="T1035" s="8">
        <f t="shared" si="122"/>
        <v>4</v>
      </c>
      <c r="U1035" s="7">
        <f t="shared" si="123"/>
        <v>653</v>
      </c>
      <c r="V1035"/>
    </row>
    <row r="1036" spans="1:22">
      <c r="A1036" s="7">
        <v>1032</v>
      </c>
      <c r="B1036" s="8" t="s">
        <v>26</v>
      </c>
      <c r="C1036" s="8" t="s">
        <v>35</v>
      </c>
      <c r="D1036" s="8"/>
      <c r="E1036" s="8" t="s">
        <v>28</v>
      </c>
      <c r="F1036" s="8" t="s">
        <v>37</v>
      </c>
      <c r="G1036" s="7"/>
      <c r="H1036" s="7" t="s">
        <v>30</v>
      </c>
      <c r="I1036" s="7" t="s">
        <v>357</v>
      </c>
      <c r="J1036" s="7" t="s">
        <v>81</v>
      </c>
      <c r="K1036" s="7" t="s">
        <v>33</v>
      </c>
      <c r="L1036" s="7">
        <v>0.65330703000000001</v>
      </c>
      <c r="M1036" s="19">
        <v>9</v>
      </c>
      <c r="N1036" s="8">
        <f t="shared" si="117"/>
        <v>1.8</v>
      </c>
      <c r="O1036" s="7">
        <f t="shared" si="118"/>
        <v>2.5</v>
      </c>
      <c r="P1036" s="8">
        <f t="shared" si="119"/>
        <v>0.28000000000000003</v>
      </c>
      <c r="Q1036" s="7" t="s">
        <v>34</v>
      </c>
      <c r="R1036" s="8" t="str">
        <f t="shared" si="120"/>
        <v>Yes</v>
      </c>
      <c r="S1036" s="7">
        <f t="shared" si="121"/>
        <v>2755.2129662526363</v>
      </c>
      <c r="T1036" s="8">
        <f t="shared" si="122"/>
        <v>5</v>
      </c>
      <c r="U1036" s="7">
        <f t="shared" si="123"/>
        <v>196</v>
      </c>
      <c r="V1036"/>
    </row>
    <row r="1037" spans="1:22">
      <c r="A1037" s="7">
        <v>1033</v>
      </c>
      <c r="B1037" s="8" t="s">
        <v>44</v>
      </c>
      <c r="C1037" s="8" t="s">
        <v>41</v>
      </c>
      <c r="D1037" s="8"/>
      <c r="E1037" s="8" t="s">
        <v>28</v>
      </c>
      <c r="F1037" s="8" t="s">
        <v>42</v>
      </c>
      <c r="G1037" s="7"/>
      <c r="H1037" s="7" t="s">
        <v>30</v>
      </c>
      <c r="I1037" s="7" t="s">
        <v>289</v>
      </c>
      <c r="J1037" s="7" t="s">
        <v>81</v>
      </c>
      <c r="K1037" s="7" t="s">
        <v>33</v>
      </c>
      <c r="L1037" s="7">
        <v>4.3245935999999999E-2</v>
      </c>
      <c r="M1037" s="19">
        <v>9</v>
      </c>
      <c r="N1037" s="8">
        <f t="shared" si="117"/>
        <v>1.8</v>
      </c>
      <c r="O1037" s="7">
        <f t="shared" si="118"/>
        <v>2.5</v>
      </c>
      <c r="P1037" s="8">
        <f t="shared" si="119"/>
        <v>0.28000000000000003</v>
      </c>
      <c r="Q1037" s="7" t="s">
        <v>34</v>
      </c>
      <c r="R1037" s="8" t="str">
        <f t="shared" si="120"/>
        <v>Yes</v>
      </c>
      <c r="S1037" s="7">
        <f t="shared" si="121"/>
        <v>41622.408172643096</v>
      </c>
      <c r="T1037" s="8">
        <f t="shared" si="122"/>
        <v>5</v>
      </c>
      <c r="U1037" s="7">
        <f t="shared" si="123"/>
        <v>36</v>
      </c>
      <c r="V1037"/>
    </row>
    <row r="1038" spans="1:22">
      <c r="A1038" s="7">
        <v>1034</v>
      </c>
      <c r="B1038" s="8" t="s">
        <v>26</v>
      </c>
      <c r="C1038" s="8" t="s">
        <v>27</v>
      </c>
      <c r="D1038" s="8"/>
      <c r="E1038" s="8" t="s">
        <v>28</v>
      </c>
      <c r="F1038" s="8" t="s">
        <v>37</v>
      </c>
      <c r="G1038" s="7"/>
      <c r="H1038" s="7" t="s">
        <v>30</v>
      </c>
      <c r="I1038" s="7" t="s">
        <v>358</v>
      </c>
      <c r="J1038" s="7" t="s">
        <v>86</v>
      </c>
      <c r="K1038" s="7" t="s">
        <v>33</v>
      </c>
      <c r="L1038" s="7">
        <v>3.0869483450000001</v>
      </c>
      <c r="M1038" s="19">
        <v>9</v>
      </c>
      <c r="N1038" s="8">
        <f t="shared" si="117"/>
        <v>1.8</v>
      </c>
      <c r="O1038" s="7">
        <f t="shared" si="118"/>
        <v>2.5</v>
      </c>
      <c r="P1038" s="8">
        <f t="shared" si="119"/>
        <v>0.28000000000000003</v>
      </c>
      <c r="Q1038" s="7" t="s">
        <v>34</v>
      </c>
      <c r="R1038" s="8" t="str">
        <f t="shared" si="120"/>
        <v>Yes</v>
      </c>
      <c r="S1038" s="7">
        <f t="shared" si="121"/>
        <v>583.10013606657867</v>
      </c>
      <c r="T1038" s="8">
        <f t="shared" si="122"/>
        <v>4</v>
      </c>
      <c r="U1038" s="7">
        <f t="shared" si="123"/>
        <v>1031</v>
      </c>
      <c r="V1038"/>
    </row>
    <row r="1039" spans="1:22">
      <c r="A1039" s="7">
        <v>1035</v>
      </c>
      <c r="B1039" s="8" t="s">
        <v>26</v>
      </c>
      <c r="C1039" s="8" t="s">
        <v>27</v>
      </c>
      <c r="D1039" s="8"/>
      <c r="E1039" s="8" t="s">
        <v>28</v>
      </c>
      <c r="F1039" s="8" t="s">
        <v>29</v>
      </c>
      <c r="G1039" s="7"/>
      <c r="H1039" s="7" t="s">
        <v>30</v>
      </c>
      <c r="I1039" s="7" t="s">
        <v>359</v>
      </c>
      <c r="J1039" s="7" t="s">
        <v>51</v>
      </c>
      <c r="K1039" s="7" t="s">
        <v>33</v>
      </c>
      <c r="L1039" s="7">
        <v>6.8352466740000004</v>
      </c>
      <c r="M1039" s="19">
        <v>9</v>
      </c>
      <c r="N1039" s="8">
        <f t="shared" si="117"/>
        <v>1.8</v>
      </c>
      <c r="O1039" s="7">
        <f t="shared" si="118"/>
        <v>2.5</v>
      </c>
      <c r="P1039" s="8">
        <f t="shared" si="119"/>
        <v>0.28000000000000003</v>
      </c>
      <c r="Q1039" s="7" t="s">
        <v>34</v>
      </c>
      <c r="R1039" s="8" t="str">
        <f t="shared" si="120"/>
        <v>Yes</v>
      </c>
      <c r="S1039" s="7">
        <f t="shared" si="121"/>
        <v>263.34089841217627</v>
      </c>
      <c r="T1039" s="8">
        <f t="shared" si="122"/>
        <v>3</v>
      </c>
      <c r="U1039" s="7">
        <f t="shared" si="123"/>
        <v>1788</v>
      </c>
      <c r="V1039"/>
    </row>
    <row r="1040" spans="1:22">
      <c r="A1040" s="7">
        <v>1036</v>
      </c>
      <c r="B1040" s="8" t="s">
        <v>26</v>
      </c>
      <c r="C1040" s="8" t="s">
        <v>27</v>
      </c>
      <c r="D1040" s="8"/>
      <c r="E1040" s="8" t="s">
        <v>28</v>
      </c>
      <c r="F1040" s="8" t="s">
        <v>29</v>
      </c>
      <c r="G1040" s="7"/>
      <c r="H1040" s="7" t="s">
        <v>30</v>
      </c>
      <c r="I1040" s="7" t="s">
        <v>360</v>
      </c>
      <c r="J1040" s="7" t="s">
        <v>51</v>
      </c>
      <c r="K1040" s="7" t="s">
        <v>33</v>
      </c>
      <c r="L1040" s="7">
        <v>2.7706422850000001</v>
      </c>
      <c r="M1040" s="19">
        <v>9</v>
      </c>
      <c r="N1040" s="8">
        <f t="shared" si="117"/>
        <v>1.8</v>
      </c>
      <c r="O1040" s="7">
        <f t="shared" si="118"/>
        <v>2.5</v>
      </c>
      <c r="P1040" s="8">
        <f t="shared" si="119"/>
        <v>0.28000000000000003</v>
      </c>
      <c r="Q1040" s="7" t="s">
        <v>34</v>
      </c>
      <c r="R1040" s="8" t="str">
        <f t="shared" si="120"/>
        <v>Yes</v>
      </c>
      <c r="S1040" s="7">
        <f t="shared" si="121"/>
        <v>649.66885467136376</v>
      </c>
      <c r="T1040" s="8">
        <f t="shared" si="122"/>
        <v>4</v>
      </c>
      <c r="U1040" s="7">
        <f t="shared" si="123"/>
        <v>922</v>
      </c>
      <c r="V1040"/>
    </row>
    <row r="1041" spans="1:22">
      <c r="A1041" s="7">
        <v>1037</v>
      </c>
      <c r="B1041" s="8" t="s">
        <v>26</v>
      </c>
      <c r="C1041" s="8" t="s">
        <v>35</v>
      </c>
      <c r="D1041" s="8"/>
      <c r="E1041" s="8" t="s">
        <v>28</v>
      </c>
      <c r="F1041" s="8" t="s">
        <v>37</v>
      </c>
      <c r="G1041" s="7"/>
      <c r="H1041" s="7" t="s">
        <v>30</v>
      </c>
      <c r="I1041" s="7" t="s">
        <v>361</v>
      </c>
      <c r="J1041" s="7" t="s">
        <v>95</v>
      </c>
      <c r="K1041" s="7" t="s">
        <v>33</v>
      </c>
      <c r="L1041" s="7">
        <v>5.655539987</v>
      </c>
      <c r="M1041" s="19">
        <v>9</v>
      </c>
      <c r="N1041" s="8">
        <f t="shared" si="117"/>
        <v>1.8</v>
      </c>
      <c r="O1041" s="7">
        <f t="shared" si="118"/>
        <v>2.5</v>
      </c>
      <c r="P1041" s="8">
        <f t="shared" si="119"/>
        <v>0.28000000000000003</v>
      </c>
      <c r="Q1041" s="7" t="s">
        <v>34</v>
      </c>
      <c r="R1041" s="8" t="str">
        <f t="shared" si="120"/>
        <v>Yes</v>
      </c>
      <c r="S1041" s="7">
        <f t="shared" si="121"/>
        <v>318.27199597872811</v>
      </c>
      <c r="T1041" s="8">
        <f t="shared" si="122"/>
        <v>3</v>
      </c>
      <c r="U1041" s="7">
        <f t="shared" si="123"/>
        <v>1615</v>
      </c>
      <c r="V1041"/>
    </row>
    <row r="1042" spans="1:22">
      <c r="A1042" s="7">
        <v>1038</v>
      </c>
      <c r="B1042" s="8" t="s">
        <v>26</v>
      </c>
      <c r="C1042" s="8" t="s">
        <v>27</v>
      </c>
      <c r="D1042" s="8"/>
      <c r="E1042" s="8" t="s">
        <v>28</v>
      </c>
      <c r="F1042" s="8" t="s">
        <v>37</v>
      </c>
      <c r="G1042" s="7"/>
      <c r="H1042" s="7" t="s">
        <v>30</v>
      </c>
      <c r="I1042" s="7" t="s">
        <v>362</v>
      </c>
      <c r="J1042" s="7" t="s">
        <v>59</v>
      </c>
      <c r="K1042" s="7" t="s">
        <v>33</v>
      </c>
      <c r="L1042" s="7">
        <v>0.65743065000000001</v>
      </c>
      <c r="M1042" s="19">
        <v>9</v>
      </c>
      <c r="N1042" s="8">
        <f t="shared" si="117"/>
        <v>1.8</v>
      </c>
      <c r="O1042" s="7">
        <f t="shared" si="118"/>
        <v>2.5</v>
      </c>
      <c r="P1042" s="8">
        <f t="shared" si="119"/>
        <v>0.28000000000000003</v>
      </c>
      <c r="Q1042" s="7" t="s">
        <v>34</v>
      </c>
      <c r="R1042" s="8" t="str">
        <f t="shared" si="120"/>
        <v>Yes</v>
      </c>
      <c r="S1042" s="7">
        <f t="shared" si="121"/>
        <v>2737.9313696433228</v>
      </c>
      <c r="T1042" s="8">
        <f t="shared" si="122"/>
        <v>5</v>
      </c>
      <c r="U1042" s="7">
        <f t="shared" si="123"/>
        <v>198</v>
      </c>
      <c r="V1042"/>
    </row>
    <row r="1043" spans="1:22">
      <c r="A1043" s="7">
        <v>1039</v>
      </c>
      <c r="B1043" s="8" t="s">
        <v>26</v>
      </c>
      <c r="C1043" s="8" t="s">
        <v>35</v>
      </c>
      <c r="D1043" s="8"/>
      <c r="E1043" s="8" t="s">
        <v>28</v>
      </c>
      <c r="F1043" s="8" t="s">
        <v>29</v>
      </c>
      <c r="G1043" s="7"/>
      <c r="H1043" s="7" t="s">
        <v>30</v>
      </c>
      <c r="I1043" s="7" t="s">
        <v>363</v>
      </c>
      <c r="J1043" s="7" t="s">
        <v>59</v>
      </c>
      <c r="K1043" s="7" t="s">
        <v>33</v>
      </c>
      <c r="L1043" s="7">
        <v>0.77610078199999999</v>
      </c>
      <c r="M1043" s="19">
        <v>9</v>
      </c>
      <c r="N1043" s="8">
        <f t="shared" si="117"/>
        <v>1.8</v>
      </c>
      <c r="O1043" s="7">
        <f t="shared" si="118"/>
        <v>2.5</v>
      </c>
      <c r="P1043" s="8">
        <f t="shared" si="119"/>
        <v>0.28000000000000003</v>
      </c>
      <c r="Q1043" s="7" t="s">
        <v>34</v>
      </c>
      <c r="R1043" s="8" t="str">
        <f t="shared" si="120"/>
        <v>Yes</v>
      </c>
      <c r="S1043" s="7">
        <f t="shared" si="121"/>
        <v>2319.2864145316635</v>
      </c>
      <c r="T1043" s="8">
        <f t="shared" si="122"/>
        <v>5</v>
      </c>
      <c r="U1043" s="7">
        <f t="shared" si="123"/>
        <v>230</v>
      </c>
      <c r="V1043"/>
    </row>
    <row r="1044" spans="1:22">
      <c r="A1044" s="7">
        <v>1040</v>
      </c>
      <c r="B1044" s="8" t="s">
        <v>49</v>
      </c>
      <c r="C1044" s="8" t="s">
        <v>54</v>
      </c>
      <c r="D1044" s="8"/>
      <c r="E1044" s="8" t="s">
        <v>28</v>
      </c>
      <c r="F1044" s="8" t="s">
        <v>29</v>
      </c>
      <c r="G1044" s="7"/>
      <c r="H1044" s="7" t="s">
        <v>30</v>
      </c>
      <c r="I1044" s="7" t="s">
        <v>200</v>
      </c>
      <c r="J1044" s="7" t="s">
        <v>59</v>
      </c>
      <c r="K1044" s="7" t="s">
        <v>33</v>
      </c>
      <c r="L1044" s="7">
        <v>3.1328423660000002</v>
      </c>
      <c r="M1044" s="19">
        <v>9</v>
      </c>
      <c r="N1044" s="8">
        <f t="shared" si="117"/>
        <v>1.8</v>
      </c>
      <c r="O1044" s="7">
        <f t="shared" si="118"/>
        <v>2.5</v>
      </c>
      <c r="P1044" s="8">
        <f t="shared" si="119"/>
        <v>0.28000000000000003</v>
      </c>
      <c r="Q1044" s="7" t="s">
        <v>34</v>
      </c>
      <c r="R1044" s="8" t="str">
        <f t="shared" si="120"/>
        <v>Yes</v>
      </c>
      <c r="S1044" s="7">
        <f t="shared" si="121"/>
        <v>574.5581135951735</v>
      </c>
      <c r="T1044" s="8">
        <f t="shared" si="122"/>
        <v>4</v>
      </c>
      <c r="U1044" s="7">
        <f t="shared" si="123"/>
        <v>1046</v>
      </c>
      <c r="V1044"/>
    </row>
    <row r="1045" spans="1:22">
      <c r="A1045" s="7">
        <v>1041</v>
      </c>
      <c r="B1045" s="8" t="s">
        <v>26</v>
      </c>
      <c r="C1045" s="8" t="s">
        <v>65</v>
      </c>
      <c r="D1045" s="8"/>
      <c r="E1045" s="8" t="s">
        <v>28</v>
      </c>
      <c r="F1045" s="8" t="s">
        <v>37</v>
      </c>
      <c r="G1045" s="7"/>
      <c r="H1045" s="7" t="s">
        <v>30</v>
      </c>
      <c r="I1045" s="7" t="s">
        <v>364</v>
      </c>
      <c r="J1045" s="7" t="s">
        <v>62</v>
      </c>
      <c r="K1045" s="7" t="s">
        <v>33</v>
      </c>
      <c r="L1045" s="7">
        <v>1.3397130159999999</v>
      </c>
      <c r="M1045" s="19">
        <v>9</v>
      </c>
      <c r="N1045" s="8">
        <f t="shared" si="117"/>
        <v>1.8</v>
      </c>
      <c r="O1045" s="7">
        <f t="shared" si="118"/>
        <v>2.5</v>
      </c>
      <c r="P1045" s="8">
        <f t="shared" si="119"/>
        <v>0.28000000000000003</v>
      </c>
      <c r="Q1045" s="7" t="s">
        <v>34</v>
      </c>
      <c r="R1045" s="8" t="str">
        <f t="shared" si="120"/>
        <v>Yes</v>
      </c>
      <c r="S1045" s="7">
        <f t="shared" si="121"/>
        <v>1343.5713309513746</v>
      </c>
      <c r="T1045" s="8">
        <f t="shared" si="122"/>
        <v>5</v>
      </c>
      <c r="U1045" s="7">
        <f t="shared" si="123"/>
        <v>412</v>
      </c>
      <c r="V1045"/>
    </row>
    <row r="1046" spans="1:22">
      <c r="A1046" s="7">
        <v>1042</v>
      </c>
      <c r="B1046" s="8" t="s">
        <v>26</v>
      </c>
      <c r="C1046" s="8" t="s">
        <v>27</v>
      </c>
      <c r="D1046" s="8"/>
      <c r="E1046" s="8" t="s">
        <v>28</v>
      </c>
      <c r="F1046" s="8" t="s">
        <v>37</v>
      </c>
      <c r="G1046" s="7"/>
      <c r="H1046" s="7" t="s">
        <v>30</v>
      </c>
      <c r="I1046" s="7" t="s">
        <v>365</v>
      </c>
      <c r="J1046" s="7" t="s">
        <v>62</v>
      </c>
      <c r="K1046" s="7" t="s">
        <v>33</v>
      </c>
      <c r="L1046" s="7">
        <v>1.192847319</v>
      </c>
      <c r="M1046" s="19">
        <v>9</v>
      </c>
      <c r="N1046" s="8">
        <f t="shared" si="117"/>
        <v>1.8</v>
      </c>
      <c r="O1046" s="7">
        <f t="shared" si="118"/>
        <v>2.5</v>
      </c>
      <c r="P1046" s="8">
        <f t="shared" si="119"/>
        <v>0.28000000000000003</v>
      </c>
      <c r="Q1046" s="7" t="s">
        <v>34</v>
      </c>
      <c r="R1046" s="8" t="str">
        <f t="shared" si="120"/>
        <v>Yes</v>
      </c>
      <c r="S1046" s="7">
        <f t="shared" si="121"/>
        <v>1508.9944633559596</v>
      </c>
      <c r="T1046" s="8">
        <f t="shared" si="122"/>
        <v>5</v>
      </c>
      <c r="U1046" s="7">
        <f t="shared" si="123"/>
        <v>363</v>
      </c>
      <c r="V1046"/>
    </row>
    <row r="1047" spans="1:22">
      <c r="A1047" s="7">
        <v>1043</v>
      </c>
      <c r="B1047" s="8" t="s">
        <v>26</v>
      </c>
      <c r="C1047" s="8" t="s">
        <v>27</v>
      </c>
      <c r="D1047" s="8"/>
      <c r="E1047" s="8" t="s">
        <v>28</v>
      </c>
      <c r="F1047" s="8" t="s">
        <v>29</v>
      </c>
      <c r="G1047" s="7"/>
      <c r="H1047" s="7" t="s">
        <v>30</v>
      </c>
      <c r="I1047" s="7" t="s">
        <v>366</v>
      </c>
      <c r="J1047" s="7" t="s">
        <v>62</v>
      </c>
      <c r="K1047" s="7" t="s">
        <v>33</v>
      </c>
      <c r="L1047" s="7">
        <v>0.43736908499999999</v>
      </c>
      <c r="M1047" s="19">
        <v>9</v>
      </c>
      <c r="N1047" s="8">
        <f t="shared" si="117"/>
        <v>1.8</v>
      </c>
      <c r="O1047" s="7">
        <f t="shared" si="118"/>
        <v>2.5</v>
      </c>
      <c r="P1047" s="8">
        <f t="shared" si="119"/>
        <v>0.28000000000000003</v>
      </c>
      <c r="Q1047" s="7" t="s">
        <v>34</v>
      </c>
      <c r="R1047" s="8" t="str">
        <f t="shared" si="120"/>
        <v>Yes</v>
      </c>
      <c r="S1047" s="7">
        <f t="shared" si="121"/>
        <v>4115.5172181408298</v>
      </c>
      <c r="T1047" s="8">
        <f t="shared" si="122"/>
        <v>5</v>
      </c>
      <c r="U1047" s="7">
        <f t="shared" si="123"/>
        <v>131</v>
      </c>
      <c r="V1047"/>
    </row>
    <row r="1048" spans="1:22">
      <c r="A1048" s="7">
        <v>1044</v>
      </c>
      <c r="B1048" s="8" t="s">
        <v>26</v>
      </c>
      <c r="C1048" s="8" t="s">
        <v>66</v>
      </c>
      <c r="D1048" s="8"/>
      <c r="E1048" s="8" t="s">
        <v>28</v>
      </c>
      <c r="F1048" s="8" t="s">
        <v>29</v>
      </c>
      <c r="G1048" s="7"/>
      <c r="H1048" s="7" t="s">
        <v>30</v>
      </c>
      <c r="I1048" s="7" t="s">
        <v>367</v>
      </c>
      <c r="J1048" s="7" t="s">
        <v>158</v>
      </c>
      <c r="K1048" s="7" t="s">
        <v>33</v>
      </c>
      <c r="L1048" s="7">
        <v>1.1228943659999999</v>
      </c>
      <c r="M1048" s="19">
        <v>9</v>
      </c>
      <c r="N1048" s="8">
        <f t="shared" si="117"/>
        <v>1.8</v>
      </c>
      <c r="O1048" s="7">
        <f t="shared" si="118"/>
        <v>2.5</v>
      </c>
      <c r="P1048" s="8">
        <f t="shared" si="119"/>
        <v>0.28000000000000003</v>
      </c>
      <c r="Q1048" s="7" t="s">
        <v>34</v>
      </c>
      <c r="R1048" s="8" t="str">
        <f t="shared" si="120"/>
        <v>Yes</v>
      </c>
      <c r="S1048" s="7">
        <f t="shared" si="121"/>
        <v>1603.0002950428911</v>
      </c>
      <c r="T1048" s="8">
        <f t="shared" si="122"/>
        <v>5</v>
      </c>
      <c r="U1048" s="7">
        <f t="shared" si="123"/>
        <v>343</v>
      </c>
      <c r="V1048"/>
    </row>
    <row r="1049" spans="1:22">
      <c r="A1049" s="7">
        <v>1045</v>
      </c>
      <c r="B1049" s="8" t="s">
        <v>26</v>
      </c>
      <c r="C1049" s="8" t="s">
        <v>27</v>
      </c>
      <c r="D1049" s="8"/>
      <c r="E1049" s="8" t="s">
        <v>28</v>
      </c>
      <c r="F1049" s="8" t="s">
        <v>29</v>
      </c>
      <c r="G1049" s="7"/>
      <c r="H1049" s="7" t="s">
        <v>30</v>
      </c>
      <c r="I1049" s="7" t="s">
        <v>368</v>
      </c>
      <c r="J1049" s="7" t="s">
        <v>74</v>
      </c>
      <c r="K1049" s="7" t="s">
        <v>33</v>
      </c>
      <c r="L1049" s="7">
        <v>1.8644590160000001</v>
      </c>
      <c r="M1049" s="19">
        <v>9</v>
      </c>
      <c r="N1049" s="8">
        <f t="shared" si="117"/>
        <v>1.8</v>
      </c>
      <c r="O1049" s="7">
        <f t="shared" si="118"/>
        <v>2.5</v>
      </c>
      <c r="P1049" s="8">
        <f t="shared" si="119"/>
        <v>0.28000000000000003</v>
      </c>
      <c r="Q1049" s="7" t="s">
        <v>34</v>
      </c>
      <c r="R1049" s="8" t="str">
        <f t="shared" si="120"/>
        <v>Yes</v>
      </c>
      <c r="S1049" s="7">
        <f t="shared" si="121"/>
        <v>965.42749642290869</v>
      </c>
      <c r="T1049" s="8">
        <f t="shared" si="122"/>
        <v>4</v>
      </c>
      <c r="U1049" s="7">
        <f t="shared" si="123"/>
        <v>605</v>
      </c>
      <c r="V1049"/>
    </row>
    <row r="1050" spans="1:22">
      <c r="A1050" s="7">
        <v>1046</v>
      </c>
      <c r="B1050" s="8" t="s">
        <v>26</v>
      </c>
      <c r="C1050" s="8" t="s">
        <v>27</v>
      </c>
      <c r="D1050" s="8"/>
      <c r="E1050" s="8" t="s">
        <v>28</v>
      </c>
      <c r="F1050" s="8" t="s">
        <v>29</v>
      </c>
      <c r="G1050" s="7"/>
      <c r="H1050" s="7" t="s">
        <v>30</v>
      </c>
      <c r="I1050" s="7" t="s">
        <v>369</v>
      </c>
      <c r="J1050" s="7" t="s">
        <v>74</v>
      </c>
      <c r="K1050" s="7" t="s">
        <v>33</v>
      </c>
      <c r="L1050" s="7">
        <v>7.1785051500000003</v>
      </c>
      <c r="M1050" s="19">
        <v>9</v>
      </c>
      <c r="N1050" s="8">
        <f t="shared" si="117"/>
        <v>1.8</v>
      </c>
      <c r="O1050" s="7">
        <f t="shared" si="118"/>
        <v>2.5</v>
      </c>
      <c r="P1050" s="8">
        <f t="shared" si="119"/>
        <v>0.28000000000000003</v>
      </c>
      <c r="Q1050" s="7" t="s">
        <v>34</v>
      </c>
      <c r="R1050" s="8" t="str">
        <f t="shared" si="120"/>
        <v>Yes</v>
      </c>
      <c r="S1050" s="7">
        <f t="shared" si="121"/>
        <v>250.74858377722276</v>
      </c>
      <c r="T1050" s="8">
        <f t="shared" si="122"/>
        <v>3</v>
      </c>
      <c r="U1050" s="7">
        <f t="shared" si="123"/>
        <v>1834</v>
      </c>
      <c r="V1050"/>
    </row>
    <row r="1051" spans="1:22">
      <c r="A1051" s="7">
        <v>1047</v>
      </c>
      <c r="B1051" s="8" t="s">
        <v>47</v>
      </c>
      <c r="C1051" s="8" t="s">
        <v>41</v>
      </c>
      <c r="D1051" s="8"/>
      <c r="E1051" s="8" t="s">
        <v>28</v>
      </c>
      <c r="F1051" s="8" t="s">
        <v>53</v>
      </c>
      <c r="G1051" s="7"/>
      <c r="H1051" s="7" t="s">
        <v>30</v>
      </c>
      <c r="I1051" s="7" t="s">
        <v>235</v>
      </c>
      <c r="J1051" s="7" t="s">
        <v>74</v>
      </c>
      <c r="K1051" s="7" t="s">
        <v>33</v>
      </c>
      <c r="L1051" s="7">
        <v>4.325916E-3</v>
      </c>
      <c r="M1051" s="19">
        <v>9</v>
      </c>
      <c r="N1051" s="8">
        <f t="shared" ref="N1051:N1114" si="124">M1051/5</f>
        <v>1.8</v>
      </c>
      <c r="O1051" s="7">
        <f t="shared" ref="O1051:O1114" si="125">IF(E1051="≤320mm",2.5,1)</f>
        <v>2.5</v>
      </c>
      <c r="P1051" s="8">
        <f t="shared" ref="P1051:P1114" si="126">1-(N1051/O1051)</f>
        <v>0.28000000000000003</v>
      </c>
      <c r="Q1051" s="7" t="s">
        <v>34</v>
      </c>
      <c r="R1051" s="8" t="str">
        <f t="shared" ref="R1051:R1114" si="127">IF(AND(P1051&lt;0.5,P1051&gt;-0.5),"Yes","No")</f>
        <v>Yes</v>
      </c>
      <c r="S1051" s="7">
        <f t="shared" ref="S1051:S1114" si="128">N1051/(L1051/1000)</f>
        <v>416096.84515372006</v>
      </c>
      <c r="T1051" s="8">
        <f t="shared" ref="T1051:T1114" si="129">IF(S1051&lt;=125,1,IF(S1051&lt;250,2,IF(S1051&lt;500,3,IF(S1051&lt;1000,4,5))))</f>
        <v>5</v>
      </c>
      <c r="U1051" s="7">
        <f t="shared" si="123"/>
        <v>5</v>
      </c>
      <c r="V1051"/>
    </row>
    <row r="1052" spans="1:22">
      <c r="A1052" s="7">
        <v>1048</v>
      </c>
      <c r="B1052" s="8" t="s">
        <v>26</v>
      </c>
      <c r="C1052" s="8" t="s">
        <v>27</v>
      </c>
      <c r="D1052" s="8"/>
      <c r="E1052" s="8" t="s">
        <v>28</v>
      </c>
      <c r="F1052" s="8" t="s">
        <v>37</v>
      </c>
      <c r="G1052" s="7"/>
      <c r="H1052" s="7" t="s">
        <v>30</v>
      </c>
      <c r="I1052" s="7" t="s">
        <v>143</v>
      </c>
      <c r="J1052" s="7" t="s">
        <v>74</v>
      </c>
      <c r="K1052" s="7" t="s">
        <v>33</v>
      </c>
      <c r="L1052" s="7">
        <v>2.165702665</v>
      </c>
      <c r="M1052" s="19">
        <v>9</v>
      </c>
      <c r="N1052" s="8">
        <f t="shared" si="124"/>
        <v>1.8</v>
      </c>
      <c r="O1052" s="7">
        <f t="shared" si="125"/>
        <v>2.5</v>
      </c>
      <c r="P1052" s="8">
        <f t="shared" si="126"/>
        <v>0.28000000000000003</v>
      </c>
      <c r="Q1052" s="7" t="s">
        <v>34</v>
      </c>
      <c r="R1052" s="8" t="str">
        <f t="shared" si="127"/>
        <v>Yes</v>
      </c>
      <c r="S1052" s="7">
        <f t="shared" si="128"/>
        <v>831.13902434062902</v>
      </c>
      <c r="T1052" s="8">
        <f t="shared" si="129"/>
        <v>4</v>
      </c>
      <c r="U1052" s="7">
        <f t="shared" si="123"/>
        <v>710</v>
      </c>
      <c r="V1052"/>
    </row>
    <row r="1053" spans="1:22">
      <c r="A1053" s="7">
        <v>1049</v>
      </c>
      <c r="B1053" s="8" t="s">
        <v>26</v>
      </c>
      <c r="C1053" s="8" t="s">
        <v>27</v>
      </c>
      <c r="D1053" s="8"/>
      <c r="E1053" s="8" t="s">
        <v>28</v>
      </c>
      <c r="F1053" s="8" t="s">
        <v>29</v>
      </c>
      <c r="G1053" s="7"/>
      <c r="H1053" s="7" t="s">
        <v>30</v>
      </c>
      <c r="I1053" s="7" t="s">
        <v>370</v>
      </c>
      <c r="J1053" s="7" t="s">
        <v>52</v>
      </c>
      <c r="K1053" s="7" t="s">
        <v>33</v>
      </c>
      <c r="L1053" s="7">
        <v>4.2791770859999998</v>
      </c>
      <c r="M1053" s="19">
        <v>9</v>
      </c>
      <c r="N1053" s="8">
        <f t="shared" si="124"/>
        <v>1.8</v>
      </c>
      <c r="O1053" s="7">
        <f t="shared" si="125"/>
        <v>2.5</v>
      </c>
      <c r="P1053" s="8">
        <f t="shared" si="126"/>
        <v>0.28000000000000003</v>
      </c>
      <c r="Q1053" s="7" t="s">
        <v>34</v>
      </c>
      <c r="R1053" s="8" t="str">
        <f t="shared" si="127"/>
        <v>Yes</v>
      </c>
      <c r="S1053" s="7">
        <f t="shared" si="128"/>
        <v>420.64162427140087</v>
      </c>
      <c r="T1053" s="8">
        <f t="shared" si="129"/>
        <v>3</v>
      </c>
      <c r="U1053" s="7">
        <f t="shared" si="123"/>
        <v>1358</v>
      </c>
      <c r="V1053"/>
    </row>
    <row r="1054" spans="1:22">
      <c r="A1054" s="7">
        <v>1050</v>
      </c>
      <c r="B1054" s="8" t="s">
        <v>26</v>
      </c>
      <c r="C1054" s="8" t="s">
        <v>27</v>
      </c>
      <c r="D1054" s="8"/>
      <c r="E1054" s="8" t="s">
        <v>28</v>
      </c>
      <c r="F1054" s="8" t="s">
        <v>37</v>
      </c>
      <c r="G1054" s="7"/>
      <c r="H1054" s="7" t="s">
        <v>30</v>
      </c>
      <c r="I1054" s="7" t="s">
        <v>370</v>
      </c>
      <c r="J1054" s="7" t="s">
        <v>52</v>
      </c>
      <c r="K1054" s="7" t="s">
        <v>33</v>
      </c>
      <c r="L1054" s="7">
        <v>1.348967625</v>
      </c>
      <c r="M1054" s="19">
        <v>9</v>
      </c>
      <c r="N1054" s="8">
        <f t="shared" si="124"/>
        <v>1.8</v>
      </c>
      <c r="O1054" s="7">
        <f t="shared" si="125"/>
        <v>2.5</v>
      </c>
      <c r="P1054" s="8">
        <f t="shared" si="126"/>
        <v>0.28000000000000003</v>
      </c>
      <c r="Q1054" s="7" t="s">
        <v>34</v>
      </c>
      <c r="R1054" s="8" t="str">
        <f t="shared" si="127"/>
        <v>Yes</v>
      </c>
      <c r="S1054" s="7">
        <f t="shared" si="128"/>
        <v>1334.353743293135</v>
      </c>
      <c r="T1054" s="8">
        <f t="shared" si="129"/>
        <v>5</v>
      </c>
      <c r="U1054" s="7">
        <f t="shared" si="123"/>
        <v>413</v>
      </c>
      <c r="V1054"/>
    </row>
    <row r="1055" spans="1:22">
      <c r="A1055" s="7">
        <v>1051</v>
      </c>
      <c r="B1055" s="8" t="s">
        <v>26</v>
      </c>
      <c r="C1055" s="8" t="s">
        <v>27</v>
      </c>
      <c r="D1055" s="8"/>
      <c r="E1055" s="8" t="s">
        <v>28</v>
      </c>
      <c r="F1055" s="8" t="s">
        <v>29</v>
      </c>
      <c r="G1055" s="7"/>
      <c r="H1055" s="7" t="s">
        <v>30</v>
      </c>
      <c r="I1055" s="7" t="s">
        <v>371</v>
      </c>
      <c r="J1055" s="7" t="s">
        <v>52</v>
      </c>
      <c r="K1055" s="7" t="s">
        <v>33</v>
      </c>
      <c r="L1055" s="7">
        <v>3.115097842</v>
      </c>
      <c r="M1055" s="19">
        <v>9</v>
      </c>
      <c r="N1055" s="8">
        <f t="shared" si="124"/>
        <v>1.8</v>
      </c>
      <c r="O1055" s="7">
        <f t="shared" si="125"/>
        <v>2.5</v>
      </c>
      <c r="P1055" s="8">
        <f t="shared" si="126"/>
        <v>0.28000000000000003</v>
      </c>
      <c r="Q1055" s="7" t="s">
        <v>34</v>
      </c>
      <c r="R1055" s="8" t="str">
        <f t="shared" si="127"/>
        <v>Yes</v>
      </c>
      <c r="S1055" s="7">
        <f t="shared" si="128"/>
        <v>577.83096753209463</v>
      </c>
      <c r="T1055" s="8">
        <f t="shared" si="129"/>
        <v>4</v>
      </c>
      <c r="U1055" s="7">
        <f t="shared" si="123"/>
        <v>1040</v>
      </c>
      <c r="V1055"/>
    </row>
    <row r="1056" spans="1:22">
      <c r="A1056" s="7">
        <v>1052</v>
      </c>
      <c r="B1056" s="8" t="s">
        <v>26</v>
      </c>
      <c r="C1056" s="8" t="s">
        <v>27</v>
      </c>
      <c r="D1056" s="8"/>
      <c r="E1056" s="8" t="s">
        <v>28</v>
      </c>
      <c r="F1056" s="8" t="s">
        <v>53</v>
      </c>
      <c r="G1056" s="7"/>
      <c r="H1056" s="7" t="s">
        <v>30</v>
      </c>
      <c r="I1056" s="7" t="s">
        <v>177</v>
      </c>
      <c r="J1056" s="7" t="s">
        <v>52</v>
      </c>
      <c r="K1056" s="7" t="s">
        <v>33</v>
      </c>
      <c r="L1056" s="7">
        <v>2.1670845170000002</v>
      </c>
      <c r="M1056" s="19">
        <v>9</v>
      </c>
      <c r="N1056" s="8">
        <f t="shared" si="124"/>
        <v>1.8</v>
      </c>
      <c r="O1056" s="7">
        <f t="shared" si="125"/>
        <v>2.5</v>
      </c>
      <c r="P1056" s="8">
        <f t="shared" si="126"/>
        <v>0.28000000000000003</v>
      </c>
      <c r="Q1056" s="7" t="s">
        <v>34</v>
      </c>
      <c r="R1056" s="8" t="str">
        <f t="shared" si="127"/>
        <v>Yes</v>
      </c>
      <c r="S1056" s="7">
        <f t="shared" si="128"/>
        <v>830.60904449256418</v>
      </c>
      <c r="T1056" s="8">
        <f t="shared" si="129"/>
        <v>4</v>
      </c>
      <c r="U1056" s="7">
        <f t="shared" si="123"/>
        <v>711</v>
      </c>
      <c r="V1056"/>
    </row>
    <row r="1057" spans="1:22">
      <c r="A1057" s="7">
        <v>1053</v>
      </c>
      <c r="B1057" s="8" t="s">
        <v>26</v>
      </c>
      <c r="C1057" s="8" t="s">
        <v>27</v>
      </c>
      <c r="D1057" s="8"/>
      <c r="E1057" s="8" t="s">
        <v>28</v>
      </c>
      <c r="F1057" s="8" t="s">
        <v>37</v>
      </c>
      <c r="G1057" s="7"/>
      <c r="H1057" s="7" t="s">
        <v>30</v>
      </c>
      <c r="I1057" s="7" t="s">
        <v>122</v>
      </c>
      <c r="J1057" s="7" t="s">
        <v>52</v>
      </c>
      <c r="K1057" s="7" t="s">
        <v>33</v>
      </c>
      <c r="L1057" s="7">
        <v>3.0417539570000001</v>
      </c>
      <c r="M1057" s="19">
        <v>9</v>
      </c>
      <c r="N1057" s="8">
        <f t="shared" si="124"/>
        <v>1.8</v>
      </c>
      <c r="O1057" s="7">
        <f t="shared" si="125"/>
        <v>2.5</v>
      </c>
      <c r="P1057" s="8">
        <f t="shared" si="126"/>
        <v>0.28000000000000003</v>
      </c>
      <c r="Q1057" s="7" t="s">
        <v>34</v>
      </c>
      <c r="R1057" s="8" t="str">
        <f t="shared" si="127"/>
        <v>Yes</v>
      </c>
      <c r="S1057" s="7">
        <f t="shared" si="128"/>
        <v>591.76383936565719</v>
      </c>
      <c r="T1057" s="8">
        <f t="shared" si="129"/>
        <v>4</v>
      </c>
      <c r="U1057" s="7">
        <f t="shared" si="123"/>
        <v>1015</v>
      </c>
      <c r="V1057"/>
    </row>
    <row r="1058" spans="1:22">
      <c r="A1058" s="7">
        <v>1054</v>
      </c>
      <c r="B1058" s="8" t="s">
        <v>26</v>
      </c>
      <c r="C1058" s="8" t="s">
        <v>27</v>
      </c>
      <c r="D1058" s="8"/>
      <c r="E1058" s="8" t="s">
        <v>28</v>
      </c>
      <c r="F1058" s="8" t="s">
        <v>37</v>
      </c>
      <c r="G1058" s="7"/>
      <c r="H1058" s="7" t="s">
        <v>30</v>
      </c>
      <c r="I1058" s="7" t="s">
        <v>372</v>
      </c>
      <c r="J1058" s="7" t="s">
        <v>150</v>
      </c>
      <c r="K1058" s="7" t="s">
        <v>33</v>
      </c>
      <c r="L1058" s="7">
        <v>4.6279743590000004</v>
      </c>
      <c r="M1058" s="19">
        <v>9</v>
      </c>
      <c r="N1058" s="8">
        <f t="shared" si="124"/>
        <v>1.8</v>
      </c>
      <c r="O1058" s="7">
        <f t="shared" si="125"/>
        <v>2.5</v>
      </c>
      <c r="P1058" s="8">
        <f t="shared" si="126"/>
        <v>0.28000000000000003</v>
      </c>
      <c r="Q1058" s="7" t="s">
        <v>34</v>
      </c>
      <c r="R1058" s="8" t="str">
        <f t="shared" si="127"/>
        <v>Yes</v>
      </c>
      <c r="S1058" s="7">
        <f t="shared" si="128"/>
        <v>388.93906067123044</v>
      </c>
      <c r="T1058" s="8">
        <f t="shared" si="129"/>
        <v>3</v>
      </c>
      <c r="U1058" s="7">
        <f t="shared" si="123"/>
        <v>1454</v>
      </c>
      <c r="V1058"/>
    </row>
    <row r="1059" spans="1:22">
      <c r="A1059" s="7">
        <v>1055</v>
      </c>
      <c r="B1059" s="8" t="s">
        <v>49</v>
      </c>
      <c r="C1059" s="8" t="s">
        <v>27</v>
      </c>
      <c r="D1059" s="8"/>
      <c r="E1059" s="8" t="s">
        <v>28</v>
      </c>
      <c r="F1059" s="8" t="s">
        <v>53</v>
      </c>
      <c r="G1059" s="7"/>
      <c r="H1059" s="7" t="s">
        <v>30</v>
      </c>
      <c r="I1059" s="7" t="s">
        <v>373</v>
      </c>
      <c r="J1059" s="7" t="s">
        <v>150</v>
      </c>
      <c r="K1059" s="7" t="s">
        <v>118</v>
      </c>
      <c r="L1059" s="7">
        <v>4.4013442239999998</v>
      </c>
      <c r="M1059" s="19">
        <v>9</v>
      </c>
      <c r="N1059" s="8">
        <f t="shared" si="124"/>
        <v>1.8</v>
      </c>
      <c r="O1059" s="7">
        <f t="shared" si="125"/>
        <v>2.5</v>
      </c>
      <c r="P1059" s="8">
        <f t="shared" si="126"/>
        <v>0.28000000000000003</v>
      </c>
      <c r="Q1059" s="7" t="s">
        <v>34</v>
      </c>
      <c r="R1059" s="8" t="str">
        <f t="shared" si="127"/>
        <v>Yes</v>
      </c>
      <c r="S1059" s="7">
        <f t="shared" si="128"/>
        <v>408.96596775703591</v>
      </c>
      <c r="T1059" s="8">
        <f t="shared" si="129"/>
        <v>3</v>
      </c>
      <c r="U1059" s="7">
        <f t="shared" si="123"/>
        <v>1403</v>
      </c>
      <c r="V1059"/>
    </row>
    <row r="1060" spans="1:22">
      <c r="A1060" s="7">
        <v>1056</v>
      </c>
      <c r="B1060" s="8" t="s">
        <v>26</v>
      </c>
      <c r="C1060" s="8" t="s">
        <v>27</v>
      </c>
      <c r="D1060" s="8"/>
      <c r="E1060" s="8" t="s">
        <v>28</v>
      </c>
      <c r="F1060" s="8" t="s">
        <v>29</v>
      </c>
      <c r="G1060" s="7"/>
      <c r="H1060" s="7" t="s">
        <v>30</v>
      </c>
      <c r="I1060" s="7" t="s">
        <v>374</v>
      </c>
      <c r="J1060" s="7" t="s">
        <v>78</v>
      </c>
      <c r="K1060" s="7" t="s">
        <v>33</v>
      </c>
      <c r="L1060" s="7">
        <v>2.1858418980000001</v>
      </c>
      <c r="M1060" s="19">
        <v>9</v>
      </c>
      <c r="N1060" s="8">
        <f t="shared" si="124"/>
        <v>1.8</v>
      </c>
      <c r="O1060" s="7">
        <f t="shared" si="125"/>
        <v>2.5</v>
      </c>
      <c r="P1060" s="8">
        <f t="shared" si="126"/>
        <v>0.28000000000000003</v>
      </c>
      <c r="Q1060" s="7" t="s">
        <v>34</v>
      </c>
      <c r="R1060" s="8" t="str">
        <f t="shared" si="127"/>
        <v>Yes</v>
      </c>
      <c r="S1060" s="7">
        <f t="shared" si="128"/>
        <v>823.48133304927626</v>
      </c>
      <c r="T1060" s="8">
        <f t="shared" si="129"/>
        <v>4</v>
      </c>
      <c r="U1060" s="7">
        <f t="shared" si="123"/>
        <v>721</v>
      </c>
      <c r="V1060"/>
    </row>
    <row r="1061" spans="1:22">
      <c r="A1061" s="7">
        <v>1057</v>
      </c>
      <c r="B1061" s="8" t="s">
        <v>49</v>
      </c>
      <c r="C1061" s="8" t="s">
        <v>27</v>
      </c>
      <c r="D1061" s="8"/>
      <c r="E1061" s="8" t="s">
        <v>28</v>
      </c>
      <c r="F1061" s="8" t="s">
        <v>29</v>
      </c>
      <c r="G1061" s="7"/>
      <c r="H1061" s="7" t="s">
        <v>30</v>
      </c>
      <c r="I1061" s="7" t="s">
        <v>375</v>
      </c>
      <c r="J1061" s="7" t="s">
        <v>101</v>
      </c>
      <c r="K1061" s="7" t="s">
        <v>33</v>
      </c>
      <c r="L1061" s="7">
        <v>3.6850152550000002</v>
      </c>
      <c r="M1061" s="19">
        <v>9</v>
      </c>
      <c r="N1061" s="8">
        <f t="shared" si="124"/>
        <v>1.8</v>
      </c>
      <c r="O1061" s="7">
        <f t="shared" si="125"/>
        <v>2.5</v>
      </c>
      <c r="P1061" s="8">
        <f t="shared" si="126"/>
        <v>0.28000000000000003</v>
      </c>
      <c r="Q1061" s="7" t="s">
        <v>34</v>
      </c>
      <c r="R1061" s="8" t="str">
        <f t="shared" si="127"/>
        <v>Yes</v>
      </c>
      <c r="S1061" s="7">
        <f t="shared" si="128"/>
        <v>488.46473499877004</v>
      </c>
      <c r="T1061" s="8">
        <f t="shared" si="129"/>
        <v>3</v>
      </c>
      <c r="U1061" s="7">
        <f t="shared" si="123"/>
        <v>1214</v>
      </c>
      <c r="V1061"/>
    </row>
    <row r="1062" spans="1:22">
      <c r="A1062" s="7">
        <v>1058</v>
      </c>
      <c r="B1062" s="8" t="s">
        <v>26</v>
      </c>
      <c r="C1062" s="8" t="s">
        <v>65</v>
      </c>
      <c r="D1062" s="8"/>
      <c r="E1062" s="8" t="s">
        <v>28</v>
      </c>
      <c r="F1062" s="8" t="s">
        <v>29</v>
      </c>
      <c r="G1062" s="7"/>
      <c r="H1062" s="7" t="s">
        <v>30</v>
      </c>
      <c r="I1062" s="7" t="s">
        <v>190</v>
      </c>
      <c r="J1062" s="7" t="s">
        <v>101</v>
      </c>
      <c r="K1062" s="7" t="s">
        <v>33</v>
      </c>
      <c r="L1062" s="7">
        <v>1.2558973769999999</v>
      </c>
      <c r="M1062" s="19">
        <v>9</v>
      </c>
      <c r="N1062" s="8">
        <f t="shared" si="124"/>
        <v>1.8</v>
      </c>
      <c r="O1062" s="7">
        <f t="shared" si="125"/>
        <v>2.5</v>
      </c>
      <c r="P1062" s="8">
        <f t="shared" si="126"/>
        <v>0.28000000000000003</v>
      </c>
      <c r="Q1062" s="7" t="s">
        <v>34</v>
      </c>
      <c r="R1062" s="8" t="str">
        <f t="shared" si="127"/>
        <v>Yes</v>
      </c>
      <c r="S1062" s="7">
        <f t="shared" si="128"/>
        <v>1433.2381235636581</v>
      </c>
      <c r="T1062" s="8">
        <f t="shared" si="129"/>
        <v>5</v>
      </c>
      <c r="U1062" s="7">
        <f t="shared" si="123"/>
        <v>380</v>
      </c>
      <c r="V1062"/>
    </row>
    <row r="1063" spans="1:22">
      <c r="A1063" s="7">
        <v>1059</v>
      </c>
      <c r="B1063" s="8" t="s">
        <v>26</v>
      </c>
      <c r="C1063" s="8" t="s">
        <v>65</v>
      </c>
      <c r="D1063" s="8"/>
      <c r="E1063" s="8" t="s">
        <v>28</v>
      </c>
      <c r="F1063" s="8" t="s">
        <v>37</v>
      </c>
      <c r="G1063" s="7"/>
      <c r="H1063" s="7" t="s">
        <v>30</v>
      </c>
      <c r="I1063" s="7" t="s">
        <v>376</v>
      </c>
      <c r="J1063" s="7" t="s">
        <v>36</v>
      </c>
      <c r="K1063" s="7" t="s">
        <v>33</v>
      </c>
      <c r="L1063" s="7">
        <v>0.61424200100000004</v>
      </c>
      <c r="M1063" s="19">
        <v>9</v>
      </c>
      <c r="N1063" s="8">
        <f t="shared" si="124"/>
        <v>1.8</v>
      </c>
      <c r="O1063" s="7">
        <f t="shared" si="125"/>
        <v>2.5</v>
      </c>
      <c r="P1063" s="8">
        <f t="shared" si="126"/>
        <v>0.28000000000000003</v>
      </c>
      <c r="Q1063" s="7" t="s">
        <v>34</v>
      </c>
      <c r="R1063" s="8" t="str">
        <f t="shared" si="127"/>
        <v>Yes</v>
      </c>
      <c r="S1063" s="7">
        <f t="shared" si="128"/>
        <v>2930.441091735112</v>
      </c>
      <c r="T1063" s="8">
        <f t="shared" si="129"/>
        <v>5</v>
      </c>
      <c r="U1063" s="7">
        <f t="shared" si="123"/>
        <v>181</v>
      </c>
      <c r="V1063"/>
    </row>
    <row r="1064" spans="1:22">
      <c r="A1064" s="7">
        <v>1060</v>
      </c>
      <c r="B1064" s="8" t="s">
        <v>26</v>
      </c>
      <c r="C1064" s="8" t="s">
        <v>65</v>
      </c>
      <c r="D1064" s="8"/>
      <c r="E1064" s="8" t="s">
        <v>28</v>
      </c>
      <c r="F1064" s="8" t="s">
        <v>29</v>
      </c>
      <c r="G1064" s="7"/>
      <c r="H1064" s="7" t="s">
        <v>30</v>
      </c>
      <c r="I1064" s="7" t="s">
        <v>260</v>
      </c>
      <c r="J1064" s="7" t="s">
        <v>36</v>
      </c>
      <c r="K1064" s="7" t="s">
        <v>33</v>
      </c>
      <c r="L1064" s="7">
        <v>1.945232582</v>
      </c>
      <c r="M1064" s="19">
        <v>9</v>
      </c>
      <c r="N1064" s="8">
        <f t="shared" si="124"/>
        <v>1.8</v>
      </c>
      <c r="O1064" s="7">
        <f t="shared" si="125"/>
        <v>2.5</v>
      </c>
      <c r="P1064" s="8">
        <f t="shared" si="126"/>
        <v>0.28000000000000003</v>
      </c>
      <c r="Q1064" s="7" t="s">
        <v>34</v>
      </c>
      <c r="R1064" s="8" t="str">
        <f t="shared" si="127"/>
        <v>Yes</v>
      </c>
      <c r="S1064" s="7">
        <f t="shared" si="128"/>
        <v>925.33921992470505</v>
      </c>
      <c r="T1064" s="8">
        <f t="shared" si="129"/>
        <v>4</v>
      </c>
      <c r="U1064" s="7">
        <f t="shared" si="123"/>
        <v>630</v>
      </c>
      <c r="V1064"/>
    </row>
    <row r="1065" spans="1:22">
      <c r="A1065" s="7">
        <v>1061</v>
      </c>
      <c r="B1065" s="8" t="s">
        <v>26</v>
      </c>
      <c r="C1065" s="8" t="s">
        <v>35</v>
      </c>
      <c r="D1065" s="8"/>
      <c r="E1065" s="8" t="s">
        <v>28</v>
      </c>
      <c r="F1065" s="8" t="s">
        <v>29</v>
      </c>
      <c r="G1065" s="7"/>
      <c r="H1065" s="7" t="s">
        <v>30</v>
      </c>
      <c r="I1065" s="7" t="s">
        <v>377</v>
      </c>
      <c r="J1065" s="7" t="s">
        <v>36</v>
      </c>
      <c r="K1065" s="7" t="s">
        <v>33</v>
      </c>
      <c r="L1065" s="7">
        <v>3.6438737780000001</v>
      </c>
      <c r="M1065" s="19">
        <v>9</v>
      </c>
      <c r="N1065" s="8">
        <f t="shared" si="124"/>
        <v>1.8</v>
      </c>
      <c r="O1065" s="7">
        <f t="shared" si="125"/>
        <v>2.5</v>
      </c>
      <c r="P1065" s="8">
        <f t="shared" si="126"/>
        <v>0.28000000000000003</v>
      </c>
      <c r="Q1065" s="7" t="s">
        <v>34</v>
      </c>
      <c r="R1065" s="8" t="str">
        <f t="shared" si="127"/>
        <v>Yes</v>
      </c>
      <c r="S1065" s="7">
        <f t="shared" si="128"/>
        <v>493.97978900025447</v>
      </c>
      <c r="T1065" s="8">
        <f t="shared" si="129"/>
        <v>3</v>
      </c>
      <c r="U1065" s="7">
        <f t="shared" si="123"/>
        <v>1203</v>
      </c>
      <c r="V1065"/>
    </row>
    <row r="1066" spans="1:22">
      <c r="A1066" s="7">
        <v>1062</v>
      </c>
      <c r="B1066" s="8" t="s">
        <v>26</v>
      </c>
      <c r="C1066" s="8" t="s">
        <v>27</v>
      </c>
      <c r="D1066" s="8"/>
      <c r="E1066" s="8" t="s">
        <v>28</v>
      </c>
      <c r="F1066" s="8" t="s">
        <v>29</v>
      </c>
      <c r="G1066" s="7"/>
      <c r="H1066" s="7" t="s">
        <v>30</v>
      </c>
      <c r="I1066" s="7" t="s">
        <v>297</v>
      </c>
      <c r="J1066" s="7" t="s">
        <v>36</v>
      </c>
      <c r="K1066" s="7" t="s">
        <v>33</v>
      </c>
      <c r="L1066" s="7">
        <v>2.2214578989999998</v>
      </c>
      <c r="M1066" s="19">
        <v>9</v>
      </c>
      <c r="N1066" s="8">
        <f t="shared" si="124"/>
        <v>1.8</v>
      </c>
      <c r="O1066" s="7">
        <f t="shared" si="125"/>
        <v>2.5</v>
      </c>
      <c r="P1066" s="8">
        <f t="shared" si="126"/>
        <v>0.28000000000000003</v>
      </c>
      <c r="Q1066" s="7" t="s">
        <v>34</v>
      </c>
      <c r="R1066" s="8" t="str">
        <f t="shared" si="127"/>
        <v>Yes</v>
      </c>
      <c r="S1066" s="7">
        <f t="shared" si="128"/>
        <v>810.27869166923165</v>
      </c>
      <c r="T1066" s="8">
        <f t="shared" si="129"/>
        <v>4</v>
      </c>
      <c r="U1066" s="7">
        <f t="shared" si="123"/>
        <v>728</v>
      </c>
      <c r="V1066"/>
    </row>
    <row r="1067" spans="1:22">
      <c r="A1067" s="7">
        <v>1063</v>
      </c>
      <c r="B1067" s="8" t="s">
        <v>26</v>
      </c>
      <c r="C1067" s="8" t="s">
        <v>35</v>
      </c>
      <c r="D1067" s="8"/>
      <c r="E1067" s="8" t="s">
        <v>28</v>
      </c>
      <c r="F1067" s="8" t="s">
        <v>29</v>
      </c>
      <c r="G1067" s="7"/>
      <c r="H1067" s="7" t="s">
        <v>30</v>
      </c>
      <c r="I1067" s="7" t="s">
        <v>378</v>
      </c>
      <c r="J1067" s="7" t="s">
        <v>36</v>
      </c>
      <c r="K1067" s="7" t="s">
        <v>33</v>
      </c>
      <c r="L1067" s="7">
        <v>7.3741520920000001</v>
      </c>
      <c r="M1067" s="19">
        <v>9</v>
      </c>
      <c r="N1067" s="8">
        <f t="shared" si="124"/>
        <v>1.8</v>
      </c>
      <c r="O1067" s="7">
        <f t="shared" si="125"/>
        <v>2.5</v>
      </c>
      <c r="P1067" s="8">
        <f t="shared" si="126"/>
        <v>0.28000000000000003</v>
      </c>
      <c r="Q1067" s="7" t="s">
        <v>34</v>
      </c>
      <c r="R1067" s="8" t="str">
        <f t="shared" si="127"/>
        <v>Yes</v>
      </c>
      <c r="S1067" s="7">
        <f t="shared" si="128"/>
        <v>244.09586045191108</v>
      </c>
      <c r="T1067" s="8">
        <f t="shared" si="129"/>
        <v>2</v>
      </c>
      <c r="U1067" s="7">
        <f t="shared" si="123"/>
        <v>1865</v>
      </c>
      <c r="V1067"/>
    </row>
    <row r="1068" spans="1:22">
      <c r="A1068" s="7">
        <v>1064</v>
      </c>
      <c r="B1068" s="8" t="s">
        <v>26</v>
      </c>
      <c r="C1068" s="8" t="s">
        <v>27</v>
      </c>
      <c r="D1068" s="8"/>
      <c r="E1068" s="8" t="s">
        <v>28</v>
      </c>
      <c r="F1068" s="8" t="s">
        <v>29</v>
      </c>
      <c r="G1068" s="7"/>
      <c r="H1068" s="7" t="s">
        <v>30</v>
      </c>
      <c r="I1068" s="7" t="s">
        <v>379</v>
      </c>
      <c r="J1068" s="7" t="s">
        <v>36</v>
      </c>
      <c r="K1068" s="7" t="s">
        <v>33</v>
      </c>
      <c r="L1068" s="7">
        <v>4.0350268470000001</v>
      </c>
      <c r="M1068" s="19">
        <v>9</v>
      </c>
      <c r="N1068" s="8">
        <f t="shared" si="124"/>
        <v>1.8</v>
      </c>
      <c r="O1068" s="7">
        <f t="shared" si="125"/>
        <v>2.5</v>
      </c>
      <c r="P1068" s="8">
        <f t="shared" si="126"/>
        <v>0.28000000000000003</v>
      </c>
      <c r="Q1068" s="7" t="s">
        <v>34</v>
      </c>
      <c r="R1068" s="8" t="str">
        <f t="shared" si="127"/>
        <v>Yes</v>
      </c>
      <c r="S1068" s="7">
        <f t="shared" si="128"/>
        <v>446.09368617665604</v>
      </c>
      <c r="T1068" s="8">
        <f t="shared" si="129"/>
        <v>3</v>
      </c>
      <c r="U1068" s="7">
        <f t="shared" si="123"/>
        <v>1305</v>
      </c>
      <c r="V1068"/>
    </row>
    <row r="1069" spans="1:22">
      <c r="A1069" s="7">
        <v>1065</v>
      </c>
      <c r="B1069" s="8" t="s">
        <v>26</v>
      </c>
      <c r="C1069" s="8" t="s">
        <v>27</v>
      </c>
      <c r="D1069" s="8"/>
      <c r="E1069" s="8" t="s">
        <v>28</v>
      </c>
      <c r="F1069" s="8" t="s">
        <v>29</v>
      </c>
      <c r="G1069" s="7"/>
      <c r="H1069" s="7" t="s">
        <v>30</v>
      </c>
      <c r="I1069" s="7" t="s">
        <v>302</v>
      </c>
      <c r="J1069" s="7" t="s">
        <v>36</v>
      </c>
      <c r="K1069" s="7" t="s">
        <v>90</v>
      </c>
      <c r="L1069" s="7">
        <v>2.701405759</v>
      </c>
      <c r="M1069" s="19">
        <v>9</v>
      </c>
      <c r="N1069" s="8">
        <f t="shared" si="124"/>
        <v>1.8</v>
      </c>
      <c r="O1069" s="7">
        <f t="shared" si="125"/>
        <v>2.5</v>
      </c>
      <c r="P1069" s="8">
        <f t="shared" si="126"/>
        <v>0.28000000000000003</v>
      </c>
      <c r="Q1069" s="7" t="s">
        <v>34</v>
      </c>
      <c r="R1069" s="8" t="str">
        <f t="shared" si="127"/>
        <v>Yes</v>
      </c>
      <c r="S1069" s="7">
        <f t="shared" si="128"/>
        <v>666.31974630361333</v>
      </c>
      <c r="T1069" s="8">
        <f t="shared" si="129"/>
        <v>4</v>
      </c>
      <c r="U1069" s="7">
        <f t="shared" si="123"/>
        <v>900</v>
      </c>
      <c r="V1069"/>
    </row>
    <row r="1070" spans="1:22">
      <c r="A1070" s="7">
        <v>1066</v>
      </c>
      <c r="B1070" s="8" t="s">
        <v>26</v>
      </c>
      <c r="C1070" s="8" t="s">
        <v>35</v>
      </c>
      <c r="D1070" s="8"/>
      <c r="E1070" s="8" t="s">
        <v>28</v>
      </c>
      <c r="F1070" s="8" t="s">
        <v>29</v>
      </c>
      <c r="G1070" s="7"/>
      <c r="H1070" s="7" t="s">
        <v>30</v>
      </c>
      <c r="I1070" s="7" t="s">
        <v>380</v>
      </c>
      <c r="J1070" s="7" t="s">
        <v>36</v>
      </c>
      <c r="K1070" s="7" t="s">
        <v>33</v>
      </c>
      <c r="L1070" s="7">
        <v>4.8647325429999997</v>
      </c>
      <c r="M1070" s="19">
        <v>9</v>
      </c>
      <c r="N1070" s="8">
        <f t="shared" si="124"/>
        <v>1.8</v>
      </c>
      <c r="O1070" s="7">
        <f t="shared" si="125"/>
        <v>2.5</v>
      </c>
      <c r="P1070" s="8">
        <f t="shared" si="126"/>
        <v>0.28000000000000003</v>
      </c>
      <c r="Q1070" s="7" t="s">
        <v>34</v>
      </c>
      <c r="R1070" s="8" t="str">
        <f t="shared" si="127"/>
        <v>Yes</v>
      </c>
      <c r="S1070" s="7">
        <f t="shared" si="128"/>
        <v>370.01006408668252</v>
      </c>
      <c r="T1070" s="8">
        <f t="shared" si="129"/>
        <v>3</v>
      </c>
      <c r="U1070" s="7">
        <f t="shared" si="123"/>
        <v>1497</v>
      </c>
      <c r="V1070"/>
    </row>
    <row r="1071" spans="1:22">
      <c r="A1071" s="7">
        <v>1067</v>
      </c>
      <c r="B1071" s="8" t="s">
        <v>26</v>
      </c>
      <c r="C1071" s="8" t="s">
        <v>35</v>
      </c>
      <c r="D1071" s="8"/>
      <c r="E1071" s="8" t="s">
        <v>28</v>
      </c>
      <c r="F1071" s="8" t="s">
        <v>29</v>
      </c>
      <c r="G1071" s="7"/>
      <c r="H1071" s="7" t="s">
        <v>30</v>
      </c>
      <c r="I1071" s="7" t="s">
        <v>381</v>
      </c>
      <c r="J1071" s="7" t="s">
        <v>36</v>
      </c>
      <c r="K1071" s="7" t="s">
        <v>33</v>
      </c>
      <c r="L1071" s="7">
        <v>4.2258243249999996</v>
      </c>
      <c r="M1071" s="19">
        <v>9</v>
      </c>
      <c r="N1071" s="8">
        <f t="shared" si="124"/>
        <v>1.8</v>
      </c>
      <c r="O1071" s="7">
        <f t="shared" si="125"/>
        <v>2.5</v>
      </c>
      <c r="P1071" s="8">
        <f t="shared" si="126"/>
        <v>0.28000000000000003</v>
      </c>
      <c r="Q1071" s="7" t="s">
        <v>34</v>
      </c>
      <c r="R1071" s="8" t="str">
        <f t="shared" si="127"/>
        <v>Yes</v>
      </c>
      <c r="S1071" s="7">
        <f t="shared" si="128"/>
        <v>425.95239687347868</v>
      </c>
      <c r="T1071" s="8">
        <f t="shared" si="129"/>
        <v>3</v>
      </c>
      <c r="U1071" s="7">
        <f t="shared" si="123"/>
        <v>1351</v>
      </c>
      <c r="V1071"/>
    </row>
    <row r="1072" spans="1:22">
      <c r="A1072" s="7">
        <v>1068</v>
      </c>
      <c r="B1072" s="8" t="s">
        <v>26</v>
      </c>
      <c r="C1072" s="8" t="s">
        <v>65</v>
      </c>
      <c r="D1072" s="8"/>
      <c r="E1072" s="8" t="s">
        <v>28</v>
      </c>
      <c r="F1072" s="8" t="s">
        <v>29</v>
      </c>
      <c r="G1072" s="7"/>
      <c r="H1072" s="7" t="s">
        <v>30</v>
      </c>
      <c r="I1072" s="7" t="s">
        <v>382</v>
      </c>
      <c r="J1072" s="7" t="s">
        <v>36</v>
      </c>
      <c r="K1072" s="7" t="s">
        <v>33</v>
      </c>
      <c r="L1072" s="7">
        <v>0.79392770899999998</v>
      </c>
      <c r="M1072" s="19">
        <v>9</v>
      </c>
      <c r="N1072" s="8">
        <f t="shared" si="124"/>
        <v>1.8</v>
      </c>
      <c r="O1072" s="7">
        <f t="shared" si="125"/>
        <v>2.5</v>
      </c>
      <c r="P1072" s="8">
        <f t="shared" si="126"/>
        <v>0.28000000000000003</v>
      </c>
      <c r="Q1072" s="7" t="s">
        <v>34</v>
      </c>
      <c r="R1072" s="8" t="str">
        <f t="shared" si="127"/>
        <v>Yes</v>
      </c>
      <c r="S1072" s="7">
        <f t="shared" si="128"/>
        <v>2267.2089405560728</v>
      </c>
      <c r="T1072" s="8">
        <f t="shared" si="129"/>
        <v>5</v>
      </c>
      <c r="U1072" s="7">
        <f t="shared" si="123"/>
        <v>235</v>
      </c>
      <c r="V1072"/>
    </row>
    <row r="1073" spans="1:22">
      <c r="A1073" s="7">
        <v>1069</v>
      </c>
      <c r="B1073" s="8" t="s">
        <v>26</v>
      </c>
      <c r="C1073" s="8" t="s">
        <v>35</v>
      </c>
      <c r="D1073" s="8"/>
      <c r="E1073" s="8" t="s">
        <v>28</v>
      </c>
      <c r="F1073" s="8" t="s">
        <v>29</v>
      </c>
      <c r="G1073" s="7"/>
      <c r="H1073" s="7" t="s">
        <v>30</v>
      </c>
      <c r="I1073" s="7" t="s">
        <v>383</v>
      </c>
      <c r="J1073" s="7" t="s">
        <v>55</v>
      </c>
      <c r="K1073" s="7" t="s">
        <v>33</v>
      </c>
      <c r="L1073" s="7">
        <v>3.485588109</v>
      </c>
      <c r="M1073" s="19">
        <v>9</v>
      </c>
      <c r="N1073" s="8">
        <f t="shared" si="124"/>
        <v>1.8</v>
      </c>
      <c r="O1073" s="7">
        <f t="shared" si="125"/>
        <v>2.5</v>
      </c>
      <c r="P1073" s="8">
        <f t="shared" si="126"/>
        <v>0.28000000000000003</v>
      </c>
      <c r="Q1073" s="7" t="s">
        <v>34</v>
      </c>
      <c r="R1073" s="8" t="str">
        <f t="shared" si="127"/>
        <v>Yes</v>
      </c>
      <c r="S1073" s="7">
        <f t="shared" si="128"/>
        <v>516.41213583219735</v>
      </c>
      <c r="T1073" s="8">
        <f t="shared" si="129"/>
        <v>4</v>
      </c>
      <c r="U1073" s="7">
        <f t="shared" si="123"/>
        <v>1159</v>
      </c>
      <c r="V1073"/>
    </row>
    <row r="1074" spans="1:22">
      <c r="A1074" s="7">
        <v>1070</v>
      </c>
      <c r="B1074" s="8" t="s">
        <v>26</v>
      </c>
      <c r="C1074" s="8" t="s">
        <v>100</v>
      </c>
      <c r="D1074" s="8"/>
      <c r="E1074" s="8" t="s">
        <v>28</v>
      </c>
      <c r="F1074" s="8" t="s">
        <v>53</v>
      </c>
      <c r="G1074" s="7"/>
      <c r="H1074" s="7" t="s">
        <v>30</v>
      </c>
      <c r="I1074" s="7" t="s">
        <v>384</v>
      </c>
      <c r="J1074" s="7" t="s">
        <v>55</v>
      </c>
      <c r="K1074" s="7" t="s">
        <v>33</v>
      </c>
      <c r="L1074" s="7">
        <v>1.272971294</v>
      </c>
      <c r="M1074" s="19">
        <v>9</v>
      </c>
      <c r="N1074" s="8">
        <f t="shared" si="124"/>
        <v>1.8</v>
      </c>
      <c r="O1074" s="7">
        <f t="shared" si="125"/>
        <v>2.5</v>
      </c>
      <c r="P1074" s="8">
        <f t="shared" si="126"/>
        <v>0.28000000000000003</v>
      </c>
      <c r="Q1074" s="7" t="s">
        <v>34</v>
      </c>
      <c r="R1074" s="8" t="str">
        <f t="shared" si="127"/>
        <v>Yes</v>
      </c>
      <c r="S1074" s="7">
        <f t="shared" si="128"/>
        <v>1414.0146038517032</v>
      </c>
      <c r="T1074" s="8">
        <f t="shared" si="129"/>
        <v>5</v>
      </c>
      <c r="U1074" s="7">
        <f t="shared" si="123"/>
        <v>387</v>
      </c>
      <c r="V1074"/>
    </row>
    <row r="1075" spans="1:22">
      <c r="A1075" s="7">
        <v>1071</v>
      </c>
      <c r="B1075" s="8" t="s">
        <v>26</v>
      </c>
      <c r="C1075" s="8" t="s">
        <v>27</v>
      </c>
      <c r="D1075" s="8"/>
      <c r="E1075" s="8" t="s">
        <v>28</v>
      </c>
      <c r="F1075" s="8" t="s">
        <v>29</v>
      </c>
      <c r="G1075" s="7"/>
      <c r="H1075" s="7" t="s">
        <v>30</v>
      </c>
      <c r="I1075" s="7" t="s">
        <v>385</v>
      </c>
      <c r="J1075" s="7" t="s">
        <v>55</v>
      </c>
      <c r="K1075" s="7" t="s">
        <v>33</v>
      </c>
      <c r="L1075" s="7">
        <v>7.8283201489999996</v>
      </c>
      <c r="M1075" s="19">
        <v>9</v>
      </c>
      <c r="N1075" s="8">
        <f t="shared" si="124"/>
        <v>1.8</v>
      </c>
      <c r="O1075" s="7">
        <f t="shared" si="125"/>
        <v>2.5</v>
      </c>
      <c r="P1075" s="8">
        <f t="shared" si="126"/>
        <v>0.28000000000000003</v>
      </c>
      <c r="Q1075" s="7" t="s">
        <v>34</v>
      </c>
      <c r="R1075" s="8" t="str">
        <f t="shared" si="127"/>
        <v>Yes</v>
      </c>
      <c r="S1075" s="7">
        <f t="shared" si="128"/>
        <v>229.93438767702091</v>
      </c>
      <c r="T1075" s="8">
        <f t="shared" si="129"/>
        <v>2</v>
      </c>
      <c r="U1075" s="7">
        <f t="shared" si="123"/>
        <v>1903</v>
      </c>
      <c r="V1075"/>
    </row>
    <row r="1076" spans="1:22">
      <c r="A1076" s="7">
        <v>1072</v>
      </c>
      <c r="B1076" s="8" t="s">
        <v>26</v>
      </c>
      <c r="C1076" s="8" t="s">
        <v>27</v>
      </c>
      <c r="D1076" s="8"/>
      <c r="E1076" s="8" t="s">
        <v>28</v>
      </c>
      <c r="F1076" s="8" t="s">
        <v>29</v>
      </c>
      <c r="G1076" s="7"/>
      <c r="H1076" s="7" t="s">
        <v>30</v>
      </c>
      <c r="I1076" s="7" t="s">
        <v>386</v>
      </c>
      <c r="J1076" s="7" t="s">
        <v>55</v>
      </c>
      <c r="K1076" s="7" t="s">
        <v>33</v>
      </c>
      <c r="L1076" s="7">
        <v>1.838115339</v>
      </c>
      <c r="M1076" s="19">
        <v>9</v>
      </c>
      <c r="N1076" s="8">
        <f t="shared" si="124"/>
        <v>1.8</v>
      </c>
      <c r="O1076" s="7">
        <f t="shared" si="125"/>
        <v>2.5</v>
      </c>
      <c r="P1076" s="8">
        <f t="shared" si="126"/>
        <v>0.28000000000000003</v>
      </c>
      <c r="Q1076" s="7" t="s">
        <v>34</v>
      </c>
      <c r="R1076" s="8" t="str">
        <f t="shared" si="127"/>
        <v>Yes</v>
      </c>
      <c r="S1076" s="7">
        <f t="shared" si="128"/>
        <v>979.26390243784374</v>
      </c>
      <c r="T1076" s="8">
        <f t="shared" si="129"/>
        <v>4</v>
      </c>
      <c r="U1076" s="7">
        <f t="shared" si="123"/>
        <v>589</v>
      </c>
      <c r="V1076"/>
    </row>
    <row r="1077" spans="1:22">
      <c r="A1077" s="7">
        <v>1073</v>
      </c>
      <c r="B1077" s="8" t="s">
        <v>26</v>
      </c>
      <c r="C1077" s="8" t="s">
        <v>27</v>
      </c>
      <c r="D1077" s="8"/>
      <c r="E1077" s="8" t="s">
        <v>28</v>
      </c>
      <c r="F1077" s="8" t="s">
        <v>37</v>
      </c>
      <c r="G1077" s="7"/>
      <c r="H1077" s="7" t="s">
        <v>30</v>
      </c>
      <c r="I1077" s="7" t="s">
        <v>387</v>
      </c>
      <c r="J1077" s="7" t="s">
        <v>114</v>
      </c>
      <c r="K1077" s="7" t="s">
        <v>33</v>
      </c>
      <c r="L1077" s="7">
        <v>3.1710874809999998</v>
      </c>
      <c r="M1077" s="19">
        <v>9</v>
      </c>
      <c r="N1077" s="8">
        <f t="shared" si="124"/>
        <v>1.8</v>
      </c>
      <c r="O1077" s="7">
        <f t="shared" si="125"/>
        <v>2.5</v>
      </c>
      <c r="P1077" s="8">
        <f t="shared" si="126"/>
        <v>0.28000000000000003</v>
      </c>
      <c r="Q1077" s="7" t="s">
        <v>34</v>
      </c>
      <c r="R1077" s="8" t="str">
        <f t="shared" si="127"/>
        <v>Yes</v>
      </c>
      <c r="S1077" s="7">
        <f t="shared" si="128"/>
        <v>567.62861661336808</v>
      </c>
      <c r="T1077" s="8">
        <f t="shared" si="129"/>
        <v>4</v>
      </c>
      <c r="U1077" s="7">
        <f t="shared" si="123"/>
        <v>1057</v>
      </c>
      <c r="V1077"/>
    </row>
    <row r="1078" spans="1:22">
      <c r="A1078" s="7">
        <v>1074</v>
      </c>
      <c r="B1078" s="8" t="s">
        <v>26</v>
      </c>
      <c r="C1078" s="8" t="s">
        <v>27</v>
      </c>
      <c r="D1078" s="8"/>
      <c r="E1078" s="8" t="s">
        <v>28</v>
      </c>
      <c r="F1078" s="8" t="s">
        <v>29</v>
      </c>
      <c r="G1078" s="7"/>
      <c r="H1078" s="7" t="s">
        <v>30</v>
      </c>
      <c r="I1078" s="7" t="s">
        <v>388</v>
      </c>
      <c r="J1078" s="7" t="s">
        <v>72</v>
      </c>
      <c r="K1078" s="7" t="s">
        <v>33</v>
      </c>
      <c r="L1078" s="7">
        <v>8.5055517149999993</v>
      </c>
      <c r="M1078" s="19">
        <v>9</v>
      </c>
      <c r="N1078" s="8">
        <f t="shared" si="124"/>
        <v>1.8</v>
      </c>
      <c r="O1078" s="7">
        <f t="shared" si="125"/>
        <v>2.5</v>
      </c>
      <c r="P1078" s="8">
        <f t="shared" si="126"/>
        <v>0.28000000000000003</v>
      </c>
      <c r="Q1078" s="7" t="s">
        <v>34</v>
      </c>
      <c r="R1078" s="8" t="str">
        <f t="shared" si="127"/>
        <v>Yes</v>
      </c>
      <c r="S1078" s="7">
        <f t="shared" si="128"/>
        <v>211.62648353846384</v>
      </c>
      <c r="T1078" s="8">
        <f t="shared" si="129"/>
        <v>2</v>
      </c>
      <c r="U1078" s="7">
        <f t="shared" si="123"/>
        <v>1973</v>
      </c>
      <c r="V1078"/>
    </row>
    <row r="1079" spans="1:22">
      <c r="A1079" s="7">
        <v>1075</v>
      </c>
      <c r="B1079" s="8" t="s">
        <v>26</v>
      </c>
      <c r="C1079" s="8" t="s">
        <v>27</v>
      </c>
      <c r="D1079" s="8"/>
      <c r="E1079" s="8" t="s">
        <v>28</v>
      </c>
      <c r="F1079" s="8" t="s">
        <v>29</v>
      </c>
      <c r="G1079" s="7"/>
      <c r="H1079" s="7" t="s">
        <v>30</v>
      </c>
      <c r="I1079" s="7" t="s">
        <v>185</v>
      </c>
      <c r="J1079" s="7" t="s">
        <v>72</v>
      </c>
      <c r="K1079" s="7" t="s">
        <v>33</v>
      </c>
      <c r="L1079" s="7">
        <v>2.1898673930000001</v>
      </c>
      <c r="M1079" s="19">
        <v>9</v>
      </c>
      <c r="N1079" s="8">
        <f t="shared" si="124"/>
        <v>1.8</v>
      </c>
      <c r="O1079" s="7">
        <f t="shared" si="125"/>
        <v>2.5</v>
      </c>
      <c r="P1079" s="8">
        <f t="shared" si="126"/>
        <v>0.28000000000000003</v>
      </c>
      <c r="Q1079" s="7" t="s">
        <v>34</v>
      </c>
      <c r="R1079" s="8" t="str">
        <f t="shared" si="127"/>
        <v>Yes</v>
      </c>
      <c r="S1079" s="7">
        <f t="shared" si="128"/>
        <v>821.96757929442356</v>
      </c>
      <c r="T1079" s="8">
        <f t="shared" si="129"/>
        <v>4</v>
      </c>
      <c r="U1079" s="7">
        <f t="shared" si="123"/>
        <v>722</v>
      </c>
      <c r="V1079"/>
    </row>
    <row r="1080" spans="1:22">
      <c r="A1080" s="7">
        <v>1076</v>
      </c>
      <c r="B1080" s="8" t="s">
        <v>26</v>
      </c>
      <c r="C1080" s="8" t="s">
        <v>65</v>
      </c>
      <c r="D1080" s="8"/>
      <c r="E1080" s="8" t="s">
        <v>28</v>
      </c>
      <c r="F1080" s="8" t="s">
        <v>29</v>
      </c>
      <c r="G1080" s="7"/>
      <c r="H1080" s="7" t="s">
        <v>30</v>
      </c>
      <c r="I1080" s="7" t="s">
        <v>389</v>
      </c>
      <c r="J1080" s="7" t="s">
        <v>50</v>
      </c>
      <c r="K1080" s="7" t="s">
        <v>33</v>
      </c>
      <c r="L1080" s="7">
        <v>3.5607223100000001</v>
      </c>
      <c r="M1080" s="19">
        <v>9</v>
      </c>
      <c r="N1080" s="8">
        <f t="shared" si="124"/>
        <v>1.8</v>
      </c>
      <c r="O1080" s="7">
        <f t="shared" si="125"/>
        <v>2.5</v>
      </c>
      <c r="P1080" s="8">
        <f t="shared" si="126"/>
        <v>0.28000000000000003</v>
      </c>
      <c r="Q1080" s="7" t="s">
        <v>34</v>
      </c>
      <c r="R1080" s="8" t="str">
        <f t="shared" si="127"/>
        <v>Yes</v>
      </c>
      <c r="S1080" s="7">
        <f t="shared" si="128"/>
        <v>505.5154104392937</v>
      </c>
      <c r="T1080" s="8">
        <f t="shared" si="129"/>
        <v>4</v>
      </c>
      <c r="U1080" s="7">
        <f t="shared" si="123"/>
        <v>1183</v>
      </c>
      <c r="V1080"/>
    </row>
    <row r="1081" spans="1:22">
      <c r="A1081" s="7">
        <v>1077</v>
      </c>
      <c r="B1081" s="8" t="s">
        <v>26</v>
      </c>
      <c r="C1081" s="8" t="s">
        <v>35</v>
      </c>
      <c r="D1081" s="8"/>
      <c r="E1081" s="8" t="s">
        <v>28</v>
      </c>
      <c r="F1081" s="8" t="s">
        <v>29</v>
      </c>
      <c r="G1081" s="7"/>
      <c r="H1081" s="7" t="s">
        <v>30</v>
      </c>
      <c r="I1081" s="7" t="s">
        <v>390</v>
      </c>
      <c r="J1081" s="7" t="s">
        <v>50</v>
      </c>
      <c r="K1081" s="7" t="s">
        <v>33</v>
      </c>
      <c r="L1081" s="7">
        <v>1.642012429</v>
      </c>
      <c r="M1081" s="19">
        <v>9</v>
      </c>
      <c r="N1081" s="8">
        <f t="shared" si="124"/>
        <v>1.8</v>
      </c>
      <c r="O1081" s="7">
        <f t="shared" si="125"/>
        <v>2.5</v>
      </c>
      <c r="P1081" s="8">
        <f t="shared" si="126"/>
        <v>0.28000000000000003</v>
      </c>
      <c r="Q1081" s="7" t="s">
        <v>34</v>
      </c>
      <c r="R1081" s="8" t="str">
        <f t="shared" si="127"/>
        <v>Yes</v>
      </c>
      <c r="S1081" s="7">
        <f t="shared" si="128"/>
        <v>1096.2158192043746</v>
      </c>
      <c r="T1081" s="8">
        <f t="shared" si="129"/>
        <v>5</v>
      </c>
      <c r="U1081" s="7">
        <f t="shared" si="123"/>
        <v>516</v>
      </c>
      <c r="V1081"/>
    </row>
    <row r="1082" spans="1:22">
      <c r="A1082" s="7">
        <v>1078</v>
      </c>
      <c r="B1082" s="8" t="s">
        <v>49</v>
      </c>
      <c r="C1082" s="8" t="s">
        <v>54</v>
      </c>
      <c r="D1082" s="8"/>
      <c r="E1082" s="8" t="s">
        <v>28</v>
      </c>
      <c r="F1082" s="8" t="s">
        <v>37</v>
      </c>
      <c r="G1082" s="7"/>
      <c r="H1082" s="7" t="s">
        <v>30</v>
      </c>
      <c r="I1082" s="7" t="s">
        <v>391</v>
      </c>
      <c r="J1082" s="7" t="s">
        <v>50</v>
      </c>
      <c r="K1082" s="7" t="s">
        <v>33</v>
      </c>
      <c r="L1082" s="7">
        <v>1.44499033</v>
      </c>
      <c r="M1082" s="19">
        <v>9</v>
      </c>
      <c r="N1082" s="8">
        <f t="shared" si="124"/>
        <v>1.8</v>
      </c>
      <c r="O1082" s="7">
        <f t="shared" si="125"/>
        <v>2.5</v>
      </c>
      <c r="P1082" s="8">
        <f t="shared" si="126"/>
        <v>0.28000000000000003</v>
      </c>
      <c r="Q1082" s="7" t="s">
        <v>34</v>
      </c>
      <c r="R1082" s="8" t="str">
        <f t="shared" si="127"/>
        <v>Yes</v>
      </c>
      <c r="S1082" s="7">
        <f t="shared" si="128"/>
        <v>1245.683076647302</v>
      </c>
      <c r="T1082" s="8">
        <f t="shared" si="129"/>
        <v>5</v>
      </c>
      <c r="U1082" s="7">
        <f t="shared" si="123"/>
        <v>445</v>
      </c>
      <c r="V1082"/>
    </row>
    <row r="1083" spans="1:22">
      <c r="A1083" s="7">
        <v>1079</v>
      </c>
      <c r="B1083" s="8" t="s">
        <v>49</v>
      </c>
      <c r="C1083" s="8" t="s">
        <v>54</v>
      </c>
      <c r="D1083" s="8"/>
      <c r="E1083" s="8" t="s">
        <v>28</v>
      </c>
      <c r="F1083" s="8" t="s">
        <v>37</v>
      </c>
      <c r="G1083" s="7"/>
      <c r="H1083" s="7" t="s">
        <v>30</v>
      </c>
      <c r="I1083" s="7" t="s">
        <v>392</v>
      </c>
      <c r="J1083" s="7" t="s">
        <v>50</v>
      </c>
      <c r="K1083" s="7" t="s">
        <v>33</v>
      </c>
      <c r="L1083" s="7">
        <v>0.707329392</v>
      </c>
      <c r="M1083" s="19">
        <v>9</v>
      </c>
      <c r="N1083" s="8">
        <f t="shared" si="124"/>
        <v>1.8</v>
      </c>
      <c r="O1083" s="7">
        <f t="shared" si="125"/>
        <v>2.5</v>
      </c>
      <c r="P1083" s="8">
        <f t="shared" si="126"/>
        <v>0.28000000000000003</v>
      </c>
      <c r="Q1083" s="7" t="s">
        <v>34</v>
      </c>
      <c r="R1083" s="8" t="str">
        <f t="shared" si="127"/>
        <v>Yes</v>
      </c>
      <c r="S1083" s="7">
        <f t="shared" si="128"/>
        <v>2544.7832655595344</v>
      </c>
      <c r="T1083" s="8">
        <f t="shared" si="129"/>
        <v>5</v>
      </c>
      <c r="U1083" s="7">
        <f t="shared" si="123"/>
        <v>213</v>
      </c>
      <c r="V1083"/>
    </row>
    <row r="1084" spans="1:22">
      <c r="A1084" s="7">
        <v>1080</v>
      </c>
      <c r="B1084" s="8" t="s">
        <v>26</v>
      </c>
      <c r="C1084" s="8" t="s">
        <v>35</v>
      </c>
      <c r="D1084" s="8"/>
      <c r="E1084" s="8" t="s">
        <v>28</v>
      </c>
      <c r="F1084" s="8" t="s">
        <v>53</v>
      </c>
      <c r="G1084" s="7"/>
      <c r="H1084" s="7" t="s">
        <v>30</v>
      </c>
      <c r="I1084" s="7" t="s">
        <v>393</v>
      </c>
      <c r="J1084" s="7" t="s">
        <v>85</v>
      </c>
      <c r="K1084" s="7" t="s">
        <v>33</v>
      </c>
      <c r="L1084" s="7">
        <v>1.588121307</v>
      </c>
      <c r="M1084" s="19">
        <v>9</v>
      </c>
      <c r="N1084" s="8">
        <f t="shared" si="124"/>
        <v>1.8</v>
      </c>
      <c r="O1084" s="7">
        <f t="shared" si="125"/>
        <v>2.5</v>
      </c>
      <c r="P1084" s="8">
        <f t="shared" si="126"/>
        <v>0.28000000000000003</v>
      </c>
      <c r="Q1084" s="7" t="s">
        <v>34</v>
      </c>
      <c r="R1084" s="8" t="str">
        <f t="shared" si="127"/>
        <v>Yes</v>
      </c>
      <c r="S1084" s="7">
        <f t="shared" si="128"/>
        <v>1133.4146781269776</v>
      </c>
      <c r="T1084" s="8">
        <f t="shared" si="129"/>
        <v>5</v>
      </c>
      <c r="U1084" s="7">
        <f t="shared" si="123"/>
        <v>496</v>
      </c>
      <c r="V1084"/>
    </row>
    <row r="1085" spans="1:22">
      <c r="A1085" s="7">
        <v>1081</v>
      </c>
      <c r="B1085" s="8" t="s">
        <v>26</v>
      </c>
      <c r="C1085" s="8" t="s">
        <v>35</v>
      </c>
      <c r="D1085" s="8"/>
      <c r="E1085" s="8" t="s">
        <v>28</v>
      </c>
      <c r="F1085" s="8" t="s">
        <v>29</v>
      </c>
      <c r="G1085" s="7"/>
      <c r="H1085" s="7" t="s">
        <v>30</v>
      </c>
      <c r="I1085" s="7" t="s">
        <v>394</v>
      </c>
      <c r="J1085" s="7" t="s">
        <v>60</v>
      </c>
      <c r="K1085" s="7" t="s">
        <v>33</v>
      </c>
      <c r="L1085" s="7">
        <v>3.3550667920000001</v>
      </c>
      <c r="M1085" s="19">
        <v>9</v>
      </c>
      <c r="N1085" s="8">
        <f t="shared" si="124"/>
        <v>1.8</v>
      </c>
      <c r="O1085" s="7">
        <f t="shared" si="125"/>
        <v>2.5</v>
      </c>
      <c r="P1085" s="8">
        <f t="shared" si="126"/>
        <v>0.28000000000000003</v>
      </c>
      <c r="Q1085" s="7" t="s">
        <v>34</v>
      </c>
      <c r="R1085" s="8" t="str">
        <f t="shared" si="127"/>
        <v>Yes</v>
      </c>
      <c r="S1085" s="7">
        <f t="shared" si="128"/>
        <v>536.50198687311263</v>
      </c>
      <c r="T1085" s="8">
        <f t="shared" si="129"/>
        <v>4</v>
      </c>
      <c r="U1085" s="7">
        <f t="shared" si="123"/>
        <v>1127</v>
      </c>
      <c r="V1085"/>
    </row>
    <row r="1086" spans="1:22">
      <c r="A1086" s="7">
        <v>1082</v>
      </c>
      <c r="B1086" s="8" t="s">
        <v>26</v>
      </c>
      <c r="C1086" s="8" t="s">
        <v>27</v>
      </c>
      <c r="D1086" s="8"/>
      <c r="E1086" s="8" t="s">
        <v>28</v>
      </c>
      <c r="F1086" s="8" t="s">
        <v>29</v>
      </c>
      <c r="G1086" s="7"/>
      <c r="H1086" s="7" t="s">
        <v>30</v>
      </c>
      <c r="I1086" s="7" t="s">
        <v>395</v>
      </c>
      <c r="J1086" s="7" t="s">
        <v>38</v>
      </c>
      <c r="K1086" s="7" t="s">
        <v>33</v>
      </c>
      <c r="L1086" s="7">
        <v>2.147585646</v>
      </c>
      <c r="M1086" s="19">
        <v>9</v>
      </c>
      <c r="N1086" s="8">
        <f t="shared" si="124"/>
        <v>1.8</v>
      </c>
      <c r="O1086" s="7">
        <f t="shared" si="125"/>
        <v>2.5</v>
      </c>
      <c r="P1086" s="8">
        <f t="shared" si="126"/>
        <v>0.28000000000000003</v>
      </c>
      <c r="Q1086" s="7" t="s">
        <v>34</v>
      </c>
      <c r="R1086" s="8" t="str">
        <f t="shared" si="127"/>
        <v>Yes</v>
      </c>
      <c r="S1086" s="7">
        <f t="shared" si="128"/>
        <v>838.15050792158252</v>
      </c>
      <c r="T1086" s="8">
        <f t="shared" si="129"/>
        <v>4</v>
      </c>
      <c r="U1086" s="7">
        <f t="shared" si="123"/>
        <v>698</v>
      </c>
      <c r="V1086"/>
    </row>
    <row r="1087" spans="1:22">
      <c r="A1087" s="7">
        <v>1083</v>
      </c>
      <c r="B1087" s="8" t="s">
        <v>26</v>
      </c>
      <c r="C1087" s="8" t="s">
        <v>65</v>
      </c>
      <c r="D1087" s="8"/>
      <c r="E1087" s="8" t="s">
        <v>28</v>
      </c>
      <c r="F1087" s="8" t="s">
        <v>37</v>
      </c>
      <c r="G1087" s="7"/>
      <c r="H1087" s="7" t="s">
        <v>30</v>
      </c>
      <c r="I1087" s="7" t="s">
        <v>396</v>
      </c>
      <c r="J1087" s="7" t="s">
        <v>38</v>
      </c>
      <c r="K1087" s="7" t="s">
        <v>33</v>
      </c>
      <c r="L1087" s="7">
        <v>3.333056381</v>
      </c>
      <c r="M1087" s="19">
        <v>9</v>
      </c>
      <c r="N1087" s="8">
        <f t="shared" si="124"/>
        <v>1.8</v>
      </c>
      <c r="O1087" s="7">
        <f t="shared" si="125"/>
        <v>2.5</v>
      </c>
      <c r="P1087" s="8">
        <f t="shared" si="126"/>
        <v>0.28000000000000003</v>
      </c>
      <c r="Q1087" s="7" t="s">
        <v>34</v>
      </c>
      <c r="R1087" s="8" t="str">
        <f t="shared" si="127"/>
        <v>Yes</v>
      </c>
      <c r="S1087" s="7">
        <f t="shared" si="128"/>
        <v>540.04487000605593</v>
      </c>
      <c r="T1087" s="8">
        <f t="shared" si="129"/>
        <v>4</v>
      </c>
      <c r="U1087" s="7">
        <f t="shared" si="123"/>
        <v>1118</v>
      </c>
      <c r="V1087"/>
    </row>
    <row r="1088" spans="1:22">
      <c r="A1088" s="7">
        <v>1084</v>
      </c>
      <c r="B1088" s="8" t="s">
        <v>44</v>
      </c>
      <c r="C1088" s="8" t="s">
        <v>48</v>
      </c>
      <c r="D1088" s="8"/>
      <c r="E1088" s="8" t="s">
        <v>28</v>
      </c>
      <c r="F1088" s="8" t="s">
        <v>42</v>
      </c>
      <c r="G1088" s="7"/>
      <c r="H1088" s="7" t="s">
        <v>30</v>
      </c>
      <c r="I1088" s="7" t="s">
        <v>397</v>
      </c>
      <c r="J1088" s="7" t="s">
        <v>38</v>
      </c>
      <c r="K1088" s="7" t="s">
        <v>33</v>
      </c>
      <c r="L1088" s="7">
        <v>2.0827057089999998</v>
      </c>
      <c r="M1088" s="19">
        <v>9</v>
      </c>
      <c r="N1088" s="8">
        <f t="shared" si="124"/>
        <v>1.8</v>
      </c>
      <c r="O1088" s="7">
        <f t="shared" si="125"/>
        <v>2.5</v>
      </c>
      <c r="P1088" s="8">
        <f t="shared" si="126"/>
        <v>0.28000000000000003</v>
      </c>
      <c r="Q1088" s="7" t="s">
        <v>34</v>
      </c>
      <c r="R1088" s="8" t="str">
        <f t="shared" si="127"/>
        <v>Yes</v>
      </c>
      <c r="S1088" s="7">
        <f t="shared" si="128"/>
        <v>864.26036680153936</v>
      </c>
      <c r="T1088" s="8">
        <f t="shared" si="129"/>
        <v>4</v>
      </c>
      <c r="U1088" s="7">
        <f t="shared" si="123"/>
        <v>678</v>
      </c>
      <c r="V1088"/>
    </row>
    <row r="1089" spans="1:22">
      <c r="A1089" s="7">
        <v>1085</v>
      </c>
      <c r="B1089" s="8" t="s">
        <v>26</v>
      </c>
      <c r="C1089" s="8" t="s">
        <v>65</v>
      </c>
      <c r="D1089" s="8"/>
      <c r="E1089" s="8" t="s">
        <v>28</v>
      </c>
      <c r="F1089" s="8" t="s">
        <v>37</v>
      </c>
      <c r="G1089" s="7"/>
      <c r="H1089" s="7" t="s">
        <v>30</v>
      </c>
      <c r="I1089" s="7" t="s">
        <v>398</v>
      </c>
      <c r="J1089" s="7" t="s">
        <v>38</v>
      </c>
      <c r="K1089" s="7" t="s">
        <v>33</v>
      </c>
      <c r="L1089" s="7">
        <v>1.427165861</v>
      </c>
      <c r="M1089" s="19">
        <v>9</v>
      </c>
      <c r="N1089" s="8">
        <f t="shared" si="124"/>
        <v>1.8</v>
      </c>
      <c r="O1089" s="7">
        <f t="shared" si="125"/>
        <v>2.5</v>
      </c>
      <c r="P1089" s="8">
        <f t="shared" si="126"/>
        <v>0.28000000000000003</v>
      </c>
      <c r="Q1089" s="7" t="s">
        <v>34</v>
      </c>
      <c r="R1089" s="8" t="str">
        <f t="shared" si="127"/>
        <v>Yes</v>
      </c>
      <c r="S1089" s="7">
        <f t="shared" si="128"/>
        <v>1261.2409315471989</v>
      </c>
      <c r="T1089" s="8">
        <f t="shared" si="129"/>
        <v>5</v>
      </c>
      <c r="U1089" s="7">
        <f t="shared" si="123"/>
        <v>438</v>
      </c>
      <c r="V1089"/>
    </row>
    <row r="1090" spans="1:22">
      <c r="A1090" s="7">
        <v>1086</v>
      </c>
      <c r="B1090" s="8" t="s">
        <v>26</v>
      </c>
      <c r="C1090" s="8" t="s">
        <v>27</v>
      </c>
      <c r="D1090" s="8"/>
      <c r="E1090" s="8" t="s">
        <v>28</v>
      </c>
      <c r="F1090" s="8" t="s">
        <v>37</v>
      </c>
      <c r="G1090" s="7"/>
      <c r="H1090" s="7" t="s">
        <v>30</v>
      </c>
      <c r="I1090" s="7" t="s">
        <v>399</v>
      </c>
      <c r="J1090" s="7" t="s">
        <v>38</v>
      </c>
      <c r="K1090" s="7" t="s">
        <v>33</v>
      </c>
      <c r="L1090" s="7">
        <v>1.8131338180000001</v>
      </c>
      <c r="M1090" s="19">
        <v>9</v>
      </c>
      <c r="N1090" s="8">
        <f t="shared" si="124"/>
        <v>1.8</v>
      </c>
      <c r="O1090" s="7">
        <f t="shared" si="125"/>
        <v>2.5</v>
      </c>
      <c r="P1090" s="8">
        <f t="shared" si="126"/>
        <v>0.28000000000000003</v>
      </c>
      <c r="Q1090" s="7" t="s">
        <v>34</v>
      </c>
      <c r="R1090" s="8" t="str">
        <f t="shared" si="127"/>
        <v>Yes</v>
      </c>
      <c r="S1090" s="7">
        <f t="shared" si="128"/>
        <v>992.7562886591088</v>
      </c>
      <c r="T1090" s="8">
        <f t="shared" si="129"/>
        <v>4</v>
      </c>
      <c r="U1090" s="7">
        <f t="shared" si="123"/>
        <v>577</v>
      </c>
      <c r="V1090"/>
    </row>
    <row r="1091" spans="1:22">
      <c r="A1091" s="7">
        <v>1087</v>
      </c>
      <c r="B1091" s="8" t="s">
        <v>26</v>
      </c>
      <c r="C1091" s="8" t="s">
        <v>27</v>
      </c>
      <c r="D1091" s="8"/>
      <c r="E1091" s="8" t="s">
        <v>28</v>
      </c>
      <c r="F1091" s="8" t="s">
        <v>29</v>
      </c>
      <c r="G1091" s="7"/>
      <c r="H1091" s="7" t="s">
        <v>30</v>
      </c>
      <c r="I1091" s="7" t="s">
        <v>400</v>
      </c>
      <c r="J1091" s="7" t="s">
        <v>39</v>
      </c>
      <c r="K1091" s="7" t="s">
        <v>33</v>
      </c>
      <c r="L1091" s="7">
        <v>2.1577520909999999</v>
      </c>
      <c r="M1091" s="19">
        <v>9</v>
      </c>
      <c r="N1091" s="8">
        <f t="shared" si="124"/>
        <v>1.8</v>
      </c>
      <c r="O1091" s="7">
        <f t="shared" si="125"/>
        <v>2.5</v>
      </c>
      <c r="P1091" s="8">
        <f t="shared" si="126"/>
        <v>0.28000000000000003</v>
      </c>
      <c r="Q1091" s="7" t="s">
        <v>34</v>
      </c>
      <c r="R1091" s="8" t="str">
        <f t="shared" si="127"/>
        <v>Yes</v>
      </c>
      <c r="S1091" s="7">
        <f t="shared" si="128"/>
        <v>834.20148566084754</v>
      </c>
      <c r="T1091" s="8">
        <f t="shared" si="129"/>
        <v>4</v>
      </c>
      <c r="U1091" s="7">
        <f t="shared" si="123"/>
        <v>706</v>
      </c>
      <c r="V1091"/>
    </row>
    <row r="1092" spans="1:22">
      <c r="A1092" s="7">
        <v>1088</v>
      </c>
      <c r="B1092" s="8" t="s">
        <v>26</v>
      </c>
      <c r="C1092" s="8" t="s">
        <v>27</v>
      </c>
      <c r="D1092" s="8"/>
      <c r="E1092" s="8" t="s">
        <v>28</v>
      </c>
      <c r="F1092" s="8" t="s">
        <v>37</v>
      </c>
      <c r="G1092" s="7"/>
      <c r="H1092" s="7" t="s">
        <v>30</v>
      </c>
      <c r="I1092" s="7" t="s">
        <v>400</v>
      </c>
      <c r="J1092" s="7" t="s">
        <v>39</v>
      </c>
      <c r="K1092" s="7" t="s">
        <v>33</v>
      </c>
      <c r="L1092" s="7">
        <v>1.296698211</v>
      </c>
      <c r="M1092" s="19">
        <v>9</v>
      </c>
      <c r="N1092" s="8">
        <f t="shared" si="124"/>
        <v>1.8</v>
      </c>
      <c r="O1092" s="7">
        <f t="shared" si="125"/>
        <v>2.5</v>
      </c>
      <c r="P1092" s="8">
        <f t="shared" si="126"/>
        <v>0.28000000000000003</v>
      </c>
      <c r="Q1092" s="7" t="s">
        <v>34</v>
      </c>
      <c r="R1092" s="8" t="str">
        <f t="shared" si="127"/>
        <v>Yes</v>
      </c>
      <c r="S1092" s="7">
        <f t="shared" si="128"/>
        <v>1388.1410375447799</v>
      </c>
      <c r="T1092" s="8">
        <f t="shared" si="129"/>
        <v>5</v>
      </c>
      <c r="U1092" s="7">
        <f t="shared" si="123"/>
        <v>395</v>
      </c>
      <c r="V1092"/>
    </row>
    <row r="1093" spans="1:22">
      <c r="A1093" s="7">
        <v>1089</v>
      </c>
      <c r="B1093" s="8" t="s">
        <v>26</v>
      </c>
      <c r="C1093" s="8" t="s">
        <v>27</v>
      </c>
      <c r="D1093" s="8"/>
      <c r="E1093" s="8" t="s">
        <v>28</v>
      </c>
      <c r="F1093" s="8" t="s">
        <v>29</v>
      </c>
      <c r="G1093" s="7"/>
      <c r="H1093" s="7" t="s">
        <v>30</v>
      </c>
      <c r="I1093" s="7" t="s">
        <v>401</v>
      </c>
      <c r="J1093" s="7" t="s">
        <v>39</v>
      </c>
      <c r="K1093" s="7" t="s">
        <v>33</v>
      </c>
      <c r="L1093" s="7">
        <v>4.3712747099999998</v>
      </c>
      <c r="M1093" s="19">
        <v>9</v>
      </c>
      <c r="N1093" s="8">
        <f t="shared" si="124"/>
        <v>1.8</v>
      </c>
      <c r="O1093" s="7">
        <f t="shared" si="125"/>
        <v>2.5</v>
      </c>
      <c r="P1093" s="8">
        <f t="shared" si="126"/>
        <v>0.28000000000000003</v>
      </c>
      <c r="Q1093" s="7" t="s">
        <v>34</v>
      </c>
      <c r="R1093" s="8" t="str">
        <f t="shared" si="127"/>
        <v>Yes</v>
      </c>
      <c r="S1093" s="7">
        <f t="shared" si="128"/>
        <v>411.77919929905306</v>
      </c>
      <c r="T1093" s="8">
        <f t="shared" si="129"/>
        <v>3</v>
      </c>
      <c r="U1093" s="7">
        <f t="shared" si="123"/>
        <v>1393</v>
      </c>
      <c r="V1093"/>
    </row>
    <row r="1094" spans="1:22">
      <c r="A1094" s="7">
        <v>1090</v>
      </c>
      <c r="B1094" s="8" t="s">
        <v>26</v>
      </c>
      <c r="C1094" s="8" t="s">
        <v>35</v>
      </c>
      <c r="D1094" s="8"/>
      <c r="E1094" s="8" t="s">
        <v>28</v>
      </c>
      <c r="F1094" s="8" t="s">
        <v>37</v>
      </c>
      <c r="G1094" s="7"/>
      <c r="H1094" s="7" t="s">
        <v>30</v>
      </c>
      <c r="I1094" s="7" t="s">
        <v>402</v>
      </c>
      <c r="J1094" s="7" t="s">
        <v>136</v>
      </c>
      <c r="K1094" s="7" t="s">
        <v>33</v>
      </c>
      <c r="L1094" s="7">
        <v>6.338578332</v>
      </c>
      <c r="M1094" s="19">
        <v>9</v>
      </c>
      <c r="N1094" s="8">
        <f t="shared" si="124"/>
        <v>1.8</v>
      </c>
      <c r="O1094" s="7">
        <f t="shared" si="125"/>
        <v>2.5</v>
      </c>
      <c r="P1094" s="8">
        <f t="shared" si="126"/>
        <v>0.28000000000000003</v>
      </c>
      <c r="Q1094" s="7" t="s">
        <v>34</v>
      </c>
      <c r="R1094" s="8" t="str">
        <f t="shared" si="127"/>
        <v>Yes</v>
      </c>
      <c r="S1094" s="7">
        <f t="shared" si="128"/>
        <v>283.975349947604</v>
      </c>
      <c r="T1094" s="8">
        <f t="shared" si="129"/>
        <v>3</v>
      </c>
      <c r="U1094" s="7">
        <f t="shared" ref="U1094:U1157" si="130">RANK(S1094,S$5:S$2646)</f>
        <v>1717</v>
      </c>
      <c r="V1094"/>
    </row>
    <row r="1095" spans="1:22">
      <c r="A1095" s="7">
        <v>1091</v>
      </c>
      <c r="B1095" s="8" t="s">
        <v>26</v>
      </c>
      <c r="C1095" s="8" t="s">
        <v>27</v>
      </c>
      <c r="D1095" s="8"/>
      <c r="E1095" s="8" t="s">
        <v>28</v>
      </c>
      <c r="F1095" s="8" t="s">
        <v>37</v>
      </c>
      <c r="G1095" s="7"/>
      <c r="H1095" s="7" t="s">
        <v>30</v>
      </c>
      <c r="I1095" s="7" t="s">
        <v>403</v>
      </c>
      <c r="J1095" s="7" t="s">
        <v>45</v>
      </c>
      <c r="K1095" s="7" t="s">
        <v>33</v>
      </c>
      <c r="L1095" s="7">
        <v>1.1429789610000001</v>
      </c>
      <c r="M1095" s="19">
        <v>9</v>
      </c>
      <c r="N1095" s="8">
        <f t="shared" si="124"/>
        <v>1.8</v>
      </c>
      <c r="O1095" s="7">
        <f t="shared" si="125"/>
        <v>2.5</v>
      </c>
      <c r="P1095" s="8">
        <f t="shared" si="126"/>
        <v>0.28000000000000003</v>
      </c>
      <c r="Q1095" s="7" t="s">
        <v>34</v>
      </c>
      <c r="R1095" s="8" t="str">
        <f t="shared" si="127"/>
        <v>Yes</v>
      </c>
      <c r="S1095" s="7">
        <f t="shared" si="128"/>
        <v>1574.8321372645107</v>
      </c>
      <c r="T1095" s="8">
        <f t="shared" si="129"/>
        <v>5</v>
      </c>
      <c r="U1095" s="7">
        <f t="shared" si="130"/>
        <v>349</v>
      </c>
      <c r="V1095"/>
    </row>
    <row r="1096" spans="1:22">
      <c r="A1096" s="7">
        <v>1092</v>
      </c>
      <c r="B1096" s="8" t="s">
        <v>26</v>
      </c>
      <c r="C1096" s="8" t="s">
        <v>27</v>
      </c>
      <c r="D1096" s="8"/>
      <c r="E1096" s="8" t="s">
        <v>28</v>
      </c>
      <c r="F1096" s="8" t="s">
        <v>37</v>
      </c>
      <c r="G1096" s="7"/>
      <c r="H1096" s="7" t="s">
        <v>30</v>
      </c>
      <c r="I1096" s="7" t="s">
        <v>167</v>
      </c>
      <c r="J1096" s="7" t="s">
        <v>45</v>
      </c>
      <c r="K1096" s="7" t="s">
        <v>33</v>
      </c>
      <c r="L1096" s="7">
        <v>3.4493213210000002</v>
      </c>
      <c r="M1096" s="19">
        <v>9</v>
      </c>
      <c r="N1096" s="8">
        <f t="shared" si="124"/>
        <v>1.8</v>
      </c>
      <c r="O1096" s="7">
        <f t="shared" si="125"/>
        <v>2.5</v>
      </c>
      <c r="P1096" s="8">
        <f t="shared" si="126"/>
        <v>0.28000000000000003</v>
      </c>
      <c r="Q1096" s="7" t="s">
        <v>34</v>
      </c>
      <c r="R1096" s="8" t="str">
        <f t="shared" si="127"/>
        <v>Yes</v>
      </c>
      <c r="S1096" s="7">
        <f t="shared" si="128"/>
        <v>521.84178639470974</v>
      </c>
      <c r="T1096" s="8">
        <f t="shared" si="129"/>
        <v>4</v>
      </c>
      <c r="U1096" s="7">
        <f t="shared" si="130"/>
        <v>1147</v>
      </c>
      <c r="V1096"/>
    </row>
    <row r="1097" spans="1:22">
      <c r="A1097" s="7">
        <v>1093</v>
      </c>
      <c r="B1097" s="8" t="s">
        <v>26</v>
      </c>
      <c r="C1097" s="8" t="s">
        <v>35</v>
      </c>
      <c r="D1097" s="8"/>
      <c r="E1097" s="8" t="s">
        <v>28</v>
      </c>
      <c r="F1097" s="8" t="s">
        <v>37</v>
      </c>
      <c r="G1097" s="7"/>
      <c r="H1097" s="7" t="s">
        <v>30</v>
      </c>
      <c r="I1097" s="7" t="s">
        <v>404</v>
      </c>
      <c r="J1097" s="7" t="s">
        <v>45</v>
      </c>
      <c r="K1097" s="7" t="s">
        <v>33</v>
      </c>
      <c r="L1097" s="7">
        <v>1.1878969049999999</v>
      </c>
      <c r="M1097" s="19">
        <v>9</v>
      </c>
      <c r="N1097" s="8">
        <f t="shared" si="124"/>
        <v>1.8</v>
      </c>
      <c r="O1097" s="7">
        <f t="shared" si="125"/>
        <v>2.5</v>
      </c>
      <c r="P1097" s="8">
        <f t="shared" si="126"/>
        <v>0.28000000000000003</v>
      </c>
      <c r="Q1097" s="7" t="s">
        <v>34</v>
      </c>
      <c r="R1097" s="8" t="str">
        <f t="shared" si="127"/>
        <v>Yes</v>
      </c>
      <c r="S1097" s="7">
        <f t="shared" si="128"/>
        <v>1515.2830118704619</v>
      </c>
      <c r="T1097" s="8">
        <f t="shared" si="129"/>
        <v>5</v>
      </c>
      <c r="U1097" s="7">
        <f t="shared" si="130"/>
        <v>361</v>
      </c>
      <c r="V1097"/>
    </row>
    <row r="1098" spans="1:22">
      <c r="A1098" s="7">
        <v>1094</v>
      </c>
      <c r="B1098" s="8" t="s">
        <v>26</v>
      </c>
      <c r="C1098" s="8" t="s">
        <v>27</v>
      </c>
      <c r="D1098" s="8"/>
      <c r="E1098" s="8" t="s">
        <v>28</v>
      </c>
      <c r="F1098" s="8" t="s">
        <v>37</v>
      </c>
      <c r="G1098" s="7"/>
      <c r="H1098" s="7" t="s">
        <v>30</v>
      </c>
      <c r="I1098" s="7" t="s">
        <v>405</v>
      </c>
      <c r="J1098" s="7" t="s">
        <v>45</v>
      </c>
      <c r="K1098" s="7" t="s">
        <v>33</v>
      </c>
      <c r="L1098" s="7">
        <v>2.9811454400000001</v>
      </c>
      <c r="M1098" s="19">
        <v>9</v>
      </c>
      <c r="N1098" s="8">
        <f t="shared" si="124"/>
        <v>1.8</v>
      </c>
      <c r="O1098" s="7">
        <f t="shared" si="125"/>
        <v>2.5</v>
      </c>
      <c r="P1098" s="8">
        <f t="shared" si="126"/>
        <v>0.28000000000000003</v>
      </c>
      <c r="Q1098" s="7" t="s">
        <v>34</v>
      </c>
      <c r="R1098" s="8" t="str">
        <f t="shared" si="127"/>
        <v>Yes</v>
      </c>
      <c r="S1098" s="7">
        <f t="shared" si="128"/>
        <v>603.79476151958556</v>
      </c>
      <c r="T1098" s="8">
        <f t="shared" si="129"/>
        <v>4</v>
      </c>
      <c r="U1098" s="7">
        <f t="shared" si="130"/>
        <v>993</v>
      </c>
      <c r="V1098"/>
    </row>
    <row r="1099" spans="1:22">
      <c r="A1099" s="7">
        <v>1095</v>
      </c>
      <c r="B1099" s="8" t="s">
        <v>26</v>
      </c>
      <c r="C1099" s="8" t="s">
        <v>27</v>
      </c>
      <c r="D1099" s="8"/>
      <c r="E1099" s="8" t="s">
        <v>28</v>
      </c>
      <c r="F1099" s="8" t="s">
        <v>37</v>
      </c>
      <c r="G1099" s="7"/>
      <c r="H1099" s="7" t="s">
        <v>30</v>
      </c>
      <c r="I1099" s="7" t="s">
        <v>406</v>
      </c>
      <c r="J1099" s="7" t="s">
        <v>45</v>
      </c>
      <c r="K1099" s="7" t="s">
        <v>33</v>
      </c>
      <c r="L1099" s="7">
        <v>3.1974927270000002</v>
      </c>
      <c r="M1099" s="19">
        <v>9</v>
      </c>
      <c r="N1099" s="8">
        <f t="shared" si="124"/>
        <v>1.8</v>
      </c>
      <c r="O1099" s="7">
        <f t="shared" si="125"/>
        <v>2.5</v>
      </c>
      <c r="P1099" s="8">
        <f t="shared" si="126"/>
        <v>0.28000000000000003</v>
      </c>
      <c r="Q1099" s="7" t="s">
        <v>34</v>
      </c>
      <c r="R1099" s="8" t="str">
        <f t="shared" si="127"/>
        <v>Yes</v>
      </c>
      <c r="S1099" s="7">
        <f t="shared" si="128"/>
        <v>562.94107717606073</v>
      </c>
      <c r="T1099" s="8">
        <f t="shared" si="129"/>
        <v>4</v>
      </c>
      <c r="U1099" s="7">
        <f t="shared" si="130"/>
        <v>1069</v>
      </c>
      <c r="V1099"/>
    </row>
    <row r="1100" spans="1:22">
      <c r="A1100" s="7">
        <v>1096</v>
      </c>
      <c r="B1100" s="8" t="s">
        <v>26</v>
      </c>
      <c r="C1100" s="8" t="s">
        <v>35</v>
      </c>
      <c r="D1100" s="8"/>
      <c r="E1100" s="8" t="s">
        <v>28</v>
      </c>
      <c r="F1100" s="8" t="s">
        <v>29</v>
      </c>
      <c r="G1100" s="7"/>
      <c r="H1100" s="7" t="s">
        <v>30</v>
      </c>
      <c r="I1100" s="7" t="s">
        <v>31</v>
      </c>
      <c r="J1100" s="7">
        <v>45139</v>
      </c>
      <c r="K1100" s="7" t="s">
        <v>33</v>
      </c>
      <c r="L1100" s="7">
        <v>4.7344156880000003</v>
      </c>
      <c r="M1100" s="19">
        <v>9</v>
      </c>
      <c r="N1100" s="8">
        <f t="shared" si="124"/>
        <v>1.8</v>
      </c>
      <c r="O1100" s="7">
        <f t="shared" si="125"/>
        <v>2.5</v>
      </c>
      <c r="P1100" s="8">
        <f t="shared" si="126"/>
        <v>0.28000000000000003</v>
      </c>
      <c r="Q1100" s="7" t="s">
        <v>34</v>
      </c>
      <c r="R1100" s="8" t="str">
        <f t="shared" si="127"/>
        <v>Yes</v>
      </c>
      <c r="S1100" s="7">
        <f t="shared" si="128"/>
        <v>380.19475234554011</v>
      </c>
      <c r="T1100" s="8">
        <f t="shared" si="129"/>
        <v>3</v>
      </c>
      <c r="U1100" s="7">
        <f t="shared" si="130"/>
        <v>1475</v>
      </c>
      <c r="V1100"/>
    </row>
    <row r="1101" spans="1:22">
      <c r="A1101" s="7">
        <v>1097</v>
      </c>
      <c r="B1101" s="8" t="s">
        <v>26</v>
      </c>
      <c r="C1101" s="8" t="s">
        <v>35</v>
      </c>
      <c r="D1101" s="8"/>
      <c r="E1101" s="8" t="s">
        <v>28</v>
      </c>
      <c r="F1101" s="8" t="s">
        <v>29</v>
      </c>
      <c r="G1101" s="7"/>
      <c r="H1101" s="7" t="s">
        <v>30</v>
      </c>
      <c r="I1101" s="7" t="s">
        <v>31</v>
      </c>
      <c r="J1101" s="7" t="s">
        <v>76</v>
      </c>
      <c r="K1101" s="7" t="s">
        <v>33</v>
      </c>
      <c r="L1101" s="7">
        <v>16.468960339999999</v>
      </c>
      <c r="M1101" s="19">
        <v>9</v>
      </c>
      <c r="N1101" s="8">
        <f t="shared" si="124"/>
        <v>1.8</v>
      </c>
      <c r="O1101" s="7">
        <f t="shared" si="125"/>
        <v>2.5</v>
      </c>
      <c r="P1101" s="8">
        <f t="shared" si="126"/>
        <v>0.28000000000000003</v>
      </c>
      <c r="Q1101" s="7" t="s">
        <v>34</v>
      </c>
      <c r="R1101" s="8" t="str">
        <f t="shared" si="127"/>
        <v>Yes</v>
      </c>
      <c r="S1101" s="7">
        <f t="shared" si="128"/>
        <v>109.29651677089413</v>
      </c>
      <c r="T1101" s="8">
        <f t="shared" si="129"/>
        <v>1</v>
      </c>
      <c r="U1101" s="7">
        <f t="shared" si="130"/>
        <v>2362</v>
      </c>
      <c r="V1101"/>
    </row>
    <row r="1102" spans="1:22">
      <c r="A1102" s="7">
        <v>1098</v>
      </c>
      <c r="B1102" s="8" t="s">
        <v>44</v>
      </c>
      <c r="C1102" s="8" t="s">
        <v>54</v>
      </c>
      <c r="D1102" s="8"/>
      <c r="E1102" s="8" t="s">
        <v>28</v>
      </c>
      <c r="F1102" s="8" t="s">
        <v>42</v>
      </c>
      <c r="G1102" s="7"/>
      <c r="H1102" s="7" t="s">
        <v>30</v>
      </c>
      <c r="I1102" s="7" t="s">
        <v>31</v>
      </c>
      <c r="J1102" s="7" t="s">
        <v>76</v>
      </c>
      <c r="K1102" s="7" t="s">
        <v>33</v>
      </c>
      <c r="L1102" s="7">
        <v>14.391398860000001</v>
      </c>
      <c r="M1102" s="19">
        <v>9</v>
      </c>
      <c r="N1102" s="8">
        <f t="shared" si="124"/>
        <v>1.8</v>
      </c>
      <c r="O1102" s="7">
        <f t="shared" si="125"/>
        <v>2.5</v>
      </c>
      <c r="P1102" s="8">
        <f t="shared" si="126"/>
        <v>0.28000000000000003</v>
      </c>
      <c r="Q1102" s="7" t="s">
        <v>34</v>
      </c>
      <c r="R1102" s="8" t="str">
        <f t="shared" si="127"/>
        <v>Yes</v>
      </c>
      <c r="S1102" s="7">
        <f t="shared" si="128"/>
        <v>125.074707296383</v>
      </c>
      <c r="T1102" s="8">
        <f t="shared" si="129"/>
        <v>2</v>
      </c>
      <c r="U1102" s="7">
        <f t="shared" si="130"/>
        <v>2308</v>
      </c>
      <c r="V1102"/>
    </row>
    <row r="1103" spans="1:22">
      <c r="A1103" s="7">
        <v>1099</v>
      </c>
      <c r="B1103" s="8" t="s">
        <v>26</v>
      </c>
      <c r="C1103" s="8" t="s">
        <v>35</v>
      </c>
      <c r="D1103" s="8"/>
      <c r="E1103" s="8" t="s">
        <v>28</v>
      </c>
      <c r="F1103" s="8" t="s">
        <v>53</v>
      </c>
      <c r="G1103" s="7"/>
      <c r="H1103" s="7" t="s">
        <v>30</v>
      </c>
      <c r="I1103" s="7" t="s">
        <v>31</v>
      </c>
      <c r="J1103" s="7" t="s">
        <v>75</v>
      </c>
      <c r="K1103" s="7" t="s">
        <v>33</v>
      </c>
      <c r="L1103" s="7">
        <v>6.4129406260000001</v>
      </c>
      <c r="M1103" s="19">
        <v>9</v>
      </c>
      <c r="N1103" s="8">
        <f t="shared" si="124"/>
        <v>1.8</v>
      </c>
      <c r="O1103" s="7">
        <f t="shared" si="125"/>
        <v>2.5</v>
      </c>
      <c r="P1103" s="8">
        <f t="shared" si="126"/>
        <v>0.28000000000000003</v>
      </c>
      <c r="Q1103" s="7" t="s">
        <v>34</v>
      </c>
      <c r="R1103" s="8" t="str">
        <f t="shared" si="127"/>
        <v>Yes</v>
      </c>
      <c r="S1103" s="7">
        <f t="shared" si="128"/>
        <v>280.68246768140278</v>
      </c>
      <c r="T1103" s="8">
        <f t="shared" si="129"/>
        <v>3</v>
      </c>
      <c r="U1103" s="7">
        <f t="shared" si="130"/>
        <v>1726</v>
      </c>
      <c r="V1103"/>
    </row>
    <row r="1104" spans="1:22">
      <c r="A1104" s="7">
        <v>1100</v>
      </c>
      <c r="B1104" s="8" t="s">
        <v>56</v>
      </c>
      <c r="C1104" s="8" t="s">
        <v>41</v>
      </c>
      <c r="D1104" s="8"/>
      <c r="E1104" s="8" t="s">
        <v>28</v>
      </c>
      <c r="F1104" s="8" t="s">
        <v>37</v>
      </c>
      <c r="G1104" s="7"/>
      <c r="H1104" s="7" t="s">
        <v>30</v>
      </c>
      <c r="I1104" s="7" t="s">
        <v>31</v>
      </c>
      <c r="J1104" s="7" t="s">
        <v>75</v>
      </c>
      <c r="K1104" s="7" t="s">
        <v>33</v>
      </c>
      <c r="L1104" s="7">
        <v>3.8015973019999998</v>
      </c>
      <c r="M1104" s="19">
        <v>9</v>
      </c>
      <c r="N1104" s="8">
        <f t="shared" si="124"/>
        <v>1.8</v>
      </c>
      <c r="O1104" s="7">
        <f t="shared" si="125"/>
        <v>2.5</v>
      </c>
      <c r="P1104" s="8">
        <f t="shared" si="126"/>
        <v>0.28000000000000003</v>
      </c>
      <c r="Q1104" s="7" t="s">
        <v>34</v>
      </c>
      <c r="R1104" s="8" t="str">
        <f t="shared" si="127"/>
        <v>Yes</v>
      </c>
      <c r="S1104" s="7">
        <f t="shared" si="128"/>
        <v>473.48518451784196</v>
      </c>
      <c r="T1104" s="8">
        <f t="shared" si="129"/>
        <v>3</v>
      </c>
      <c r="U1104" s="7">
        <f t="shared" si="130"/>
        <v>1250</v>
      </c>
      <c r="V1104"/>
    </row>
    <row r="1105" spans="1:22">
      <c r="A1105" s="7">
        <v>1101</v>
      </c>
      <c r="B1105" s="8" t="s">
        <v>44</v>
      </c>
      <c r="C1105" s="8" t="s">
        <v>54</v>
      </c>
      <c r="D1105" s="8"/>
      <c r="E1105" s="8" t="s">
        <v>28</v>
      </c>
      <c r="F1105" s="8" t="s">
        <v>42</v>
      </c>
      <c r="G1105" s="7"/>
      <c r="H1105" s="7" t="s">
        <v>30</v>
      </c>
      <c r="I1105" s="7" t="s">
        <v>31</v>
      </c>
      <c r="J1105" s="7" t="s">
        <v>43</v>
      </c>
      <c r="K1105" s="7" t="s">
        <v>33</v>
      </c>
      <c r="L1105" s="7">
        <v>11.53251092</v>
      </c>
      <c r="M1105" s="19">
        <v>9</v>
      </c>
      <c r="N1105" s="8">
        <f t="shared" si="124"/>
        <v>1.8</v>
      </c>
      <c r="O1105" s="7">
        <f t="shared" si="125"/>
        <v>2.5</v>
      </c>
      <c r="P1105" s="8">
        <f t="shared" si="126"/>
        <v>0.28000000000000003</v>
      </c>
      <c r="Q1105" s="7" t="s">
        <v>34</v>
      </c>
      <c r="R1105" s="8" t="str">
        <f t="shared" si="127"/>
        <v>Yes</v>
      </c>
      <c r="S1105" s="7">
        <f t="shared" si="128"/>
        <v>156.08049387392211</v>
      </c>
      <c r="T1105" s="8">
        <f t="shared" si="129"/>
        <v>2</v>
      </c>
      <c r="U1105" s="7">
        <f t="shared" si="130"/>
        <v>2211</v>
      </c>
      <c r="V1105"/>
    </row>
    <row r="1106" spans="1:22">
      <c r="A1106" s="7">
        <v>1102</v>
      </c>
      <c r="B1106" s="8" t="s">
        <v>49</v>
      </c>
      <c r="C1106" s="8" t="s">
        <v>27</v>
      </c>
      <c r="D1106" s="8"/>
      <c r="E1106" s="8" t="s">
        <v>28</v>
      </c>
      <c r="F1106" s="8" t="s">
        <v>29</v>
      </c>
      <c r="G1106" s="7"/>
      <c r="H1106" s="7" t="s">
        <v>30</v>
      </c>
      <c r="I1106" s="7" t="s">
        <v>31</v>
      </c>
      <c r="J1106" s="7" t="s">
        <v>70</v>
      </c>
      <c r="K1106" s="7" t="s">
        <v>33</v>
      </c>
      <c r="L1106" s="7">
        <v>14.018411479999999</v>
      </c>
      <c r="M1106" s="19">
        <v>9</v>
      </c>
      <c r="N1106" s="8">
        <f t="shared" si="124"/>
        <v>1.8</v>
      </c>
      <c r="O1106" s="7">
        <f t="shared" si="125"/>
        <v>2.5</v>
      </c>
      <c r="P1106" s="8">
        <f t="shared" si="126"/>
        <v>0.28000000000000003</v>
      </c>
      <c r="Q1106" s="7" t="s">
        <v>34</v>
      </c>
      <c r="R1106" s="8" t="str">
        <f t="shared" si="127"/>
        <v>Yes</v>
      </c>
      <c r="S1106" s="7">
        <f t="shared" si="128"/>
        <v>128.40256562364797</v>
      </c>
      <c r="T1106" s="8">
        <f t="shared" si="129"/>
        <v>2</v>
      </c>
      <c r="U1106" s="7">
        <f t="shared" si="130"/>
        <v>2296</v>
      </c>
      <c r="V1106"/>
    </row>
    <row r="1107" spans="1:22">
      <c r="A1107" s="7">
        <v>1103</v>
      </c>
      <c r="B1107" s="8" t="s">
        <v>26</v>
      </c>
      <c r="C1107" s="8" t="s">
        <v>65</v>
      </c>
      <c r="D1107" s="8"/>
      <c r="E1107" s="8" t="s">
        <v>28</v>
      </c>
      <c r="F1107" s="8" t="s">
        <v>64</v>
      </c>
      <c r="G1107" s="7"/>
      <c r="H1107" s="7" t="s">
        <v>30</v>
      </c>
      <c r="I1107" s="7" t="s">
        <v>31</v>
      </c>
      <c r="J1107" s="7" t="s">
        <v>32</v>
      </c>
      <c r="K1107" s="7" t="s">
        <v>33</v>
      </c>
      <c r="L1107" s="7">
        <v>9.1904141900000003</v>
      </c>
      <c r="M1107" s="19">
        <v>9</v>
      </c>
      <c r="N1107" s="8">
        <f t="shared" si="124"/>
        <v>1.8</v>
      </c>
      <c r="O1107" s="7">
        <f t="shared" si="125"/>
        <v>2.5</v>
      </c>
      <c r="P1107" s="8">
        <f t="shared" si="126"/>
        <v>0.28000000000000003</v>
      </c>
      <c r="Q1107" s="7" t="s">
        <v>34</v>
      </c>
      <c r="R1107" s="8" t="str">
        <f t="shared" si="127"/>
        <v>Yes</v>
      </c>
      <c r="S1107" s="7">
        <f t="shared" si="128"/>
        <v>195.85624355848535</v>
      </c>
      <c r="T1107" s="8">
        <f t="shared" si="129"/>
        <v>2</v>
      </c>
      <c r="U1107" s="7">
        <f t="shared" si="130"/>
        <v>2039</v>
      </c>
      <c r="V1107"/>
    </row>
    <row r="1108" spans="1:22">
      <c r="A1108" s="7">
        <v>1104</v>
      </c>
      <c r="B1108" s="8" t="s">
        <v>26</v>
      </c>
      <c r="C1108" s="8" t="s">
        <v>35</v>
      </c>
      <c r="D1108" s="8"/>
      <c r="E1108" s="8" t="s">
        <v>28</v>
      </c>
      <c r="F1108" s="8" t="s">
        <v>29</v>
      </c>
      <c r="G1108" s="7"/>
      <c r="H1108" s="7" t="s">
        <v>30</v>
      </c>
      <c r="I1108" s="7" t="s">
        <v>31</v>
      </c>
      <c r="J1108" s="7" t="s">
        <v>32</v>
      </c>
      <c r="K1108" s="7" t="s">
        <v>46</v>
      </c>
      <c r="L1108" s="7">
        <v>4.4099424630000001</v>
      </c>
      <c r="M1108" s="19">
        <v>9</v>
      </c>
      <c r="N1108" s="8">
        <f t="shared" si="124"/>
        <v>1.8</v>
      </c>
      <c r="O1108" s="7">
        <f t="shared" si="125"/>
        <v>2.5</v>
      </c>
      <c r="P1108" s="8">
        <f t="shared" si="126"/>
        <v>0.28000000000000003</v>
      </c>
      <c r="Q1108" s="7" t="s">
        <v>34</v>
      </c>
      <c r="R1108" s="8" t="str">
        <f t="shared" si="127"/>
        <v>Yes</v>
      </c>
      <c r="S1108" s="7">
        <f t="shared" si="128"/>
        <v>408.16859065673481</v>
      </c>
      <c r="T1108" s="8">
        <f t="shared" si="129"/>
        <v>3</v>
      </c>
      <c r="U1108" s="7">
        <f t="shared" si="130"/>
        <v>1405</v>
      </c>
      <c r="V1108"/>
    </row>
    <row r="1109" spans="1:22">
      <c r="A1109" s="7">
        <v>1105</v>
      </c>
      <c r="B1109" s="8" t="s">
        <v>26</v>
      </c>
      <c r="C1109" s="8" t="s">
        <v>27</v>
      </c>
      <c r="D1109" s="8"/>
      <c r="E1109" s="8" t="s">
        <v>28</v>
      </c>
      <c r="F1109" s="8" t="s">
        <v>37</v>
      </c>
      <c r="G1109" s="7"/>
      <c r="H1109" s="7" t="s">
        <v>30</v>
      </c>
      <c r="I1109" s="7" t="s">
        <v>31</v>
      </c>
      <c r="J1109" s="7" t="s">
        <v>51</v>
      </c>
      <c r="K1109" s="7" t="s">
        <v>61</v>
      </c>
      <c r="L1109" s="7">
        <v>5.9621209940000002</v>
      </c>
      <c r="M1109" s="19">
        <v>9</v>
      </c>
      <c r="N1109" s="8">
        <f t="shared" si="124"/>
        <v>1.8</v>
      </c>
      <c r="O1109" s="7">
        <f t="shared" si="125"/>
        <v>2.5</v>
      </c>
      <c r="P1109" s="8">
        <f t="shared" si="126"/>
        <v>0.28000000000000003</v>
      </c>
      <c r="Q1109" s="7" t="s">
        <v>34</v>
      </c>
      <c r="R1109" s="8" t="str">
        <f t="shared" si="127"/>
        <v>Yes</v>
      </c>
      <c r="S1109" s="7">
        <f t="shared" si="128"/>
        <v>301.90598309082219</v>
      </c>
      <c r="T1109" s="8">
        <f t="shared" si="129"/>
        <v>3</v>
      </c>
      <c r="U1109" s="7">
        <f t="shared" si="130"/>
        <v>1659</v>
      </c>
      <c r="V1109"/>
    </row>
    <row r="1110" spans="1:22">
      <c r="A1110" s="7">
        <v>1106</v>
      </c>
      <c r="B1110" s="8" t="s">
        <v>26</v>
      </c>
      <c r="C1110" s="8" t="s">
        <v>65</v>
      </c>
      <c r="D1110" s="8"/>
      <c r="E1110" s="8" t="s">
        <v>28</v>
      </c>
      <c r="F1110" s="8" t="s">
        <v>37</v>
      </c>
      <c r="G1110" s="7"/>
      <c r="H1110" s="7" t="s">
        <v>30</v>
      </c>
      <c r="I1110" s="7" t="s">
        <v>31</v>
      </c>
      <c r="J1110" s="7" t="s">
        <v>51</v>
      </c>
      <c r="K1110" s="7" t="s">
        <v>33</v>
      </c>
      <c r="L1110" s="7">
        <v>6.1199657529999998</v>
      </c>
      <c r="M1110" s="19">
        <v>9</v>
      </c>
      <c r="N1110" s="8">
        <f t="shared" si="124"/>
        <v>1.8</v>
      </c>
      <c r="O1110" s="7">
        <f t="shared" si="125"/>
        <v>2.5</v>
      </c>
      <c r="P1110" s="8">
        <f t="shared" si="126"/>
        <v>0.28000000000000003</v>
      </c>
      <c r="Q1110" s="7" t="s">
        <v>34</v>
      </c>
      <c r="R1110" s="8" t="str">
        <f t="shared" si="127"/>
        <v>Yes</v>
      </c>
      <c r="S1110" s="7">
        <f t="shared" si="128"/>
        <v>294.11929292539622</v>
      </c>
      <c r="T1110" s="8">
        <f t="shared" si="129"/>
        <v>3</v>
      </c>
      <c r="U1110" s="7">
        <f t="shared" si="130"/>
        <v>1687</v>
      </c>
      <c r="V1110"/>
    </row>
    <row r="1111" spans="1:22">
      <c r="A1111" s="7">
        <v>1107</v>
      </c>
      <c r="B1111" s="8" t="s">
        <v>40</v>
      </c>
      <c r="C1111" s="8" t="s">
        <v>41</v>
      </c>
      <c r="D1111" s="8"/>
      <c r="E1111" s="8" t="s">
        <v>28</v>
      </c>
      <c r="F1111" s="8" t="s">
        <v>29</v>
      </c>
      <c r="G1111" s="7"/>
      <c r="H1111" s="7" t="s">
        <v>30</v>
      </c>
      <c r="I1111" s="7" t="s">
        <v>31</v>
      </c>
      <c r="J1111" s="7" t="s">
        <v>51</v>
      </c>
      <c r="K1111" s="7" t="s">
        <v>33</v>
      </c>
      <c r="L1111" s="7">
        <v>19.65713933</v>
      </c>
      <c r="M1111" s="19">
        <v>9</v>
      </c>
      <c r="N1111" s="8">
        <f t="shared" si="124"/>
        <v>1.8</v>
      </c>
      <c r="O1111" s="7">
        <f t="shared" si="125"/>
        <v>2.5</v>
      </c>
      <c r="P1111" s="8">
        <f t="shared" si="126"/>
        <v>0.28000000000000003</v>
      </c>
      <c r="Q1111" s="7" t="s">
        <v>34</v>
      </c>
      <c r="R1111" s="8" t="str">
        <f t="shared" si="127"/>
        <v>Yes</v>
      </c>
      <c r="S1111" s="7">
        <f t="shared" si="128"/>
        <v>91.569783872514279</v>
      </c>
      <c r="T1111" s="8">
        <f t="shared" si="129"/>
        <v>1</v>
      </c>
      <c r="U1111" s="7">
        <f t="shared" si="130"/>
        <v>2420</v>
      </c>
      <c r="V1111"/>
    </row>
    <row r="1112" spans="1:22">
      <c r="A1112" s="7">
        <v>1108</v>
      </c>
      <c r="B1112" s="8" t="s">
        <v>56</v>
      </c>
      <c r="C1112" s="8" t="s">
        <v>48</v>
      </c>
      <c r="D1112" s="8"/>
      <c r="E1112" s="8" t="s">
        <v>28</v>
      </c>
      <c r="F1112" s="8" t="s">
        <v>42</v>
      </c>
      <c r="G1112" s="7"/>
      <c r="H1112" s="7" t="s">
        <v>30</v>
      </c>
      <c r="I1112" s="7" t="s">
        <v>31</v>
      </c>
      <c r="J1112" s="7" t="s">
        <v>51</v>
      </c>
      <c r="K1112" s="7" t="s">
        <v>33</v>
      </c>
      <c r="L1112" s="7">
        <v>11.479446769999999</v>
      </c>
      <c r="M1112" s="19">
        <v>9</v>
      </c>
      <c r="N1112" s="8">
        <f t="shared" si="124"/>
        <v>1.8</v>
      </c>
      <c r="O1112" s="7">
        <f t="shared" si="125"/>
        <v>2.5</v>
      </c>
      <c r="P1112" s="8">
        <f t="shared" si="126"/>
        <v>0.28000000000000003</v>
      </c>
      <c r="Q1112" s="7" t="s">
        <v>34</v>
      </c>
      <c r="R1112" s="8" t="str">
        <f t="shared" si="127"/>
        <v>Yes</v>
      </c>
      <c r="S1112" s="7">
        <f t="shared" si="128"/>
        <v>156.80198149479293</v>
      </c>
      <c r="T1112" s="8">
        <f t="shared" si="129"/>
        <v>2</v>
      </c>
      <c r="U1112" s="7">
        <f t="shared" si="130"/>
        <v>2208</v>
      </c>
      <c r="V1112"/>
    </row>
    <row r="1113" spans="1:22">
      <c r="A1113" s="7">
        <v>1109</v>
      </c>
      <c r="B1113" s="8" t="s">
        <v>26</v>
      </c>
      <c r="C1113" s="8" t="s">
        <v>27</v>
      </c>
      <c r="D1113" s="8"/>
      <c r="E1113" s="8" t="s">
        <v>28</v>
      </c>
      <c r="F1113" s="8" t="s">
        <v>37</v>
      </c>
      <c r="G1113" s="7"/>
      <c r="H1113" s="7" t="s">
        <v>30</v>
      </c>
      <c r="I1113" s="7" t="s">
        <v>31</v>
      </c>
      <c r="J1113" s="7" t="s">
        <v>51</v>
      </c>
      <c r="K1113" s="7" t="s">
        <v>46</v>
      </c>
      <c r="L1113" s="7">
        <v>6.6234523320000003</v>
      </c>
      <c r="M1113" s="19">
        <v>9</v>
      </c>
      <c r="N1113" s="8">
        <f t="shared" si="124"/>
        <v>1.8</v>
      </c>
      <c r="O1113" s="7">
        <f t="shared" si="125"/>
        <v>2.5</v>
      </c>
      <c r="P1113" s="8">
        <f t="shared" si="126"/>
        <v>0.28000000000000003</v>
      </c>
      <c r="Q1113" s="7" t="s">
        <v>34</v>
      </c>
      <c r="R1113" s="8" t="str">
        <f t="shared" si="127"/>
        <v>Yes</v>
      </c>
      <c r="S1113" s="7">
        <f t="shared" si="128"/>
        <v>271.761599506594</v>
      </c>
      <c r="T1113" s="8">
        <f t="shared" si="129"/>
        <v>3</v>
      </c>
      <c r="U1113" s="7">
        <f t="shared" si="130"/>
        <v>1754</v>
      </c>
      <c r="V1113"/>
    </row>
    <row r="1114" spans="1:22">
      <c r="A1114" s="7">
        <v>1110</v>
      </c>
      <c r="B1114" s="8" t="s">
        <v>40</v>
      </c>
      <c r="C1114" s="8" t="s">
        <v>41</v>
      </c>
      <c r="D1114" s="8"/>
      <c r="E1114" s="8" t="s">
        <v>28</v>
      </c>
      <c r="F1114" s="8" t="s">
        <v>42</v>
      </c>
      <c r="G1114" s="7"/>
      <c r="H1114" s="7" t="s">
        <v>30</v>
      </c>
      <c r="I1114" s="7" t="s">
        <v>31</v>
      </c>
      <c r="J1114" s="7" t="s">
        <v>95</v>
      </c>
      <c r="K1114" s="7" t="s">
        <v>33</v>
      </c>
      <c r="L1114" s="7">
        <v>10.654679529999999</v>
      </c>
      <c r="M1114" s="19">
        <v>9</v>
      </c>
      <c r="N1114" s="8">
        <f t="shared" si="124"/>
        <v>1.8</v>
      </c>
      <c r="O1114" s="7">
        <f t="shared" si="125"/>
        <v>2.5</v>
      </c>
      <c r="P1114" s="8">
        <f t="shared" si="126"/>
        <v>0.28000000000000003</v>
      </c>
      <c r="Q1114" s="7" t="s">
        <v>34</v>
      </c>
      <c r="R1114" s="8" t="str">
        <f t="shared" si="127"/>
        <v>Yes</v>
      </c>
      <c r="S1114" s="7">
        <f t="shared" si="128"/>
        <v>168.93985360440027</v>
      </c>
      <c r="T1114" s="8">
        <f t="shared" si="129"/>
        <v>2</v>
      </c>
      <c r="U1114" s="7">
        <f t="shared" si="130"/>
        <v>2159</v>
      </c>
      <c r="V1114"/>
    </row>
    <row r="1115" spans="1:22">
      <c r="A1115" s="7">
        <v>1111</v>
      </c>
      <c r="B1115" s="8" t="s">
        <v>49</v>
      </c>
      <c r="C1115" s="8" t="s">
        <v>54</v>
      </c>
      <c r="D1115" s="8"/>
      <c r="E1115" s="8" t="s">
        <v>28</v>
      </c>
      <c r="F1115" s="8" t="s">
        <v>29</v>
      </c>
      <c r="G1115" s="7"/>
      <c r="H1115" s="7" t="s">
        <v>30</v>
      </c>
      <c r="I1115" s="7" t="s">
        <v>31</v>
      </c>
      <c r="J1115" s="7" t="s">
        <v>59</v>
      </c>
      <c r="K1115" s="7" t="s">
        <v>90</v>
      </c>
      <c r="L1115" s="7">
        <v>3.2112001700000001</v>
      </c>
      <c r="M1115" s="19">
        <v>9</v>
      </c>
      <c r="N1115" s="8">
        <f t="shared" ref="N1115:N1178" si="131">M1115/5</f>
        <v>1.8</v>
      </c>
      <c r="O1115" s="7">
        <f t="shared" ref="O1115:O1178" si="132">IF(E1115="≤320mm",2.5,1)</f>
        <v>2.5</v>
      </c>
      <c r="P1115" s="8">
        <f t="shared" ref="P1115:P1178" si="133">1-(N1115/O1115)</f>
        <v>0.28000000000000003</v>
      </c>
      <c r="Q1115" s="7" t="s">
        <v>34</v>
      </c>
      <c r="R1115" s="8" t="str">
        <f t="shared" ref="R1115:R1178" si="134">IF(AND(P1115&lt;0.5,P1115&gt;-0.5),"Yes","No")</f>
        <v>Yes</v>
      </c>
      <c r="S1115" s="7">
        <f t="shared" ref="S1115:S1178" si="135">N1115/(L1115/1000)</f>
        <v>560.53808691720394</v>
      </c>
      <c r="T1115" s="8">
        <f t="shared" ref="T1115:T1178" si="136">IF(S1115&lt;=125,1,IF(S1115&lt;250,2,IF(S1115&lt;500,3,IF(S1115&lt;1000,4,5))))</f>
        <v>4</v>
      </c>
      <c r="U1115" s="7">
        <f t="shared" si="130"/>
        <v>1075</v>
      </c>
      <c r="V1115"/>
    </row>
    <row r="1116" spans="1:22">
      <c r="A1116" s="7">
        <v>1112</v>
      </c>
      <c r="B1116" s="8" t="s">
        <v>26</v>
      </c>
      <c r="C1116" s="8" t="s">
        <v>65</v>
      </c>
      <c r="D1116" s="8"/>
      <c r="E1116" s="8" t="s">
        <v>28</v>
      </c>
      <c r="F1116" s="8" t="s">
        <v>29</v>
      </c>
      <c r="G1116" s="7"/>
      <c r="H1116" s="7" t="s">
        <v>30</v>
      </c>
      <c r="I1116" s="7" t="s">
        <v>31</v>
      </c>
      <c r="J1116" s="7" t="s">
        <v>158</v>
      </c>
      <c r="K1116" s="7" t="s">
        <v>33</v>
      </c>
      <c r="L1116" s="7">
        <v>4.3742963770000003</v>
      </c>
      <c r="M1116" s="19">
        <v>9</v>
      </c>
      <c r="N1116" s="8">
        <f t="shared" si="131"/>
        <v>1.8</v>
      </c>
      <c r="O1116" s="7">
        <f t="shared" si="132"/>
        <v>2.5</v>
      </c>
      <c r="P1116" s="8">
        <f t="shared" si="133"/>
        <v>0.28000000000000003</v>
      </c>
      <c r="Q1116" s="7" t="s">
        <v>34</v>
      </c>
      <c r="R1116" s="8" t="str">
        <f t="shared" si="134"/>
        <v>Yes</v>
      </c>
      <c r="S1116" s="7">
        <f t="shared" si="135"/>
        <v>411.49475135347006</v>
      </c>
      <c r="T1116" s="8">
        <f t="shared" si="136"/>
        <v>3</v>
      </c>
      <c r="U1116" s="7">
        <f t="shared" si="130"/>
        <v>1396</v>
      </c>
      <c r="V1116"/>
    </row>
    <row r="1117" spans="1:22">
      <c r="A1117" s="7">
        <v>1113</v>
      </c>
      <c r="B1117" s="8" t="s">
        <v>47</v>
      </c>
      <c r="C1117" s="8" t="s">
        <v>41</v>
      </c>
      <c r="D1117" s="8"/>
      <c r="E1117" s="8" t="s">
        <v>28</v>
      </c>
      <c r="F1117" s="8" t="s">
        <v>53</v>
      </c>
      <c r="G1117" s="7"/>
      <c r="H1117" s="7" t="s">
        <v>30</v>
      </c>
      <c r="I1117" s="7" t="s">
        <v>31</v>
      </c>
      <c r="J1117" s="7" t="s">
        <v>74</v>
      </c>
      <c r="K1117" s="7" t="s">
        <v>33</v>
      </c>
      <c r="L1117" s="7">
        <v>2.4671962019999998</v>
      </c>
      <c r="M1117" s="19">
        <v>9</v>
      </c>
      <c r="N1117" s="8">
        <f t="shared" si="131"/>
        <v>1.8</v>
      </c>
      <c r="O1117" s="7">
        <f t="shared" si="132"/>
        <v>2.5</v>
      </c>
      <c r="P1117" s="8">
        <f t="shared" si="133"/>
        <v>0.28000000000000003</v>
      </c>
      <c r="Q1117" s="7" t="s">
        <v>34</v>
      </c>
      <c r="R1117" s="8" t="str">
        <f t="shared" si="134"/>
        <v>Yes</v>
      </c>
      <c r="S1117" s="7">
        <f t="shared" si="135"/>
        <v>729.5731075383685</v>
      </c>
      <c r="T1117" s="8">
        <f t="shared" si="136"/>
        <v>4</v>
      </c>
      <c r="U1117" s="7">
        <f t="shared" si="130"/>
        <v>823</v>
      </c>
      <c r="V1117"/>
    </row>
    <row r="1118" spans="1:22">
      <c r="A1118" s="7">
        <v>1114</v>
      </c>
      <c r="B1118" s="8" t="s">
        <v>47</v>
      </c>
      <c r="C1118" s="8" t="s">
        <v>41</v>
      </c>
      <c r="D1118" s="8"/>
      <c r="E1118" s="8" t="s">
        <v>28</v>
      </c>
      <c r="F1118" s="8" t="s">
        <v>29</v>
      </c>
      <c r="G1118" s="7"/>
      <c r="H1118" s="7" t="s">
        <v>30</v>
      </c>
      <c r="I1118" s="7" t="s">
        <v>31</v>
      </c>
      <c r="J1118" s="7" t="s">
        <v>52</v>
      </c>
      <c r="K1118" s="7" t="s">
        <v>33</v>
      </c>
      <c r="L1118" s="7">
        <v>2.2718073900000002</v>
      </c>
      <c r="M1118" s="19">
        <v>9</v>
      </c>
      <c r="N1118" s="8">
        <f t="shared" si="131"/>
        <v>1.8</v>
      </c>
      <c r="O1118" s="7">
        <f t="shared" si="132"/>
        <v>2.5</v>
      </c>
      <c r="P1118" s="8">
        <f t="shared" si="133"/>
        <v>0.28000000000000003</v>
      </c>
      <c r="Q1118" s="7" t="s">
        <v>34</v>
      </c>
      <c r="R1118" s="8" t="str">
        <f t="shared" si="134"/>
        <v>Yes</v>
      </c>
      <c r="S1118" s="7">
        <f t="shared" si="135"/>
        <v>792.32069053177963</v>
      </c>
      <c r="T1118" s="8">
        <f t="shared" si="136"/>
        <v>4</v>
      </c>
      <c r="U1118" s="7">
        <f t="shared" si="130"/>
        <v>744</v>
      </c>
      <c r="V1118"/>
    </row>
    <row r="1119" spans="1:22">
      <c r="A1119" s="7">
        <v>1115</v>
      </c>
      <c r="B1119" s="8" t="s">
        <v>56</v>
      </c>
      <c r="C1119" s="8" t="s">
        <v>48</v>
      </c>
      <c r="D1119" s="8"/>
      <c r="E1119" s="8" t="s">
        <v>28</v>
      </c>
      <c r="F1119" s="8" t="s">
        <v>37</v>
      </c>
      <c r="G1119" s="7"/>
      <c r="H1119" s="7" t="s">
        <v>30</v>
      </c>
      <c r="I1119" s="7" t="s">
        <v>31</v>
      </c>
      <c r="J1119" s="7" t="s">
        <v>84</v>
      </c>
      <c r="K1119" s="7" t="s">
        <v>33</v>
      </c>
      <c r="L1119" s="7">
        <v>6.7260946910000001</v>
      </c>
      <c r="M1119" s="19">
        <v>9</v>
      </c>
      <c r="N1119" s="8">
        <f t="shared" si="131"/>
        <v>1.8</v>
      </c>
      <c r="O1119" s="7">
        <f t="shared" si="132"/>
        <v>2.5</v>
      </c>
      <c r="P1119" s="8">
        <f t="shared" si="133"/>
        <v>0.28000000000000003</v>
      </c>
      <c r="Q1119" s="7" t="s">
        <v>34</v>
      </c>
      <c r="R1119" s="8" t="str">
        <f t="shared" si="134"/>
        <v>Yes</v>
      </c>
      <c r="S1119" s="7">
        <f t="shared" si="135"/>
        <v>267.61443046713714</v>
      </c>
      <c r="T1119" s="8">
        <f t="shared" si="136"/>
        <v>3</v>
      </c>
      <c r="U1119" s="7">
        <f t="shared" si="130"/>
        <v>1770</v>
      </c>
      <c r="V1119"/>
    </row>
    <row r="1120" spans="1:22">
      <c r="A1120" s="7">
        <v>1116</v>
      </c>
      <c r="B1120" s="8" t="s">
        <v>47</v>
      </c>
      <c r="C1120" s="8" t="s">
        <v>48</v>
      </c>
      <c r="D1120" s="8"/>
      <c r="E1120" s="8" t="s">
        <v>28</v>
      </c>
      <c r="F1120" s="8" t="s">
        <v>29</v>
      </c>
      <c r="G1120" s="7"/>
      <c r="H1120" s="7" t="s">
        <v>30</v>
      </c>
      <c r="I1120" s="7" t="s">
        <v>31</v>
      </c>
      <c r="J1120" s="7" t="s">
        <v>84</v>
      </c>
      <c r="K1120" s="7" t="s">
        <v>33</v>
      </c>
      <c r="L1120" s="7">
        <v>15.938140629999999</v>
      </c>
      <c r="M1120" s="19">
        <v>9</v>
      </c>
      <c r="N1120" s="8">
        <f t="shared" si="131"/>
        <v>1.8</v>
      </c>
      <c r="O1120" s="7">
        <f t="shared" si="132"/>
        <v>2.5</v>
      </c>
      <c r="P1120" s="8">
        <f t="shared" si="133"/>
        <v>0.28000000000000003</v>
      </c>
      <c r="Q1120" s="7" t="s">
        <v>34</v>
      </c>
      <c r="R1120" s="8" t="str">
        <f t="shared" si="134"/>
        <v>Yes</v>
      </c>
      <c r="S1120" s="7">
        <f t="shared" si="135"/>
        <v>112.93663682524553</v>
      </c>
      <c r="T1120" s="8">
        <f t="shared" si="136"/>
        <v>1</v>
      </c>
      <c r="U1120" s="7">
        <f t="shared" si="130"/>
        <v>2344</v>
      </c>
      <c r="V1120"/>
    </row>
    <row r="1121" spans="1:22">
      <c r="A1121" s="7">
        <v>1117</v>
      </c>
      <c r="B1121" s="8" t="s">
        <v>47</v>
      </c>
      <c r="C1121" s="8" t="s">
        <v>54</v>
      </c>
      <c r="D1121" s="8"/>
      <c r="E1121" s="8" t="s">
        <v>28</v>
      </c>
      <c r="F1121" s="8" t="s">
        <v>29</v>
      </c>
      <c r="G1121" s="7"/>
      <c r="H1121" s="7" t="s">
        <v>30</v>
      </c>
      <c r="I1121" s="7" t="s">
        <v>31</v>
      </c>
      <c r="J1121" s="7" t="s">
        <v>150</v>
      </c>
      <c r="K1121" s="7" t="s">
        <v>33</v>
      </c>
      <c r="L1121" s="7">
        <v>16.017002420000001</v>
      </c>
      <c r="M1121" s="19">
        <v>9</v>
      </c>
      <c r="N1121" s="8">
        <f t="shared" si="131"/>
        <v>1.8</v>
      </c>
      <c r="O1121" s="7">
        <f t="shared" si="132"/>
        <v>2.5</v>
      </c>
      <c r="P1121" s="8">
        <f t="shared" si="133"/>
        <v>0.28000000000000003</v>
      </c>
      <c r="Q1121" s="7" t="s">
        <v>34</v>
      </c>
      <c r="R1121" s="8" t="str">
        <f t="shared" si="134"/>
        <v>Yes</v>
      </c>
      <c r="S1121" s="7">
        <f t="shared" si="135"/>
        <v>112.38057863763498</v>
      </c>
      <c r="T1121" s="8">
        <f t="shared" si="136"/>
        <v>1</v>
      </c>
      <c r="U1121" s="7">
        <f t="shared" si="130"/>
        <v>2348</v>
      </c>
      <c r="V1121"/>
    </row>
    <row r="1122" spans="1:22">
      <c r="A1122" s="7">
        <v>1118</v>
      </c>
      <c r="B1122" s="8" t="s">
        <v>26</v>
      </c>
      <c r="C1122" s="8" t="s">
        <v>35</v>
      </c>
      <c r="D1122" s="8"/>
      <c r="E1122" s="8" t="s">
        <v>28</v>
      </c>
      <c r="F1122" s="8" t="s">
        <v>53</v>
      </c>
      <c r="G1122" s="7"/>
      <c r="H1122" s="7" t="s">
        <v>30</v>
      </c>
      <c r="I1122" s="7" t="s">
        <v>31</v>
      </c>
      <c r="J1122" s="7" t="s">
        <v>105</v>
      </c>
      <c r="K1122" s="7" t="s">
        <v>33</v>
      </c>
      <c r="L1122" s="7">
        <v>9.9502153129999993</v>
      </c>
      <c r="M1122" s="19">
        <v>9</v>
      </c>
      <c r="N1122" s="8">
        <f t="shared" si="131"/>
        <v>1.8</v>
      </c>
      <c r="O1122" s="7">
        <f t="shared" si="132"/>
        <v>2.5</v>
      </c>
      <c r="P1122" s="8">
        <f t="shared" si="133"/>
        <v>0.28000000000000003</v>
      </c>
      <c r="Q1122" s="7" t="s">
        <v>34</v>
      </c>
      <c r="R1122" s="8" t="str">
        <f t="shared" si="134"/>
        <v>Yes</v>
      </c>
      <c r="S1122" s="7">
        <f t="shared" si="135"/>
        <v>180.90060801481272</v>
      </c>
      <c r="T1122" s="8">
        <f t="shared" si="136"/>
        <v>2</v>
      </c>
      <c r="U1122" s="7">
        <f t="shared" si="130"/>
        <v>2103</v>
      </c>
      <c r="V1122"/>
    </row>
    <row r="1123" spans="1:22">
      <c r="A1123" s="7">
        <v>1119</v>
      </c>
      <c r="B1123" s="8" t="s">
        <v>26</v>
      </c>
      <c r="C1123" s="8" t="s">
        <v>27</v>
      </c>
      <c r="D1123" s="8"/>
      <c r="E1123" s="8" t="s">
        <v>28</v>
      </c>
      <c r="F1123" s="8" t="s">
        <v>53</v>
      </c>
      <c r="G1123" s="7"/>
      <c r="H1123" s="7" t="s">
        <v>30</v>
      </c>
      <c r="I1123" s="7" t="s">
        <v>31</v>
      </c>
      <c r="J1123" s="7" t="s">
        <v>140</v>
      </c>
      <c r="K1123" s="7" t="s">
        <v>33</v>
      </c>
      <c r="L1123" s="7">
        <v>16.427909280000002</v>
      </c>
      <c r="M1123" s="19">
        <v>9</v>
      </c>
      <c r="N1123" s="8">
        <f t="shared" si="131"/>
        <v>1.8</v>
      </c>
      <c r="O1123" s="7">
        <f t="shared" si="132"/>
        <v>2.5</v>
      </c>
      <c r="P1123" s="8">
        <f t="shared" si="133"/>
        <v>0.28000000000000003</v>
      </c>
      <c r="Q1123" s="7" t="s">
        <v>34</v>
      </c>
      <c r="R1123" s="8" t="str">
        <f t="shared" si="134"/>
        <v>Yes</v>
      </c>
      <c r="S1123" s="7">
        <f t="shared" si="135"/>
        <v>109.56963356203779</v>
      </c>
      <c r="T1123" s="8">
        <f t="shared" si="136"/>
        <v>1</v>
      </c>
      <c r="U1123" s="7">
        <f t="shared" si="130"/>
        <v>2361</v>
      </c>
      <c r="V1123"/>
    </row>
    <row r="1124" spans="1:22">
      <c r="A1124" s="7">
        <v>1120</v>
      </c>
      <c r="B1124" s="8" t="s">
        <v>26</v>
      </c>
      <c r="C1124" s="8" t="s">
        <v>65</v>
      </c>
      <c r="D1124" s="8"/>
      <c r="E1124" s="8" t="s">
        <v>28</v>
      </c>
      <c r="F1124" s="8" t="s">
        <v>53</v>
      </c>
      <c r="G1124" s="7"/>
      <c r="H1124" s="7" t="s">
        <v>30</v>
      </c>
      <c r="I1124" s="7" t="s">
        <v>31</v>
      </c>
      <c r="J1124" s="7" t="s">
        <v>83</v>
      </c>
      <c r="K1124" s="7" t="s">
        <v>33</v>
      </c>
      <c r="L1124" s="7">
        <v>8.7854751550000003</v>
      </c>
      <c r="M1124" s="19">
        <v>9</v>
      </c>
      <c r="N1124" s="8">
        <f t="shared" si="131"/>
        <v>1.8</v>
      </c>
      <c r="O1124" s="7">
        <f t="shared" si="132"/>
        <v>2.5</v>
      </c>
      <c r="P1124" s="8">
        <f t="shared" si="133"/>
        <v>0.28000000000000003</v>
      </c>
      <c r="Q1124" s="7" t="s">
        <v>34</v>
      </c>
      <c r="R1124" s="8" t="str">
        <f t="shared" si="134"/>
        <v>Yes</v>
      </c>
      <c r="S1124" s="7">
        <f t="shared" si="135"/>
        <v>204.88362532965357</v>
      </c>
      <c r="T1124" s="8">
        <f t="shared" si="136"/>
        <v>2</v>
      </c>
      <c r="U1124" s="7">
        <f t="shared" si="130"/>
        <v>2003</v>
      </c>
      <c r="V1124"/>
    </row>
    <row r="1125" spans="1:22">
      <c r="A1125" s="7">
        <v>1121</v>
      </c>
      <c r="B1125" s="8" t="s">
        <v>26</v>
      </c>
      <c r="C1125" s="8" t="s">
        <v>65</v>
      </c>
      <c r="D1125" s="8"/>
      <c r="E1125" s="8" t="s">
        <v>28</v>
      </c>
      <c r="F1125" s="8" t="s">
        <v>37</v>
      </c>
      <c r="G1125" s="7"/>
      <c r="H1125" s="7" t="s">
        <v>30</v>
      </c>
      <c r="I1125" s="7" t="s">
        <v>31</v>
      </c>
      <c r="J1125" s="7" t="s">
        <v>101</v>
      </c>
      <c r="K1125" s="7" t="s">
        <v>33</v>
      </c>
      <c r="L1125" s="7">
        <v>1.606923576</v>
      </c>
      <c r="M1125" s="19">
        <v>9</v>
      </c>
      <c r="N1125" s="8">
        <f t="shared" si="131"/>
        <v>1.8</v>
      </c>
      <c r="O1125" s="7">
        <f t="shared" si="132"/>
        <v>2.5</v>
      </c>
      <c r="P1125" s="8">
        <f t="shared" si="133"/>
        <v>0.28000000000000003</v>
      </c>
      <c r="Q1125" s="7" t="s">
        <v>34</v>
      </c>
      <c r="R1125" s="8" t="str">
        <f t="shared" si="134"/>
        <v>Yes</v>
      </c>
      <c r="S1125" s="7">
        <f t="shared" si="135"/>
        <v>1120.1528354451127</v>
      </c>
      <c r="T1125" s="8">
        <f t="shared" si="136"/>
        <v>5</v>
      </c>
      <c r="U1125" s="7">
        <f t="shared" si="130"/>
        <v>505</v>
      </c>
      <c r="V1125"/>
    </row>
    <row r="1126" spans="1:22">
      <c r="A1126" s="7">
        <v>1122</v>
      </c>
      <c r="B1126" s="8" t="s">
        <v>26</v>
      </c>
      <c r="C1126" s="8" t="s">
        <v>65</v>
      </c>
      <c r="D1126" s="8"/>
      <c r="E1126" s="8" t="s">
        <v>28</v>
      </c>
      <c r="F1126" s="8" t="s">
        <v>29</v>
      </c>
      <c r="G1126" s="7"/>
      <c r="H1126" s="7" t="s">
        <v>30</v>
      </c>
      <c r="I1126" s="7" t="s">
        <v>31</v>
      </c>
      <c r="J1126" s="7" t="s">
        <v>55</v>
      </c>
      <c r="K1126" s="7" t="s">
        <v>46</v>
      </c>
      <c r="L1126" s="7">
        <v>4.3112113000000001</v>
      </c>
      <c r="M1126" s="19">
        <v>9</v>
      </c>
      <c r="N1126" s="8">
        <f t="shared" si="131"/>
        <v>1.8</v>
      </c>
      <c r="O1126" s="7">
        <f t="shared" si="132"/>
        <v>2.5</v>
      </c>
      <c r="P1126" s="8">
        <f t="shared" si="133"/>
        <v>0.28000000000000003</v>
      </c>
      <c r="Q1126" s="7" t="s">
        <v>34</v>
      </c>
      <c r="R1126" s="8" t="str">
        <f t="shared" si="134"/>
        <v>Yes</v>
      </c>
      <c r="S1126" s="7">
        <f t="shared" si="135"/>
        <v>417.51607025153231</v>
      </c>
      <c r="T1126" s="8">
        <f t="shared" si="136"/>
        <v>3</v>
      </c>
      <c r="U1126" s="7">
        <f t="shared" si="130"/>
        <v>1371</v>
      </c>
      <c r="V1126"/>
    </row>
    <row r="1127" spans="1:22">
      <c r="A1127" s="7">
        <v>1123</v>
      </c>
      <c r="B1127" s="8" t="s">
        <v>407</v>
      </c>
      <c r="C1127" s="8" t="s">
        <v>54</v>
      </c>
      <c r="D1127" s="8"/>
      <c r="E1127" s="8" t="s">
        <v>28</v>
      </c>
      <c r="F1127" s="8" t="s">
        <v>37</v>
      </c>
      <c r="G1127" s="7"/>
      <c r="H1127" s="7" t="s">
        <v>30</v>
      </c>
      <c r="I1127" s="7" t="s">
        <v>31</v>
      </c>
      <c r="J1127" s="7" t="s">
        <v>50</v>
      </c>
      <c r="K1127" s="7" t="s">
        <v>33</v>
      </c>
      <c r="L1127" s="7">
        <v>0.79797179399999996</v>
      </c>
      <c r="M1127" s="19">
        <v>9</v>
      </c>
      <c r="N1127" s="8">
        <f t="shared" si="131"/>
        <v>1.8</v>
      </c>
      <c r="O1127" s="7">
        <f t="shared" si="132"/>
        <v>2.5</v>
      </c>
      <c r="P1127" s="8">
        <f t="shared" si="133"/>
        <v>0.28000000000000003</v>
      </c>
      <c r="Q1127" s="7" t="s">
        <v>34</v>
      </c>
      <c r="R1127" s="8" t="str">
        <f t="shared" si="134"/>
        <v>Yes</v>
      </c>
      <c r="S1127" s="7">
        <f t="shared" si="135"/>
        <v>2255.7188280767732</v>
      </c>
      <c r="T1127" s="8">
        <f t="shared" si="136"/>
        <v>5</v>
      </c>
      <c r="U1127" s="7">
        <f t="shared" si="130"/>
        <v>237</v>
      </c>
      <c r="V1127"/>
    </row>
    <row r="1128" spans="1:22">
      <c r="A1128" s="7">
        <v>1124</v>
      </c>
      <c r="B1128" s="8" t="s">
        <v>44</v>
      </c>
      <c r="C1128" s="8" t="s">
        <v>54</v>
      </c>
      <c r="D1128" s="8"/>
      <c r="E1128" s="8" t="s">
        <v>28</v>
      </c>
      <c r="F1128" s="8" t="s">
        <v>42</v>
      </c>
      <c r="G1128" s="7"/>
      <c r="H1128" s="7" t="s">
        <v>30</v>
      </c>
      <c r="I1128" s="7" t="s">
        <v>31</v>
      </c>
      <c r="J1128" s="7" t="s">
        <v>85</v>
      </c>
      <c r="K1128" s="7" t="s">
        <v>33</v>
      </c>
      <c r="L1128" s="7">
        <v>11.732932099999999</v>
      </c>
      <c r="M1128" s="19">
        <v>9</v>
      </c>
      <c r="N1128" s="8">
        <f t="shared" si="131"/>
        <v>1.8</v>
      </c>
      <c r="O1128" s="7">
        <f t="shared" si="132"/>
        <v>2.5</v>
      </c>
      <c r="P1128" s="8">
        <f t="shared" si="133"/>
        <v>0.28000000000000003</v>
      </c>
      <c r="Q1128" s="7" t="s">
        <v>34</v>
      </c>
      <c r="R1128" s="8" t="str">
        <f t="shared" si="134"/>
        <v>Yes</v>
      </c>
      <c r="S1128" s="7">
        <f t="shared" si="135"/>
        <v>153.41433706924803</v>
      </c>
      <c r="T1128" s="8">
        <f t="shared" si="136"/>
        <v>2</v>
      </c>
      <c r="U1128" s="7">
        <f t="shared" si="130"/>
        <v>2221</v>
      </c>
      <c r="V1128"/>
    </row>
    <row r="1129" spans="1:22">
      <c r="A1129" s="7">
        <v>1125</v>
      </c>
      <c r="B1129" s="8" t="s">
        <v>47</v>
      </c>
      <c r="C1129" s="8" t="s">
        <v>48</v>
      </c>
      <c r="D1129" s="8"/>
      <c r="E1129" s="8" t="s">
        <v>28</v>
      </c>
      <c r="F1129" s="8" t="s">
        <v>29</v>
      </c>
      <c r="G1129" s="7"/>
      <c r="H1129" s="7" t="s">
        <v>30</v>
      </c>
      <c r="I1129" s="7" t="s">
        <v>31</v>
      </c>
      <c r="J1129" s="7" t="s">
        <v>85</v>
      </c>
      <c r="K1129" s="7" t="s">
        <v>33</v>
      </c>
      <c r="L1129" s="7">
        <v>26.088287319999999</v>
      </c>
      <c r="M1129" s="19">
        <v>9</v>
      </c>
      <c r="N1129" s="8">
        <f t="shared" si="131"/>
        <v>1.8</v>
      </c>
      <c r="O1129" s="7">
        <f t="shared" si="132"/>
        <v>2.5</v>
      </c>
      <c r="P1129" s="8">
        <f t="shared" si="133"/>
        <v>0.28000000000000003</v>
      </c>
      <c r="Q1129" s="7" t="s">
        <v>34</v>
      </c>
      <c r="R1129" s="8" t="str">
        <f t="shared" si="134"/>
        <v>Yes</v>
      </c>
      <c r="S1129" s="7">
        <f t="shared" si="135"/>
        <v>68.996480218157913</v>
      </c>
      <c r="T1129" s="8">
        <f t="shared" si="136"/>
        <v>1</v>
      </c>
      <c r="U1129" s="7">
        <f t="shared" si="130"/>
        <v>2487</v>
      </c>
      <c r="V1129"/>
    </row>
    <row r="1130" spans="1:22">
      <c r="A1130" s="7">
        <v>1126</v>
      </c>
      <c r="B1130" s="8" t="s">
        <v>47</v>
      </c>
      <c r="C1130" s="8" t="s">
        <v>54</v>
      </c>
      <c r="D1130" s="8"/>
      <c r="E1130" s="8" t="s">
        <v>28</v>
      </c>
      <c r="F1130" s="8" t="s">
        <v>37</v>
      </c>
      <c r="G1130" s="7"/>
      <c r="H1130" s="7" t="s">
        <v>30</v>
      </c>
      <c r="I1130" s="7" t="s">
        <v>31</v>
      </c>
      <c r="J1130" s="7" t="s">
        <v>60</v>
      </c>
      <c r="K1130" s="7" t="s">
        <v>33</v>
      </c>
      <c r="L1130" s="7">
        <v>11.03193561</v>
      </c>
      <c r="M1130" s="19">
        <v>9</v>
      </c>
      <c r="N1130" s="8">
        <f t="shared" si="131"/>
        <v>1.8</v>
      </c>
      <c r="O1130" s="7">
        <f t="shared" si="132"/>
        <v>2.5</v>
      </c>
      <c r="P1130" s="8">
        <f t="shared" si="133"/>
        <v>0.28000000000000003</v>
      </c>
      <c r="Q1130" s="7" t="s">
        <v>34</v>
      </c>
      <c r="R1130" s="8" t="str">
        <f t="shared" si="134"/>
        <v>Yes</v>
      </c>
      <c r="S1130" s="7">
        <f t="shared" si="135"/>
        <v>163.16266370956458</v>
      </c>
      <c r="T1130" s="8">
        <f t="shared" si="136"/>
        <v>2</v>
      </c>
      <c r="U1130" s="7">
        <f t="shared" si="130"/>
        <v>2180</v>
      </c>
      <c r="V1130"/>
    </row>
    <row r="1131" spans="1:22">
      <c r="A1131" s="7">
        <v>1127</v>
      </c>
      <c r="B1131" s="8" t="s">
        <v>47</v>
      </c>
      <c r="C1131" s="8" t="s">
        <v>48</v>
      </c>
      <c r="D1131" s="8"/>
      <c r="E1131" s="8" t="s">
        <v>28</v>
      </c>
      <c r="F1131" s="8" t="s">
        <v>42</v>
      </c>
      <c r="G1131" s="7"/>
      <c r="H1131" s="7" t="s">
        <v>30</v>
      </c>
      <c r="I1131" s="7" t="s">
        <v>31</v>
      </c>
      <c r="J1131" s="7" t="s">
        <v>38</v>
      </c>
      <c r="K1131" s="7" t="s">
        <v>33</v>
      </c>
      <c r="L1131" s="7">
        <v>11.276545459999999</v>
      </c>
      <c r="M1131" s="19">
        <v>9</v>
      </c>
      <c r="N1131" s="8">
        <f t="shared" si="131"/>
        <v>1.8</v>
      </c>
      <c r="O1131" s="7">
        <f t="shared" si="132"/>
        <v>2.5</v>
      </c>
      <c r="P1131" s="8">
        <f t="shared" si="133"/>
        <v>0.28000000000000003</v>
      </c>
      <c r="Q1131" s="7" t="s">
        <v>34</v>
      </c>
      <c r="R1131" s="8" t="str">
        <f t="shared" si="134"/>
        <v>Yes</v>
      </c>
      <c r="S1131" s="7">
        <f t="shared" si="135"/>
        <v>159.62335330309574</v>
      </c>
      <c r="T1131" s="8">
        <f t="shared" si="136"/>
        <v>2</v>
      </c>
      <c r="U1131" s="7">
        <f t="shared" si="130"/>
        <v>2193</v>
      </c>
      <c r="V1131"/>
    </row>
    <row r="1132" spans="1:22">
      <c r="A1132" s="7">
        <v>1128</v>
      </c>
      <c r="B1132" s="8" t="s">
        <v>26</v>
      </c>
      <c r="C1132" s="8" t="s">
        <v>27</v>
      </c>
      <c r="D1132" s="8"/>
      <c r="E1132" s="8" t="s">
        <v>28</v>
      </c>
      <c r="F1132" s="8" t="s">
        <v>29</v>
      </c>
      <c r="G1132" s="8"/>
      <c r="H1132" s="8" t="s">
        <v>30</v>
      </c>
      <c r="I1132" s="8" t="s">
        <v>31</v>
      </c>
      <c r="J1132" s="8" t="s">
        <v>38</v>
      </c>
      <c r="K1132" s="8" t="s">
        <v>46</v>
      </c>
      <c r="L1132" s="8">
        <v>10.339150610000001</v>
      </c>
      <c r="M1132" s="19">
        <v>9</v>
      </c>
      <c r="N1132" s="8">
        <f t="shared" si="131"/>
        <v>1.8</v>
      </c>
      <c r="O1132" s="7">
        <f t="shared" si="132"/>
        <v>2.5</v>
      </c>
      <c r="P1132" s="8">
        <f t="shared" si="133"/>
        <v>0.28000000000000003</v>
      </c>
      <c r="Q1132" s="7" t="s">
        <v>34</v>
      </c>
      <c r="R1132" s="8" t="str">
        <f t="shared" si="134"/>
        <v>Yes</v>
      </c>
      <c r="S1132" s="7">
        <f t="shared" si="135"/>
        <v>174.0955391692471</v>
      </c>
      <c r="T1132" s="8">
        <f t="shared" si="136"/>
        <v>2</v>
      </c>
      <c r="U1132" s="7">
        <f t="shared" si="130"/>
        <v>2137</v>
      </c>
    </row>
    <row r="1133" spans="1:22">
      <c r="A1133" s="7">
        <v>1129</v>
      </c>
      <c r="B1133" s="8" t="s">
        <v>26</v>
      </c>
      <c r="C1133" s="8" t="s">
        <v>27</v>
      </c>
      <c r="D1133" s="8"/>
      <c r="E1133" s="8" t="s">
        <v>28</v>
      </c>
      <c r="F1133" s="8" t="s">
        <v>53</v>
      </c>
      <c r="G1133" s="7"/>
      <c r="H1133" s="7" t="s">
        <v>30</v>
      </c>
      <c r="I1133" s="7" t="s">
        <v>31</v>
      </c>
      <c r="J1133" s="7" t="s">
        <v>38</v>
      </c>
      <c r="K1133" s="7" t="s">
        <v>46</v>
      </c>
      <c r="L1133" s="7">
        <v>10.2424588</v>
      </c>
      <c r="M1133" s="19">
        <v>9</v>
      </c>
      <c r="N1133" s="8">
        <f t="shared" si="131"/>
        <v>1.8</v>
      </c>
      <c r="O1133" s="7">
        <f t="shared" si="132"/>
        <v>2.5</v>
      </c>
      <c r="P1133" s="8">
        <f t="shared" si="133"/>
        <v>0.28000000000000003</v>
      </c>
      <c r="Q1133" s="7" t="s">
        <v>34</v>
      </c>
      <c r="R1133" s="8" t="str">
        <f t="shared" si="134"/>
        <v>Yes</v>
      </c>
      <c r="S1133" s="7">
        <f t="shared" si="135"/>
        <v>175.73905203309189</v>
      </c>
      <c r="T1133" s="8">
        <f t="shared" si="136"/>
        <v>2</v>
      </c>
      <c r="U1133" s="7">
        <f t="shared" si="130"/>
        <v>2130</v>
      </c>
      <c r="V1133"/>
    </row>
    <row r="1134" spans="1:22">
      <c r="A1134" s="7">
        <v>1130</v>
      </c>
      <c r="B1134" s="8" t="s">
        <v>26</v>
      </c>
      <c r="C1134" s="8" t="s">
        <v>65</v>
      </c>
      <c r="D1134" s="8"/>
      <c r="E1134" s="8" t="s">
        <v>28</v>
      </c>
      <c r="F1134" s="8" t="s">
        <v>53</v>
      </c>
      <c r="G1134" s="7"/>
      <c r="H1134" s="7" t="s">
        <v>30</v>
      </c>
      <c r="I1134" s="7" t="s">
        <v>31</v>
      </c>
      <c r="J1134" s="7" t="s">
        <v>67</v>
      </c>
      <c r="K1134" s="7" t="s">
        <v>33</v>
      </c>
      <c r="L1134" s="7">
        <v>10.585031150000001</v>
      </c>
      <c r="M1134" s="19">
        <v>9</v>
      </c>
      <c r="N1134" s="8">
        <f t="shared" si="131"/>
        <v>1.8</v>
      </c>
      <c r="O1134" s="7">
        <f t="shared" si="132"/>
        <v>2.5</v>
      </c>
      <c r="P1134" s="8">
        <f t="shared" si="133"/>
        <v>0.28000000000000003</v>
      </c>
      <c r="Q1134" s="7" t="s">
        <v>34</v>
      </c>
      <c r="R1134" s="8" t="str">
        <f t="shared" si="134"/>
        <v>Yes</v>
      </c>
      <c r="S1134" s="7">
        <f t="shared" si="135"/>
        <v>170.05145988635093</v>
      </c>
      <c r="T1134" s="8">
        <f t="shared" si="136"/>
        <v>2</v>
      </c>
      <c r="U1134" s="7">
        <f t="shared" si="130"/>
        <v>2153</v>
      </c>
      <c r="V1134"/>
    </row>
    <row r="1135" spans="1:22">
      <c r="A1135" s="7">
        <v>1131</v>
      </c>
      <c r="B1135" s="8" t="s">
        <v>26</v>
      </c>
      <c r="C1135" s="8" t="s">
        <v>27</v>
      </c>
      <c r="D1135" s="8"/>
      <c r="E1135" s="8" t="s">
        <v>28</v>
      </c>
      <c r="F1135" s="8" t="s">
        <v>37</v>
      </c>
      <c r="G1135" s="7"/>
      <c r="H1135" s="7" t="s">
        <v>30</v>
      </c>
      <c r="I1135" s="7" t="s">
        <v>31</v>
      </c>
      <c r="J1135" s="7" t="s">
        <v>39</v>
      </c>
      <c r="K1135" s="7" t="s">
        <v>61</v>
      </c>
      <c r="L1135" s="7">
        <v>2.5122881420000001</v>
      </c>
      <c r="M1135" s="19">
        <v>9</v>
      </c>
      <c r="N1135" s="8">
        <f t="shared" si="131"/>
        <v>1.8</v>
      </c>
      <c r="O1135" s="7">
        <f t="shared" si="132"/>
        <v>2.5</v>
      </c>
      <c r="P1135" s="8">
        <f t="shared" si="133"/>
        <v>0.28000000000000003</v>
      </c>
      <c r="Q1135" s="7" t="s">
        <v>34</v>
      </c>
      <c r="R1135" s="8" t="str">
        <f t="shared" si="134"/>
        <v>Yes</v>
      </c>
      <c r="S1135" s="7">
        <f t="shared" si="135"/>
        <v>716.47832504079065</v>
      </c>
      <c r="T1135" s="8">
        <f t="shared" si="136"/>
        <v>4</v>
      </c>
      <c r="U1135" s="7">
        <f t="shared" si="130"/>
        <v>838</v>
      </c>
      <c r="V1135"/>
    </row>
    <row r="1136" spans="1:22">
      <c r="A1136" s="7">
        <v>1132</v>
      </c>
      <c r="B1136" s="8" t="s">
        <v>26</v>
      </c>
      <c r="C1136" s="8" t="s">
        <v>54</v>
      </c>
      <c r="D1136" s="8"/>
      <c r="E1136" s="8" t="s">
        <v>28</v>
      </c>
      <c r="F1136" s="8" t="s">
        <v>29</v>
      </c>
      <c r="G1136" s="7"/>
      <c r="H1136" s="7" t="s">
        <v>30</v>
      </c>
      <c r="I1136" s="7" t="s">
        <v>31</v>
      </c>
      <c r="J1136" s="7" t="s">
        <v>39</v>
      </c>
      <c r="K1136" s="7" t="s">
        <v>33</v>
      </c>
      <c r="L1136" s="7">
        <v>5.916661553</v>
      </c>
      <c r="M1136" s="19">
        <v>9</v>
      </c>
      <c r="N1136" s="8">
        <f t="shared" si="131"/>
        <v>1.8</v>
      </c>
      <c r="O1136" s="7">
        <f t="shared" si="132"/>
        <v>2.5</v>
      </c>
      <c r="P1136" s="8">
        <f t="shared" si="133"/>
        <v>0.28000000000000003</v>
      </c>
      <c r="Q1136" s="7" t="s">
        <v>34</v>
      </c>
      <c r="R1136" s="8" t="str">
        <f t="shared" si="134"/>
        <v>Yes</v>
      </c>
      <c r="S1136" s="7">
        <f t="shared" si="135"/>
        <v>304.22561504930479</v>
      </c>
      <c r="T1136" s="8">
        <f t="shared" si="136"/>
        <v>3</v>
      </c>
      <c r="U1136" s="7">
        <f t="shared" si="130"/>
        <v>1648</v>
      </c>
      <c r="V1136"/>
    </row>
    <row r="1137" spans="1:22">
      <c r="A1137" s="7">
        <v>1133</v>
      </c>
      <c r="B1137" s="8" t="s">
        <v>26</v>
      </c>
      <c r="C1137" s="8" t="s">
        <v>27</v>
      </c>
      <c r="D1137" s="8"/>
      <c r="E1137" s="8" t="s">
        <v>28</v>
      </c>
      <c r="F1137" s="8" t="s">
        <v>37</v>
      </c>
      <c r="G1137" s="7"/>
      <c r="H1137" s="7" t="s">
        <v>30</v>
      </c>
      <c r="I1137" s="7" t="s">
        <v>31</v>
      </c>
      <c r="J1137" s="7" t="s">
        <v>39</v>
      </c>
      <c r="K1137" s="7" t="s">
        <v>46</v>
      </c>
      <c r="L1137" s="7">
        <v>4.0676186620000001</v>
      </c>
      <c r="M1137" s="19">
        <v>9</v>
      </c>
      <c r="N1137" s="8">
        <f t="shared" si="131"/>
        <v>1.8</v>
      </c>
      <c r="O1137" s="7">
        <f t="shared" si="132"/>
        <v>2.5</v>
      </c>
      <c r="P1137" s="8">
        <f t="shared" si="133"/>
        <v>0.28000000000000003</v>
      </c>
      <c r="Q1137" s="7" t="s">
        <v>34</v>
      </c>
      <c r="R1137" s="8" t="str">
        <f t="shared" si="134"/>
        <v>Yes</v>
      </c>
      <c r="S1137" s="7">
        <f t="shared" si="135"/>
        <v>442.51935827115153</v>
      </c>
      <c r="T1137" s="8">
        <f t="shared" si="136"/>
        <v>3</v>
      </c>
      <c r="U1137" s="7">
        <f t="shared" si="130"/>
        <v>1314</v>
      </c>
      <c r="V1137"/>
    </row>
    <row r="1138" spans="1:22">
      <c r="A1138" s="7">
        <v>1134</v>
      </c>
      <c r="B1138" s="8" t="s">
        <v>26</v>
      </c>
      <c r="C1138" s="8" t="s">
        <v>66</v>
      </c>
      <c r="D1138" s="8"/>
      <c r="E1138" s="8" t="s">
        <v>28</v>
      </c>
      <c r="F1138" s="8" t="s">
        <v>53</v>
      </c>
      <c r="G1138" s="7"/>
      <c r="H1138" s="7" t="s">
        <v>30</v>
      </c>
      <c r="I1138" s="7" t="s">
        <v>31</v>
      </c>
      <c r="J1138" s="7" t="s">
        <v>45</v>
      </c>
      <c r="K1138" s="7" t="s">
        <v>33</v>
      </c>
      <c r="L1138" s="7">
        <v>9.4972118170000002</v>
      </c>
      <c r="M1138" s="19">
        <v>9</v>
      </c>
      <c r="N1138" s="8">
        <f t="shared" si="131"/>
        <v>1.8</v>
      </c>
      <c r="O1138" s="7">
        <f t="shared" si="132"/>
        <v>2.5</v>
      </c>
      <c r="P1138" s="8">
        <f t="shared" si="133"/>
        <v>0.28000000000000003</v>
      </c>
      <c r="Q1138" s="7" t="s">
        <v>34</v>
      </c>
      <c r="R1138" s="8" t="str">
        <f t="shared" si="134"/>
        <v>Yes</v>
      </c>
      <c r="S1138" s="7">
        <f t="shared" si="135"/>
        <v>189.52930972625057</v>
      </c>
      <c r="T1138" s="8">
        <f t="shared" si="136"/>
        <v>2</v>
      </c>
      <c r="U1138" s="7">
        <f t="shared" si="130"/>
        <v>2071</v>
      </c>
      <c r="V1138"/>
    </row>
    <row r="1139" spans="1:22">
      <c r="A1139" s="7">
        <v>1135</v>
      </c>
      <c r="B1139" s="8" t="s">
        <v>49</v>
      </c>
      <c r="C1139" s="8" t="s">
        <v>35</v>
      </c>
      <c r="D1139" s="8"/>
      <c r="E1139" s="8" t="s">
        <v>28</v>
      </c>
      <c r="F1139" s="8" t="s">
        <v>53</v>
      </c>
      <c r="G1139" s="7"/>
      <c r="H1139" s="7" t="s">
        <v>30</v>
      </c>
      <c r="I1139" s="7" t="s">
        <v>31</v>
      </c>
      <c r="J1139" s="7" t="s">
        <v>31</v>
      </c>
      <c r="K1139" s="7" t="s">
        <v>33</v>
      </c>
      <c r="L1139" s="7">
        <v>3.4207709670000002</v>
      </c>
      <c r="M1139" s="19">
        <v>9</v>
      </c>
      <c r="N1139" s="8">
        <f t="shared" si="131"/>
        <v>1.8</v>
      </c>
      <c r="O1139" s="7">
        <f t="shared" si="132"/>
        <v>2.5</v>
      </c>
      <c r="P1139" s="8">
        <f t="shared" si="133"/>
        <v>0.28000000000000003</v>
      </c>
      <c r="Q1139" s="7" t="s">
        <v>34</v>
      </c>
      <c r="R1139" s="8" t="str">
        <f t="shared" si="134"/>
        <v>Yes</v>
      </c>
      <c r="S1139" s="7">
        <f t="shared" si="135"/>
        <v>526.19716939967816</v>
      </c>
      <c r="T1139" s="8">
        <f t="shared" si="136"/>
        <v>4</v>
      </c>
      <c r="U1139" s="7">
        <f t="shared" si="130"/>
        <v>1138</v>
      </c>
      <c r="V1139"/>
    </row>
    <row r="1140" spans="1:22">
      <c r="A1140" s="7">
        <v>1136</v>
      </c>
      <c r="B1140" s="8" t="s">
        <v>26</v>
      </c>
      <c r="C1140" s="8" t="s">
        <v>100</v>
      </c>
      <c r="D1140" s="8"/>
      <c r="E1140" s="8" t="s">
        <v>28</v>
      </c>
      <c r="F1140" s="8" t="s">
        <v>29</v>
      </c>
      <c r="G1140" s="7"/>
      <c r="H1140" s="7" t="s">
        <v>30</v>
      </c>
      <c r="I1140" s="7" t="s">
        <v>31</v>
      </c>
      <c r="J1140" s="7" t="s">
        <v>31</v>
      </c>
      <c r="K1140" s="7" t="s">
        <v>46</v>
      </c>
      <c r="L1140" s="7">
        <v>6.0286530950000001</v>
      </c>
      <c r="M1140" s="19">
        <v>9</v>
      </c>
      <c r="N1140" s="8">
        <f t="shared" si="131"/>
        <v>1.8</v>
      </c>
      <c r="O1140" s="7">
        <f t="shared" si="132"/>
        <v>2.5</v>
      </c>
      <c r="P1140" s="8">
        <f t="shared" si="133"/>
        <v>0.28000000000000003</v>
      </c>
      <c r="Q1140" s="7" t="s">
        <v>34</v>
      </c>
      <c r="R1140" s="8" t="str">
        <f t="shared" si="134"/>
        <v>Yes</v>
      </c>
      <c r="S1140" s="7">
        <f t="shared" si="135"/>
        <v>298.57415439824706</v>
      </c>
      <c r="T1140" s="8">
        <f t="shared" si="136"/>
        <v>3</v>
      </c>
      <c r="U1140" s="7">
        <f t="shared" si="130"/>
        <v>1669</v>
      </c>
      <c r="V1140"/>
    </row>
    <row r="1141" spans="1:22">
      <c r="A1141" s="7">
        <v>1137</v>
      </c>
      <c r="B1141" s="8" t="s">
        <v>26</v>
      </c>
      <c r="C1141" s="8" t="s">
        <v>27</v>
      </c>
      <c r="D1141" s="8"/>
      <c r="E1141" s="8" t="s">
        <v>28</v>
      </c>
      <c r="F1141" s="8" t="s">
        <v>73</v>
      </c>
      <c r="G1141" s="7"/>
      <c r="H1141" s="7" t="s">
        <v>30</v>
      </c>
      <c r="I1141" s="7" t="s">
        <v>31</v>
      </c>
      <c r="J1141" s="7" t="s">
        <v>31</v>
      </c>
      <c r="K1141" s="7" t="s">
        <v>46</v>
      </c>
      <c r="L1141" s="7">
        <v>61.054473590000001</v>
      </c>
      <c r="M1141" s="19">
        <v>9</v>
      </c>
      <c r="N1141" s="8">
        <f t="shared" si="131"/>
        <v>1.8</v>
      </c>
      <c r="O1141" s="7">
        <f t="shared" si="132"/>
        <v>2.5</v>
      </c>
      <c r="P1141" s="8">
        <f t="shared" si="133"/>
        <v>0.28000000000000003</v>
      </c>
      <c r="Q1141" s="7" t="s">
        <v>34</v>
      </c>
      <c r="R1141" s="8" t="str">
        <f t="shared" si="134"/>
        <v>Yes</v>
      </c>
      <c r="S1141" s="7">
        <f t="shared" si="135"/>
        <v>29.481869127028535</v>
      </c>
      <c r="T1141" s="8">
        <f t="shared" si="136"/>
        <v>1</v>
      </c>
      <c r="U1141" s="7">
        <f t="shared" si="130"/>
        <v>2609</v>
      </c>
      <c r="V1141"/>
    </row>
    <row r="1142" spans="1:22">
      <c r="A1142" s="7">
        <v>1138</v>
      </c>
      <c r="B1142" s="8" t="s">
        <v>44</v>
      </c>
      <c r="C1142" s="8" t="s">
        <v>48</v>
      </c>
      <c r="D1142" s="8"/>
      <c r="E1142" s="8" t="s">
        <v>28</v>
      </c>
      <c r="F1142" s="8" t="s">
        <v>64</v>
      </c>
      <c r="G1142" s="7"/>
      <c r="H1142" s="7" t="s">
        <v>30</v>
      </c>
      <c r="I1142" s="7" t="s">
        <v>31</v>
      </c>
      <c r="J1142" s="7" t="s">
        <v>31</v>
      </c>
      <c r="K1142" s="7" t="s">
        <v>46</v>
      </c>
      <c r="L1142" s="7">
        <v>47.576335290000003</v>
      </c>
      <c r="M1142" s="19">
        <v>9</v>
      </c>
      <c r="N1142" s="8">
        <f t="shared" si="131"/>
        <v>1.8</v>
      </c>
      <c r="O1142" s="7">
        <f t="shared" si="132"/>
        <v>2.5</v>
      </c>
      <c r="P1142" s="8">
        <f t="shared" si="133"/>
        <v>0.28000000000000003</v>
      </c>
      <c r="Q1142" s="7" t="s">
        <v>34</v>
      </c>
      <c r="R1142" s="8" t="str">
        <f t="shared" si="134"/>
        <v>Yes</v>
      </c>
      <c r="S1142" s="7">
        <f t="shared" si="135"/>
        <v>37.833935485534113</v>
      </c>
      <c r="T1142" s="8">
        <f t="shared" si="136"/>
        <v>1</v>
      </c>
      <c r="U1142" s="7">
        <f t="shared" si="130"/>
        <v>2584</v>
      </c>
      <c r="V1142"/>
    </row>
    <row r="1143" spans="1:22">
      <c r="A1143" s="7">
        <v>1139</v>
      </c>
      <c r="B1143" s="8" t="s">
        <v>40</v>
      </c>
      <c r="C1143" s="8" t="s">
        <v>41</v>
      </c>
      <c r="D1143" s="8"/>
      <c r="E1143" s="8" t="s">
        <v>28</v>
      </c>
      <c r="F1143" s="8" t="s">
        <v>53</v>
      </c>
      <c r="G1143" s="7"/>
      <c r="H1143" s="7" t="s">
        <v>30</v>
      </c>
      <c r="I1143" s="7" t="s">
        <v>31</v>
      </c>
      <c r="J1143" s="7" t="s">
        <v>31</v>
      </c>
      <c r="K1143" s="7" t="s">
        <v>46</v>
      </c>
      <c r="L1143" s="7">
        <v>79.272334409999999</v>
      </c>
      <c r="M1143" s="19">
        <v>9</v>
      </c>
      <c r="N1143" s="8">
        <f t="shared" si="131"/>
        <v>1.8</v>
      </c>
      <c r="O1143" s="7">
        <f t="shared" si="132"/>
        <v>2.5</v>
      </c>
      <c r="P1143" s="8">
        <f t="shared" si="133"/>
        <v>0.28000000000000003</v>
      </c>
      <c r="Q1143" s="7" t="s">
        <v>34</v>
      </c>
      <c r="R1143" s="8" t="str">
        <f t="shared" si="134"/>
        <v>Yes</v>
      </c>
      <c r="S1143" s="7">
        <f t="shared" si="135"/>
        <v>22.70653454823622</v>
      </c>
      <c r="T1143" s="8">
        <f t="shared" si="136"/>
        <v>1</v>
      </c>
      <c r="U1143" s="7">
        <f t="shared" si="130"/>
        <v>2624</v>
      </c>
      <c r="V1143"/>
    </row>
    <row r="1144" spans="1:22">
      <c r="A1144" s="7">
        <v>1140</v>
      </c>
      <c r="B1144" s="8" t="s">
        <v>56</v>
      </c>
      <c r="C1144" s="8" t="s">
        <v>54</v>
      </c>
      <c r="D1144" s="8"/>
      <c r="E1144" s="8" t="s">
        <v>28</v>
      </c>
      <c r="F1144" s="8" t="s">
        <v>37</v>
      </c>
      <c r="G1144" s="7"/>
      <c r="H1144" s="7" t="s">
        <v>30</v>
      </c>
      <c r="I1144" s="7" t="s">
        <v>31</v>
      </c>
      <c r="J1144" s="7" t="s">
        <v>31</v>
      </c>
      <c r="K1144" s="7" t="s">
        <v>46</v>
      </c>
      <c r="L1144" s="7">
        <v>11.791880989999999</v>
      </c>
      <c r="M1144" s="19">
        <v>9</v>
      </c>
      <c r="N1144" s="8">
        <f t="shared" si="131"/>
        <v>1.8</v>
      </c>
      <c r="O1144" s="7">
        <f t="shared" si="132"/>
        <v>2.5</v>
      </c>
      <c r="P1144" s="8">
        <f t="shared" si="133"/>
        <v>0.28000000000000003</v>
      </c>
      <c r="Q1144" s="7" t="s">
        <v>34</v>
      </c>
      <c r="R1144" s="8" t="str">
        <f t="shared" si="134"/>
        <v>Yes</v>
      </c>
      <c r="S1144" s="7">
        <f t="shared" si="135"/>
        <v>152.64740218515385</v>
      </c>
      <c r="T1144" s="8">
        <f t="shared" si="136"/>
        <v>2</v>
      </c>
      <c r="U1144" s="7">
        <f t="shared" si="130"/>
        <v>2223</v>
      </c>
      <c r="V1144"/>
    </row>
    <row r="1145" spans="1:22">
      <c r="A1145" s="7">
        <v>1141</v>
      </c>
      <c r="B1145" s="8" t="s">
        <v>63</v>
      </c>
      <c r="C1145" s="8" t="s">
        <v>35</v>
      </c>
      <c r="D1145" s="8"/>
      <c r="E1145" s="8" t="s">
        <v>28</v>
      </c>
      <c r="F1145" s="8" t="s">
        <v>37</v>
      </c>
      <c r="G1145" s="7"/>
      <c r="H1145" s="7" t="s">
        <v>30</v>
      </c>
      <c r="I1145" s="7" t="s">
        <v>31</v>
      </c>
      <c r="J1145" s="7" t="s">
        <v>31</v>
      </c>
      <c r="K1145" s="7" t="s">
        <v>46</v>
      </c>
      <c r="L1145" s="7">
        <v>8.6727809980000004</v>
      </c>
      <c r="M1145" s="19">
        <v>9</v>
      </c>
      <c r="N1145" s="8">
        <f t="shared" si="131"/>
        <v>1.8</v>
      </c>
      <c r="O1145" s="7">
        <f t="shared" si="132"/>
        <v>2.5</v>
      </c>
      <c r="P1145" s="8">
        <f t="shared" si="133"/>
        <v>0.28000000000000003</v>
      </c>
      <c r="Q1145" s="7" t="s">
        <v>34</v>
      </c>
      <c r="R1145" s="8" t="str">
        <f t="shared" si="134"/>
        <v>Yes</v>
      </c>
      <c r="S1145" s="7">
        <f t="shared" si="135"/>
        <v>207.54588411895696</v>
      </c>
      <c r="T1145" s="8">
        <f t="shared" si="136"/>
        <v>2</v>
      </c>
      <c r="U1145" s="7">
        <f t="shared" si="130"/>
        <v>1993</v>
      </c>
      <c r="V1145"/>
    </row>
    <row r="1146" spans="1:22">
      <c r="A1146" s="7">
        <v>1142</v>
      </c>
      <c r="B1146" s="8" t="s">
        <v>49</v>
      </c>
      <c r="C1146" s="8" t="s">
        <v>27</v>
      </c>
      <c r="D1146" s="8"/>
      <c r="E1146" s="8" t="s">
        <v>28</v>
      </c>
      <c r="F1146" s="8" t="s">
        <v>29</v>
      </c>
      <c r="G1146" s="7"/>
      <c r="H1146" s="7" t="s">
        <v>30</v>
      </c>
      <c r="I1146" s="7" t="s">
        <v>31</v>
      </c>
      <c r="J1146" s="7" t="s">
        <v>31</v>
      </c>
      <c r="K1146" s="7" t="s">
        <v>90</v>
      </c>
      <c r="L1146" s="7">
        <v>12.97392046</v>
      </c>
      <c r="M1146" s="19">
        <v>9</v>
      </c>
      <c r="N1146" s="8">
        <f t="shared" si="131"/>
        <v>1.8</v>
      </c>
      <c r="O1146" s="7">
        <f t="shared" si="132"/>
        <v>2.5</v>
      </c>
      <c r="P1146" s="8">
        <f t="shared" si="133"/>
        <v>0.28000000000000003</v>
      </c>
      <c r="Q1146" s="7" t="s">
        <v>34</v>
      </c>
      <c r="R1146" s="8" t="str">
        <f t="shared" si="134"/>
        <v>Yes</v>
      </c>
      <c r="S1146" s="7">
        <f t="shared" si="135"/>
        <v>138.73986707021942</v>
      </c>
      <c r="T1146" s="8">
        <f t="shared" si="136"/>
        <v>2</v>
      </c>
      <c r="U1146" s="7">
        <f t="shared" si="130"/>
        <v>2266</v>
      </c>
      <c r="V1146"/>
    </row>
    <row r="1147" spans="1:22">
      <c r="A1147" s="7">
        <v>1143</v>
      </c>
      <c r="B1147" s="8" t="s">
        <v>26</v>
      </c>
      <c r="C1147" s="8" t="s">
        <v>54</v>
      </c>
      <c r="D1147" s="8"/>
      <c r="E1147" s="8" t="s">
        <v>28</v>
      </c>
      <c r="F1147" s="8" t="s">
        <v>29</v>
      </c>
      <c r="G1147" s="7"/>
      <c r="H1147" s="7" t="s">
        <v>30</v>
      </c>
      <c r="I1147" s="7" t="s">
        <v>31</v>
      </c>
      <c r="J1147" s="7" t="s">
        <v>31</v>
      </c>
      <c r="K1147" s="7" t="s">
        <v>90</v>
      </c>
      <c r="L1147" s="7">
        <v>5.3564241289999996</v>
      </c>
      <c r="M1147" s="19">
        <v>9</v>
      </c>
      <c r="N1147" s="8">
        <f t="shared" si="131"/>
        <v>1.8</v>
      </c>
      <c r="O1147" s="7">
        <f t="shared" si="132"/>
        <v>2.5</v>
      </c>
      <c r="P1147" s="8">
        <f t="shared" si="133"/>
        <v>0.28000000000000003</v>
      </c>
      <c r="Q1147" s="7" t="s">
        <v>34</v>
      </c>
      <c r="R1147" s="8" t="str">
        <f t="shared" si="134"/>
        <v>Yes</v>
      </c>
      <c r="S1147" s="7">
        <f t="shared" si="135"/>
        <v>336.04508467779704</v>
      </c>
      <c r="T1147" s="8">
        <f t="shared" si="136"/>
        <v>3</v>
      </c>
      <c r="U1147" s="7">
        <f t="shared" si="130"/>
        <v>1566</v>
      </c>
      <c r="V1147"/>
    </row>
    <row r="1148" spans="1:22">
      <c r="A1148" s="7">
        <v>1144</v>
      </c>
      <c r="B1148" s="8" t="s">
        <v>44</v>
      </c>
      <c r="C1148" s="8" t="s">
        <v>54</v>
      </c>
      <c r="D1148" s="8"/>
      <c r="E1148" s="8" t="s">
        <v>28</v>
      </c>
      <c r="F1148" s="8" t="s">
        <v>37</v>
      </c>
      <c r="G1148" s="7"/>
      <c r="H1148" s="7" t="s">
        <v>30</v>
      </c>
      <c r="I1148" s="7" t="s">
        <v>31</v>
      </c>
      <c r="J1148" s="7" t="s">
        <v>31</v>
      </c>
      <c r="K1148" s="7" t="s">
        <v>90</v>
      </c>
      <c r="L1148" s="7">
        <v>3.9756241170000002</v>
      </c>
      <c r="M1148" s="19">
        <v>9</v>
      </c>
      <c r="N1148" s="8">
        <f t="shared" si="131"/>
        <v>1.8</v>
      </c>
      <c r="O1148" s="7">
        <f t="shared" si="132"/>
        <v>2.5</v>
      </c>
      <c r="P1148" s="8">
        <f t="shared" si="133"/>
        <v>0.28000000000000003</v>
      </c>
      <c r="Q1148" s="7" t="s">
        <v>34</v>
      </c>
      <c r="R1148" s="8" t="str">
        <f t="shared" si="134"/>
        <v>Yes</v>
      </c>
      <c r="S1148" s="7">
        <f t="shared" si="135"/>
        <v>452.75910071656301</v>
      </c>
      <c r="T1148" s="8">
        <f t="shared" si="136"/>
        <v>3</v>
      </c>
      <c r="U1148" s="7">
        <f t="shared" si="130"/>
        <v>1290</v>
      </c>
      <c r="V1148"/>
    </row>
    <row r="1149" spans="1:22">
      <c r="A1149" s="7">
        <v>1145</v>
      </c>
      <c r="B1149" s="8" t="s">
        <v>47</v>
      </c>
      <c r="C1149" s="8" t="s">
        <v>54</v>
      </c>
      <c r="D1149" s="8"/>
      <c r="E1149" s="8" t="s">
        <v>28</v>
      </c>
      <c r="F1149" s="8" t="s">
        <v>108</v>
      </c>
      <c r="G1149" s="7"/>
      <c r="H1149" s="7" t="s">
        <v>31</v>
      </c>
      <c r="I1149" s="7" t="s">
        <v>31</v>
      </c>
      <c r="J1149" s="7" t="s">
        <v>31</v>
      </c>
      <c r="K1149" s="7" t="s">
        <v>31</v>
      </c>
      <c r="L1149" s="7">
        <v>16.165955390000001</v>
      </c>
      <c r="M1149" s="19">
        <v>9</v>
      </c>
      <c r="N1149" s="8">
        <f t="shared" si="131"/>
        <v>1.8</v>
      </c>
      <c r="O1149" s="7">
        <f t="shared" si="132"/>
        <v>2.5</v>
      </c>
      <c r="P1149" s="8">
        <f t="shared" si="133"/>
        <v>0.28000000000000003</v>
      </c>
      <c r="Q1149" s="7" t="s">
        <v>34</v>
      </c>
      <c r="R1149" s="8" t="str">
        <f t="shared" si="134"/>
        <v>Yes</v>
      </c>
      <c r="S1149" s="7">
        <f t="shared" si="135"/>
        <v>111.34510497990432</v>
      </c>
      <c r="T1149" s="8">
        <f t="shared" si="136"/>
        <v>1</v>
      </c>
      <c r="U1149" s="7">
        <f t="shared" si="130"/>
        <v>2352</v>
      </c>
      <c r="V1149"/>
    </row>
    <row r="1150" spans="1:22">
      <c r="A1150" s="7">
        <v>1146</v>
      </c>
      <c r="B1150" s="8" t="s">
        <v>26</v>
      </c>
      <c r="C1150" s="8" t="s">
        <v>27</v>
      </c>
      <c r="D1150" s="8"/>
      <c r="E1150" s="8" t="s">
        <v>28</v>
      </c>
      <c r="F1150" s="8" t="s">
        <v>29</v>
      </c>
      <c r="G1150" s="7"/>
      <c r="H1150" s="7" t="s">
        <v>30</v>
      </c>
      <c r="I1150" s="7" t="s">
        <v>408</v>
      </c>
      <c r="J1150" s="7">
        <v>45139</v>
      </c>
      <c r="K1150" s="7" t="s">
        <v>33</v>
      </c>
      <c r="L1150" s="7">
        <v>1.812241335</v>
      </c>
      <c r="M1150" s="19">
        <v>8</v>
      </c>
      <c r="N1150" s="8">
        <f t="shared" si="131"/>
        <v>1.6</v>
      </c>
      <c r="O1150" s="7">
        <f t="shared" si="132"/>
        <v>2.5</v>
      </c>
      <c r="P1150" s="8">
        <f t="shared" si="133"/>
        <v>0.36</v>
      </c>
      <c r="Q1150" s="7" t="s">
        <v>34</v>
      </c>
      <c r="R1150" s="8" t="str">
        <f t="shared" si="134"/>
        <v>Yes</v>
      </c>
      <c r="S1150" s="7">
        <f t="shared" si="135"/>
        <v>882.88461867580133</v>
      </c>
      <c r="T1150" s="8">
        <f t="shared" si="136"/>
        <v>4</v>
      </c>
      <c r="U1150" s="7">
        <f t="shared" si="130"/>
        <v>663</v>
      </c>
      <c r="V1150"/>
    </row>
    <row r="1151" spans="1:22">
      <c r="A1151" s="7">
        <v>1147</v>
      </c>
      <c r="B1151" s="8" t="s">
        <v>26</v>
      </c>
      <c r="C1151" s="8" t="s">
        <v>27</v>
      </c>
      <c r="D1151" s="8"/>
      <c r="E1151" s="8" t="s">
        <v>28</v>
      </c>
      <c r="F1151" s="8" t="s">
        <v>37</v>
      </c>
      <c r="G1151" s="7"/>
      <c r="H1151" s="7" t="s">
        <v>30</v>
      </c>
      <c r="I1151" s="7" t="s">
        <v>409</v>
      </c>
      <c r="J1151" s="7">
        <v>45139</v>
      </c>
      <c r="K1151" s="7" t="s">
        <v>33</v>
      </c>
      <c r="L1151" s="7">
        <v>2.8703378179999999</v>
      </c>
      <c r="M1151" s="19">
        <v>8</v>
      </c>
      <c r="N1151" s="8">
        <f t="shared" si="131"/>
        <v>1.6</v>
      </c>
      <c r="O1151" s="7">
        <f t="shared" si="132"/>
        <v>2.5</v>
      </c>
      <c r="P1151" s="8">
        <f t="shared" si="133"/>
        <v>0.36</v>
      </c>
      <c r="Q1151" s="7" t="s">
        <v>34</v>
      </c>
      <c r="R1151" s="8" t="str">
        <f t="shared" si="134"/>
        <v>Yes</v>
      </c>
      <c r="S1151" s="7">
        <f t="shared" si="135"/>
        <v>557.42567650620697</v>
      </c>
      <c r="T1151" s="8">
        <f t="shared" si="136"/>
        <v>4</v>
      </c>
      <c r="U1151" s="7">
        <f t="shared" si="130"/>
        <v>1083</v>
      </c>
      <c r="V1151"/>
    </row>
    <row r="1152" spans="1:22">
      <c r="A1152" s="7">
        <v>1148</v>
      </c>
      <c r="B1152" s="8" t="s">
        <v>26</v>
      </c>
      <c r="C1152" s="8" t="s">
        <v>27</v>
      </c>
      <c r="D1152" s="8"/>
      <c r="E1152" s="8" t="s">
        <v>28</v>
      </c>
      <c r="F1152" s="8" t="s">
        <v>37</v>
      </c>
      <c r="G1152" s="7"/>
      <c r="H1152" s="7" t="s">
        <v>30</v>
      </c>
      <c r="I1152" s="7" t="s">
        <v>410</v>
      </c>
      <c r="J1152" s="7" t="s">
        <v>43</v>
      </c>
      <c r="K1152" s="7" t="s">
        <v>33</v>
      </c>
      <c r="L1152" s="7">
        <v>2.6543861799999999</v>
      </c>
      <c r="M1152" s="19">
        <v>8</v>
      </c>
      <c r="N1152" s="8">
        <f t="shared" si="131"/>
        <v>1.6</v>
      </c>
      <c r="O1152" s="7">
        <f t="shared" si="132"/>
        <v>2.5</v>
      </c>
      <c r="P1152" s="8">
        <f t="shared" si="133"/>
        <v>0.36</v>
      </c>
      <c r="Q1152" s="7" t="s">
        <v>34</v>
      </c>
      <c r="R1152" s="8" t="str">
        <f t="shared" si="134"/>
        <v>Yes</v>
      </c>
      <c r="S1152" s="7">
        <f t="shared" si="135"/>
        <v>602.77589299383715</v>
      </c>
      <c r="T1152" s="8">
        <f t="shared" si="136"/>
        <v>4</v>
      </c>
      <c r="U1152" s="7">
        <f t="shared" si="130"/>
        <v>995</v>
      </c>
      <c r="V1152"/>
    </row>
    <row r="1153" spans="1:22">
      <c r="A1153" s="7">
        <v>1149</v>
      </c>
      <c r="B1153" s="8" t="s">
        <v>26</v>
      </c>
      <c r="C1153" s="8" t="s">
        <v>65</v>
      </c>
      <c r="D1153" s="8"/>
      <c r="E1153" s="8" t="s">
        <v>28</v>
      </c>
      <c r="F1153" s="8" t="s">
        <v>37</v>
      </c>
      <c r="G1153" s="7"/>
      <c r="H1153" s="7" t="s">
        <v>30</v>
      </c>
      <c r="I1153" s="7" t="s">
        <v>411</v>
      </c>
      <c r="J1153" s="7" t="s">
        <v>43</v>
      </c>
      <c r="K1153" s="7" t="s">
        <v>33</v>
      </c>
      <c r="L1153" s="7">
        <v>2.0929896220000002</v>
      </c>
      <c r="M1153" s="19">
        <v>8</v>
      </c>
      <c r="N1153" s="8">
        <f t="shared" si="131"/>
        <v>1.6</v>
      </c>
      <c r="O1153" s="7">
        <f t="shared" si="132"/>
        <v>2.5</v>
      </c>
      <c r="P1153" s="8">
        <f t="shared" si="133"/>
        <v>0.36</v>
      </c>
      <c r="Q1153" s="7" t="s">
        <v>34</v>
      </c>
      <c r="R1153" s="8" t="str">
        <f t="shared" si="134"/>
        <v>Yes</v>
      </c>
      <c r="S1153" s="7">
        <f t="shared" si="135"/>
        <v>764.45672887335513</v>
      </c>
      <c r="T1153" s="8">
        <f t="shared" si="136"/>
        <v>4</v>
      </c>
      <c r="U1153" s="7">
        <f t="shared" si="130"/>
        <v>777</v>
      </c>
      <c r="V1153"/>
    </row>
    <row r="1154" spans="1:22">
      <c r="A1154" s="7">
        <v>1150</v>
      </c>
      <c r="B1154" s="8" t="s">
        <v>49</v>
      </c>
      <c r="C1154" s="8" t="s">
        <v>27</v>
      </c>
      <c r="D1154" s="8"/>
      <c r="E1154" s="8" t="s">
        <v>28</v>
      </c>
      <c r="F1154" s="8" t="s">
        <v>53</v>
      </c>
      <c r="G1154" s="7"/>
      <c r="H1154" s="7" t="s">
        <v>30</v>
      </c>
      <c r="I1154" s="7" t="s">
        <v>231</v>
      </c>
      <c r="J1154" s="7" t="s">
        <v>43</v>
      </c>
      <c r="K1154" s="7" t="s">
        <v>33</v>
      </c>
      <c r="L1154" s="7">
        <v>0.326435321</v>
      </c>
      <c r="M1154" s="19">
        <v>8</v>
      </c>
      <c r="N1154" s="8">
        <f t="shared" si="131"/>
        <v>1.6</v>
      </c>
      <c r="O1154" s="7">
        <f t="shared" si="132"/>
        <v>2.5</v>
      </c>
      <c r="P1154" s="8">
        <f t="shared" si="133"/>
        <v>0.36</v>
      </c>
      <c r="Q1154" s="7" t="s">
        <v>34</v>
      </c>
      <c r="R1154" s="8" t="str">
        <f t="shared" si="134"/>
        <v>Yes</v>
      </c>
      <c r="S1154" s="7">
        <f t="shared" si="135"/>
        <v>4901.430381671229</v>
      </c>
      <c r="T1154" s="8">
        <f t="shared" si="136"/>
        <v>5</v>
      </c>
      <c r="U1154" s="7">
        <f t="shared" si="130"/>
        <v>114</v>
      </c>
      <c r="V1154"/>
    </row>
    <row r="1155" spans="1:22">
      <c r="A1155" s="7">
        <v>1151</v>
      </c>
      <c r="B1155" s="8" t="s">
        <v>26</v>
      </c>
      <c r="C1155" s="8" t="s">
        <v>35</v>
      </c>
      <c r="D1155" s="8"/>
      <c r="E1155" s="8" t="s">
        <v>28</v>
      </c>
      <c r="F1155" s="8" t="s">
        <v>37</v>
      </c>
      <c r="G1155" s="7"/>
      <c r="H1155" s="7" t="s">
        <v>30</v>
      </c>
      <c r="I1155" s="7" t="s">
        <v>412</v>
      </c>
      <c r="J1155" s="7" t="s">
        <v>70</v>
      </c>
      <c r="K1155" s="7" t="s">
        <v>33</v>
      </c>
      <c r="L1155" s="7">
        <v>7.6697843539999999</v>
      </c>
      <c r="M1155" s="19">
        <v>8</v>
      </c>
      <c r="N1155" s="8">
        <f t="shared" si="131"/>
        <v>1.6</v>
      </c>
      <c r="O1155" s="7">
        <f t="shared" si="132"/>
        <v>2.5</v>
      </c>
      <c r="P1155" s="8">
        <f t="shared" si="133"/>
        <v>0.36</v>
      </c>
      <c r="Q1155" s="7" t="s">
        <v>34</v>
      </c>
      <c r="R1155" s="8" t="str">
        <f t="shared" si="134"/>
        <v>Yes</v>
      </c>
      <c r="S1155" s="7">
        <f t="shared" si="135"/>
        <v>208.61081956829162</v>
      </c>
      <c r="T1155" s="8">
        <f t="shared" si="136"/>
        <v>2</v>
      </c>
      <c r="U1155" s="7">
        <f t="shared" si="130"/>
        <v>1987</v>
      </c>
      <c r="V1155"/>
    </row>
    <row r="1156" spans="1:22">
      <c r="A1156" s="7">
        <v>1152</v>
      </c>
      <c r="B1156" s="8" t="s">
        <v>26</v>
      </c>
      <c r="C1156" s="8" t="s">
        <v>27</v>
      </c>
      <c r="D1156" s="8"/>
      <c r="E1156" s="8" t="s">
        <v>28</v>
      </c>
      <c r="F1156" s="8" t="s">
        <v>53</v>
      </c>
      <c r="G1156" s="7"/>
      <c r="H1156" s="7" t="s">
        <v>30</v>
      </c>
      <c r="I1156" s="7" t="s">
        <v>413</v>
      </c>
      <c r="J1156" s="7" t="s">
        <v>117</v>
      </c>
      <c r="K1156" s="7" t="s">
        <v>33</v>
      </c>
      <c r="L1156" s="7">
        <v>1.6378112460000001</v>
      </c>
      <c r="M1156" s="19">
        <v>8</v>
      </c>
      <c r="N1156" s="8">
        <f t="shared" si="131"/>
        <v>1.6</v>
      </c>
      <c r="O1156" s="7">
        <f t="shared" si="132"/>
        <v>2.5</v>
      </c>
      <c r="P1156" s="8">
        <f t="shared" si="133"/>
        <v>0.36</v>
      </c>
      <c r="Q1156" s="7" t="s">
        <v>34</v>
      </c>
      <c r="R1156" s="8" t="str">
        <f t="shared" si="134"/>
        <v>Yes</v>
      </c>
      <c r="S1156" s="7">
        <f t="shared" si="135"/>
        <v>976.9135508793546</v>
      </c>
      <c r="T1156" s="8">
        <f t="shared" si="136"/>
        <v>4</v>
      </c>
      <c r="U1156" s="7">
        <f t="shared" si="130"/>
        <v>592</v>
      </c>
      <c r="V1156"/>
    </row>
    <row r="1157" spans="1:22">
      <c r="A1157" s="7">
        <v>1153</v>
      </c>
      <c r="B1157" s="8" t="s">
        <v>26</v>
      </c>
      <c r="C1157" s="8" t="s">
        <v>27</v>
      </c>
      <c r="D1157" s="8"/>
      <c r="E1157" s="8" t="s">
        <v>28</v>
      </c>
      <c r="F1157" s="8" t="s">
        <v>53</v>
      </c>
      <c r="G1157" s="7"/>
      <c r="H1157" s="7" t="s">
        <v>30</v>
      </c>
      <c r="I1157" s="7" t="s">
        <v>414</v>
      </c>
      <c r="J1157" s="7" t="s">
        <v>117</v>
      </c>
      <c r="K1157" s="7" t="s">
        <v>33</v>
      </c>
      <c r="L1157" s="7">
        <v>0.674086976</v>
      </c>
      <c r="M1157" s="19">
        <v>8</v>
      </c>
      <c r="N1157" s="8">
        <f t="shared" si="131"/>
        <v>1.6</v>
      </c>
      <c r="O1157" s="7">
        <f t="shared" si="132"/>
        <v>2.5</v>
      </c>
      <c r="P1157" s="8">
        <f t="shared" si="133"/>
        <v>0.36</v>
      </c>
      <c r="Q1157" s="7" t="s">
        <v>34</v>
      </c>
      <c r="R1157" s="8" t="str">
        <f t="shared" si="134"/>
        <v>Yes</v>
      </c>
      <c r="S1157" s="7">
        <f t="shared" si="135"/>
        <v>2373.5809427654631</v>
      </c>
      <c r="T1157" s="8">
        <f t="shared" si="136"/>
        <v>5</v>
      </c>
      <c r="U1157" s="7">
        <f t="shared" si="130"/>
        <v>227</v>
      </c>
      <c r="V1157"/>
    </row>
    <row r="1158" spans="1:22">
      <c r="A1158" s="7">
        <v>1154</v>
      </c>
      <c r="B1158" s="8" t="s">
        <v>26</v>
      </c>
      <c r="C1158" s="8" t="s">
        <v>35</v>
      </c>
      <c r="D1158" s="8"/>
      <c r="E1158" s="8" t="s">
        <v>28</v>
      </c>
      <c r="F1158" s="8" t="s">
        <v>37</v>
      </c>
      <c r="G1158" s="7"/>
      <c r="H1158" s="7" t="s">
        <v>30</v>
      </c>
      <c r="I1158" s="7" t="s">
        <v>415</v>
      </c>
      <c r="J1158" s="7" t="s">
        <v>32</v>
      </c>
      <c r="K1158" s="7" t="s">
        <v>33</v>
      </c>
      <c r="L1158" s="7">
        <v>1.113179227</v>
      </c>
      <c r="M1158" s="19">
        <v>8</v>
      </c>
      <c r="N1158" s="8">
        <f t="shared" si="131"/>
        <v>1.6</v>
      </c>
      <c r="O1158" s="7">
        <f t="shared" si="132"/>
        <v>2.5</v>
      </c>
      <c r="P1158" s="8">
        <f t="shared" si="133"/>
        <v>0.36</v>
      </c>
      <c r="Q1158" s="7" t="s">
        <v>34</v>
      </c>
      <c r="R1158" s="8" t="str">
        <f t="shared" si="134"/>
        <v>Yes</v>
      </c>
      <c r="S1158" s="7">
        <f t="shared" si="135"/>
        <v>1437.3247013528755</v>
      </c>
      <c r="T1158" s="8">
        <f t="shared" si="136"/>
        <v>5</v>
      </c>
      <c r="U1158" s="7">
        <f t="shared" ref="U1158:U1221" si="137">RANK(S1158,S$5:S$2646)</f>
        <v>379</v>
      </c>
      <c r="V1158"/>
    </row>
    <row r="1159" spans="1:22">
      <c r="A1159" s="7">
        <v>1155</v>
      </c>
      <c r="B1159" s="8" t="s">
        <v>26</v>
      </c>
      <c r="C1159" s="8" t="s">
        <v>54</v>
      </c>
      <c r="D1159" s="8"/>
      <c r="E1159" s="8" t="s">
        <v>28</v>
      </c>
      <c r="F1159" s="8" t="s">
        <v>29</v>
      </c>
      <c r="G1159" s="7"/>
      <c r="H1159" s="7" t="s">
        <v>30</v>
      </c>
      <c r="I1159" s="7" t="s">
        <v>416</v>
      </c>
      <c r="J1159" s="7" t="s">
        <v>32</v>
      </c>
      <c r="K1159" s="7" t="s">
        <v>33</v>
      </c>
      <c r="L1159" s="7">
        <v>1.875828614</v>
      </c>
      <c r="M1159" s="19">
        <v>8</v>
      </c>
      <c r="N1159" s="8">
        <f t="shared" si="131"/>
        <v>1.6</v>
      </c>
      <c r="O1159" s="7">
        <f t="shared" si="132"/>
        <v>2.5</v>
      </c>
      <c r="P1159" s="8">
        <f t="shared" si="133"/>
        <v>0.36</v>
      </c>
      <c r="Q1159" s="7" t="s">
        <v>34</v>
      </c>
      <c r="R1159" s="8" t="str">
        <f t="shared" si="134"/>
        <v>Yes</v>
      </c>
      <c r="S1159" s="7">
        <f t="shared" si="135"/>
        <v>852.95638847739633</v>
      </c>
      <c r="T1159" s="8">
        <f t="shared" si="136"/>
        <v>4</v>
      </c>
      <c r="U1159" s="7">
        <f t="shared" si="137"/>
        <v>687</v>
      </c>
      <c r="V1159"/>
    </row>
    <row r="1160" spans="1:22">
      <c r="A1160" s="7">
        <v>1156</v>
      </c>
      <c r="B1160" s="8" t="s">
        <v>26</v>
      </c>
      <c r="C1160" s="8" t="s">
        <v>65</v>
      </c>
      <c r="D1160" s="8"/>
      <c r="E1160" s="8" t="s">
        <v>28</v>
      </c>
      <c r="F1160" s="8" t="s">
        <v>29</v>
      </c>
      <c r="G1160" s="7"/>
      <c r="H1160" s="7" t="s">
        <v>30</v>
      </c>
      <c r="I1160" s="7" t="s">
        <v>417</v>
      </c>
      <c r="J1160" s="7" t="s">
        <v>32</v>
      </c>
      <c r="K1160" s="7" t="s">
        <v>33</v>
      </c>
      <c r="L1160" s="7">
        <v>1.73688094</v>
      </c>
      <c r="M1160" s="19">
        <v>8</v>
      </c>
      <c r="N1160" s="8">
        <f t="shared" si="131"/>
        <v>1.6</v>
      </c>
      <c r="O1160" s="7">
        <f t="shared" si="132"/>
        <v>2.5</v>
      </c>
      <c r="P1160" s="8">
        <f t="shared" si="133"/>
        <v>0.36</v>
      </c>
      <c r="Q1160" s="7" t="s">
        <v>34</v>
      </c>
      <c r="R1160" s="8" t="str">
        <f t="shared" si="134"/>
        <v>Yes</v>
      </c>
      <c r="S1160" s="7">
        <f t="shared" si="135"/>
        <v>921.1915239279441</v>
      </c>
      <c r="T1160" s="8">
        <f t="shared" si="136"/>
        <v>4</v>
      </c>
      <c r="U1160" s="7">
        <f t="shared" si="137"/>
        <v>635</v>
      </c>
      <c r="V1160"/>
    </row>
    <row r="1161" spans="1:22">
      <c r="A1161" s="7">
        <v>1157</v>
      </c>
      <c r="B1161" s="8" t="s">
        <v>26</v>
      </c>
      <c r="C1161" s="8" t="s">
        <v>35</v>
      </c>
      <c r="D1161" s="8"/>
      <c r="E1161" s="8" t="s">
        <v>28</v>
      </c>
      <c r="F1161" s="8" t="s">
        <v>29</v>
      </c>
      <c r="G1161" s="7"/>
      <c r="H1161" s="7" t="s">
        <v>30</v>
      </c>
      <c r="I1161" s="7" t="s">
        <v>418</v>
      </c>
      <c r="J1161" s="7" t="s">
        <v>32</v>
      </c>
      <c r="K1161" s="7" t="s">
        <v>33</v>
      </c>
      <c r="L1161" s="7">
        <v>3.6883765460000002</v>
      </c>
      <c r="M1161" s="19">
        <v>8</v>
      </c>
      <c r="N1161" s="8">
        <f t="shared" si="131"/>
        <v>1.6</v>
      </c>
      <c r="O1161" s="7">
        <f t="shared" si="132"/>
        <v>2.5</v>
      </c>
      <c r="P1161" s="8">
        <f t="shared" si="133"/>
        <v>0.36</v>
      </c>
      <c r="Q1161" s="7" t="s">
        <v>34</v>
      </c>
      <c r="R1161" s="8" t="str">
        <f t="shared" si="134"/>
        <v>Yes</v>
      </c>
      <c r="S1161" s="7">
        <f t="shared" si="135"/>
        <v>433.79518876270396</v>
      </c>
      <c r="T1161" s="8">
        <f t="shared" si="136"/>
        <v>3</v>
      </c>
      <c r="U1161" s="7">
        <f t="shared" si="137"/>
        <v>1336</v>
      </c>
      <c r="V1161"/>
    </row>
    <row r="1162" spans="1:22">
      <c r="A1162" s="7">
        <v>1158</v>
      </c>
      <c r="B1162" s="8" t="s">
        <v>26</v>
      </c>
      <c r="C1162" s="8" t="s">
        <v>27</v>
      </c>
      <c r="D1162" s="8"/>
      <c r="E1162" s="8" t="s">
        <v>28</v>
      </c>
      <c r="F1162" s="8" t="s">
        <v>29</v>
      </c>
      <c r="G1162" s="7"/>
      <c r="H1162" s="7" t="s">
        <v>30</v>
      </c>
      <c r="I1162" s="7" t="s">
        <v>419</v>
      </c>
      <c r="J1162" s="7" t="s">
        <v>32</v>
      </c>
      <c r="K1162" s="7" t="s">
        <v>33</v>
      </c>
      <c r="L1162" s="7">
        <v>4.260549675</v>
      </c>
      <c r="M1162" s="19">
        <v>8</v>
      </c>
      <c r="N1162" s="8">
        <f t="shared" si="131"/>
        <v>1.6</v>
      </c>
      <c r="O1162" s="7">
        <f t="shared" si="132"/>
        <v>2.5</v>
      </c>
      <c r="P1162" s="8">
        <f t="shared" si="133"/>
        <v>0.36</v>
      </c>
      <c r="Q1162" s="7" t="s">
        <v>34</v>
      </c>
      <c r="R1162" s="8" t="str">
        <f t="shared" si="134"/>
        <v>Yes</v>
      </c>
      <c r="S1162" s="7">
        <f t="shared" si="135"/>
        <v>375.53839810587351</v>
      </c>
      <c r="T1162" s="8">
        <f t="shared" si="136"/>
        <v>3</v>
      </c>
      <c r="U1162" s="7">
        <f t="shared" si="137"/>
        <v>1485</v>
      </c>
      <c r="V1162"/>
    </row>
    <row r="1163" spans="1:22">
      <c r="A1163" s="7">
        <v>1159</v>
      </c>
      <c r="B1163" s="8" t="s">
        <v>26</v>
      </c>
      <c r="C1163" s="8" t="s">
        <v>27</v>
      </c>
      <c r="D1163" s="8"/>
      <c r="E1163" s="8" t="s">
        <v>28</v>
      </c>
      <c r="F1163" s="8" t="s">
        <v>37</v>
      </c>
      <c r="G1163" s="7"/>
      <c r="H1163" s="7" t="s">
        <v>30</v>
      </c>
      <c r="I1163" s="7" t="s">
        <v>420</v>
      </c>
      <c r="J1163" s="7" t="s">
        <v>32</v>
      </c>
      <c r="K1163" s="7" t="s">
        <v>90</v>
      </c>
      <c r="L1163" s="7">
        <v>0.24970290000000001</v>
      </c>
      <c r="M1163" s="19">
        <v>8</v>
      </c>
      <c r="N1163" s="8">
        <f t="shared" si="131"/>
        <v>1.6</v>
      </c>
      <c r="O1163" s="7">
        <f t="shared" si="132"/>
        <v>2.5</v>
      </c>
      <c r="P1163" s="8">
        <f t="shared" si="133"/>
        <v>0.36</v>
      </c>
      <c r="Q1163" s="7" t="s">
        <v>34</v>
      </c>
      <c r="R1163" s="8" t="str">
        <f t="shared" si="134"/>
        <v>Yes</v>
      </c>
      <c r="S1163" s="7">
        <f t="shared" si="135"/>
        <v>6407.6148094395376</v>
      </c>
      <c r="T1163" s="8">
        <f t="shared" si="136"/>
        <v>5</v>
      </c>
      <c r="U1163" s="7">
        <f t="shared" si="137"/>
        <v>99</v>
      </c>
      <c r="V1163"/>
    </row>
    <row r="1164" spans="1:22">
      <c r="A1164" s="7">
        <v>1160</v>
      </c>
      <c r="B1164" s="8" t="s">
        <v>26</v>
      </c>
      <c r="C1164" s="8" t="s">
        <v>27</v>
      </c>
      <c r="D1164" s="8"/>
      <c r="E1164" s="8" t="s">
        <v>28</v>
      </c>
      <c r="F1164" s="8" t="s">
        <v>29</v>
      </c>
      <c r="G1164" s="7"/>
      <c r="H1164" s="7" t="s">
        <v>30</v>
      </c>
      <c r="I1164" s="7" t="s">
        <v>421</v>
      </c>
      <c r="J1164" s="7" t="s">
        <v>32</v>
      </c>
      <c r="K1164" s="7" t="s">
        <v>33</v>
      </c>
      <c r="L1164" s="7">
        <v>1.6088177290000001</v>
      </c>
      <c r="M1164" s="19">
        <v>8</v>
      </c>
      <c r="N1164" s="8">
        <f t="shared" si="131"/>
        <v>1.6</v>
      </c>
      <c r="O1164" s="7">
        <f t="shared" si="132"/>
        <v>2.5</v>
      </c>
      <c r="P1164" s="8">
        <f t="shared" si="133"/>
        <v>0.36</v>
      </c>
      <c r="Q1164" s="7" t="s">
        <v>34</v>
      </c>
      <c r="R1164" s="8" t="str">
        <f t="shared" si="134"/>
        <v>Yes</v>
      </c>
      <c r="S1164" s="7">
        <f t="shared" si="135"/>
        <v>994.51912491946439</v>
      </c>
      <c r="T1164" s="8">
        <f t="shared" si="136"/>
        <v>4</v>
      </c>
      <c r="U1164" s="7">
        <f t="shared" si="137"/>
        <v>575</v>
      </c>
      <c r="V1164"/>
    </row>
    <row r="1165" spans="1:22">
      <c r="A1165" s="7">
        <v>1161</v>
      </c>
      <c r="B1165" s="8" t="s">
        <v>26</v>
      </c>
      <c r="C1165" s="8" t="s">
        <v>65</v>
      </c>
      <c r="D1165" s="8"/>
      <c r="E1165" s="8" t="s">
        <v>28</v>
      </c>
      <c r="F1165" s="8" t="s">
        <v>29</v>
      </c>
      <c r="G1165" s="7"/>
      <c r="H1165" s="7" t="s">
        <v>30</v>
      </c>
      <c r="I1165" s="7" t="s">
        <v>422</v>
      </c>
      <c r="J1165" s="7" t="s">
        <v>32</v>
      </c>
      <c r="K1165" s="7" t="s">
        <v>33</v>
      </c>
      <c r="L1165" s="7">
        <v>2.3206551950000001</v>
      </c>
      <c r="M1165" s="19">
        <v>8</v>
      </c>
      <c r="N1165" s="8">
        <f t="shared" si="131"/>
        <v>1.6</v>
      </c>
      <c r="O1165" s="7">
        <f t="shared" si="132"/>
        <v>2.5</v>
      </c>
      <c r="P1165" s="8">
        <f t="shared" si="133"/>
        <v>0.36</v>
      </c>
      <c r="Q1165" s="7" t="s">
        <v>34</v>
      </c>
      <c r="R1165" s="8" t="str">
        <f t="shared" si="134"/>
        <v>Yes</v>
      </c>
      <c r="S1165" s="7">
        <f t="shared" si="135"/>
        <v>689.46046075578238</v>
      </c>
      <c r="T1165" s="8">
        <f t="shared" si="136"/>
        <v>4</v>
      </c>
      <c r="U1165" s="7">
        <f t="shared" si="137"/>
        <v>867</v>
      </c>
      <c r="V1165"/>
    </row>
    <row r="1166" spans="1:22">
      <c r="A1166" s="7">
        <v>1162</v>
      </c>
      <c r="B1166" s="8" t="s">
        <v>26</v>
      </c>
      <c r="C1166" s="8" t="s">
        <v>27</v>
      </c>
      <c r="D1166" s="8"/>
      <c r="E1166" s="8" t="s">
        <v>28</v>
      </c>
      <c r="F1166" s="8" t="s">
        <v>29</v>
      </c>
      <c r="G1166" s="7"/>
      <c r="H1166" s="7" t="s">
        <v>30</v>
      </c>
      <c r="I1166" s="7" t="s">
        <v>423</v>
      </c>
      <c r="J1166" s="7" t="s">
        <v>32</v>
      </c>
      <c r="K1166" s="7" t="s">
        <v>33</v>
      </c>
      <c r="L1166" s="7">
        <v>2.0526649670000001</v>
      </c>
      <c r="M1166" s="19">
        <v>8</v>
      </c>
      <c r="N1166" s="8">
        <f t="shared" si="131"/>
        <v>1.6</v>
      </c>
      <c r="O1166" s="7">
        <f t="shared" si="132"/>
        <v>2.5</v>
      </c>
      <c r="P1166" s="8">
        <f t="shared" si="133"/>
        <v>0.36</v>
      </c>
      <c r="Q1166" s="7" t="s">
        <v>34</v>
      </c>
      <c r="R1166" s="8" t="str">
        <f t="shared" si="134"/>
        <v>Yes</v>
      </c>
      <c r="S1166" s="7">
        <f t="shared" si="135"/>
        <v>779.47450057493973</v>
      </c>
      <c r="T1166" s="8">
        <f t="shared" si="136"/>
        <v>4</v>
      </c>
      <c r="U1166" s="7">
        <f t="shared" si="137"/>
        <v>761</v>
      </c>
      <c r="V1166"/>
    </row>
    <row r="1167" spans="1:22">
      <c r="A1167" s="7">
        <v>1163</v>
      </c>
      <c r="B1167" s="8" t="s">
        <v>26</v>
      </c>
      <c r="C1167" s="8" t="s">
        <v>27</v>
      </c>
      <c r="D1167" s="8"/>
      <c r="E1167" s="8" t="s">
        <v>28</v>
      </c>
      <c r="F1167" s="8" t="s">
        <v>29</v>
      </c>
      <c r="G1167" s="7"/>
      <c r="H1167" s="7" t="s">
        <v>30</v>
      </c>
      <c r="I1167" s="7" t="s">
        <v>424</v>
      </c>
      <c r="J1167" s="7" t="s">
        <v>32</v>
      </c>
      <c r="K1167" s="7" t="s">
        <v>33</v>
      </c>
      <c r="L1167" s="7">
        <v>5.0031597640000003</v>
      </c>
      <c r="M1167" s="19">
        <v>8</v>
      </c>
      <c r="N1167" s="8">
        <f t="shared" si="131"/>
        <v>1.6</v>
      </c>
      <c r="O1167" s="7">
        <f t="shared" si="132"/>
        <v>2.5</v>
      </c>
      <c r="P1167" s="8">
        <f t="shared" si="133"/>
        <v>0.36</v>
      </c>
      <c r="Q1167" s="7" t="s">
        <v>34</v>
      </c>
      <c r="R1167" s="8" t="str">
        <f t="shared" si="134"/>
        <v>Yes</v>
      </c>
      <c r="S1167" s="7">
        <f t="shared" si="135"/>
        <v>319.79790281987886</v>
      </c>
      <c r="T1167" s="8">
        <f t="shared" si="136"/>
        <v>3</v>
      </c>
      <c r="U1167" s="7">
        <f t="shared" si="137"/>
        <v>1613</v>
      </c>
      <c r="V1167"/>
    </row>
    <row r="1168" spans="1:22">
      <c r="A1168" s="7">
        <v>1164</v>
      </c>
      <c r="B1168" s="8" t="s">
        <v>26</v>
      </c>
      <c r="C1168" s="8" t="s">
        <v>27</v>
      </c>
      <c r="D1168" s="8"/>
      <c r="E1168" s="8" t="s">
        <v>28</v>
      </c>
      <c r="F1168" s="8" t="s">
        <v>37</v>
      </c>
      <c r="G1168" s="7"/>
      <c r="H1168" s="7" t="s">
        <v>30</v>
      </c>
      <c r="I1168" s="7" t="s">
        <v>425</v>
      </c>
      <c r="J1168" s="7" t="s">
        <v>32</v>
      </c>
      <c r="K1168" s="7" t="s">
        <v>33</v>
      </c>
      <c r="L1168" s="7">
        <v>0.81690298100000003</v>
      </c>
      <c r="M1168" s="19">
        <v>8</v>
      </c>
      <c r="N1168" s="8">
        <f t="shared" si="131"/>
        <v>1.6</v>
      </c>
      <c r="O1168" s="7">
        <f t="shared" si="132"/>
        <v>2.5</v>
      </c>
      <c r="P1168" s="8">
        <f t="shared" si="133"/>
        <v>0.36</v>
      </c>
      <c r="Q1168" s="7" t="s">
        <v>34</v>
      </c>
      <c r="R1168" s="8" t="str">
        <f t="shared" si="134"/>
        <v>Yes</v>
      </c>
      <c r="S1168" s="7">
        <f t="shared" si="135"/>
        <v>1958.6169192838338</v>
      </c>
      <c r="T1168" s="8">
        <f t="shared" si="136"/>
        <v>5</v>
      </c>
      <c r="U1168" s="7">
        <f t="shared" si="137"/>
        <v>278</v>
      </c>
      <c r="V1168"/>
    </row>
    <row r="1169" spans="1:22">
      <c r="A1169" s="7">
        <v>1165</v>
      </c>
      <c r="B1169" s="8" t="s">
        <v>26</v>
      </c>
      <c r="C1169" s="8" t="s">
        <v>35</v>
      </c>
      <c r="D1169" s="8"/>
      <c r="E1169" s="8" t="s">
        <v>28</v>
      </c>
      <c r="F1169" s="8" t="s">
        <v>37</v>
      </c>
      <c r="G1169" s="7"/>
      <c r="H1169" s="7" t="s">
        <v>30</v>
      </c>
      <c r="I1169" s="7" t="s">
        <v>426</v>
      </c>
      <c r="J1169" s="7" t="s">
        <v>32</v>
      </c>
      <c r="K1169" s="7" t="s">
        <v>33</v>
      </c>
      <c r="L1169" s="7">
        <v>1.309101428</v>
      </c>
      <c r="M1169" s="19">
        <v>8</v>
      </c>
      <c r="N1169" s="8">
        <f t="shared" si="131"/>
        <v>1.6</v>
      </c>
      <c r="O1169" s="7">
        <f t="shared" si="132"/>
        <v>2.5</v>
      </c>
      <c r="P1169" s="8">
        <f t="shared" si="133"/>
        <v>0.36</v>
      </c>
      <c r="Q1169" s="7" t="s">
        <v>34</v>
      </c>
      <c r="R1169" s="8" t="str">
        <f t="shared" si="134"/>
        <v>Yes</v>
      </c>
      <c r="S1169" s="7">
        <f t="shared" si="135"/>
        <v>1222.2124014060735</v>
      </c>
      <c r="T1169" s="8">
        <f t="shared" si="136"/>
        <v>5</v>
      </c>
      <c r="U1169" s="7">
        <f t="shared" si="137"/>
        <v>458</v>
      </c>
      <c r="V1169"/>
    </row>
    <row r="1170" spans="1:22">
      <c r="A1170" s="7">
        <v>1166</v>
      </c>
      <c r="B1170" s="8" t="s">
        <v>26</v>
      </c>
      <c r="C1170" s="8" t="s">
        <v>27</v>
      </c>
      <c r="D1170" s="8"/>
      <c r="E1170" s="8" t="s">
        <v>28</v>
      </c>
      <c r="F1170" s="8" t="s">
        <v>29</v>
      </c>
      <c r="G1170" s="7"/>
      <c r="H1170" s="7" t="s">
        <v>30</v>
      </c>
      <c r="I1170" s="7" t="s">
        <v>427</v>
      </c>
      <c r="J1170" s="7" t="s">
        <v>82</v>
      </c>
      <c r="K1170" s="7" t="s">
        <v>33</v>
      </c>
      <c r="L1170" s="7">
        <v>2.7799695280000001</v>
      </c>
      <c r="M1170" s="19">
        <v>8</v>
      </c>
      <c r="N1170" s="8">
        <f t="shared" si="131"/>
        <v>1.6</v>
      </c>
      <c r="O1170" s="7">
        <f t="shared" si="132"/>
        <v>2.5</v>
      </c>
      <c r="P1170" s="8">
        <f t="shared" si="133"/>
        <v>0.36</v>
      </c>
      <c r="Q1170" s="7" t="s">
        <v>34</v>
      </c>
      <c r="R1170" s="8" t="str">
        <f t="shared" si="134"/>
        <v>Yes</v>
      </c>
      <c r="S1170" s="7">
        <f t="shared" si="135"/>
        <v>575.54587699063438</v>
      </c>
      <c r="T1170" s="8">
        <f t="shared" si="136"/>
        <v>4</v>
      </c>
      <c r="U1170" s="7">
        <f t="shared" si="137"/>
        <v>1045</v>
      </c>
      <c r="V1170"/>
    </row>
    <row r="1171" spans="1:22">
      <c r="A1171" s="7">
        <v>1167</v>
      </c>
      <c r="B1171" s="8" t="s">
        <v>26</v>
      </c>
      <c r="C1171" s="8" t="s">
        <v>35</v>
      </c>
      <c r="D1171" s="8"/>
      <c r="E1171" s="8" t="s">
        <v>28</v>
      </c>
      <c r="F1171" s="8" t="s">
        <v>37</v>
      </c>
      <c r="G1171" s="7"/>
      <c r="H1171" s="7" t="s">
        <v>30</v>
      </c>
      <c r="I1171" s="7" t="s">
        <v>428</v>
      </c>
      <c r="J1171" s="7" t="s">
        <v>82</v>
      </c>
      <c r="K1171" s="7" t="s">
        <v>33</v>
      </c>
      <c r="L1171" s="7">
        <v>0.554866097</v>
      </c>
      <c r="M1171" s="19">
        <v>8</v>
      </c>
      <c r="N1171" s="8">
        <f t="shared" si="131"/>
        <v>1.6</v>
      </c>
      <c r="O1171" s="7">
        <f t="shared" si="132"/>
        <v>2.5</v>
      </c>
      <c r="P1171" s="8">
        <f t="shared" si="133"/>
        <v>0.36</v>
      </c>
      <c r="Q1171" s="7" t="s">
        <v>34</v>
      </c>
      <c r="R1171" s="8" t="str">
        <f t="shared" si="134"/>
        <v>Yes</v>
      </c>
      <c r="S1171" s="7">
        <f t="shared" si="135"/>
        <v>2883.5785942783959</v>
      </c>
      <c r="T1171" s="8">
        <f t="shared" si="136"/>
        <v>5</v>
      </c>
      <c r="U1171" s="7">
        <f t="shared" si="137"/>
        <v>185</v>
      </c>
      <c r="V1171"/>
    </row>
    <row r="1172" spans="1:22">
      <c r="A1172" s="7">
        <v>1168</v>
      </c>
      <c r="B1172" s="8" t="s">
        <v>26</v>
      </c>
      <c r="C1172" s="8" t="s">
        <v>27</v>
      </c>
      <c r="D1172" s="8"/>
      <c r="E1172" s="8" t="s">
        <v>28</v>
      </c>
      <c r="F1172" s="8" t="s">
        <v>37</v>
      </c>
      <c r="G1172" s="7"/>
      <c r="H1172" s="7" t="s">
        <v>30</v>
      </c>
      <c r="I1172" s="7" t="s">
        <v>284</v>
      </c>
      <c r="J1172" s="7" t="s">
        <v>58</v>
      </c>
      <c r="K1172" s="7" t="s">
        <v>33</v>
      </c>
      <c r="L1172" s="7">
        <v>1.279090375</v>
      </c>
      <c r="M1172" s="19">
        <v>8</v>
      </c>
      <c r="N1172" s="8">
        <f t="shared" si="131"/>
        <v>1.6</v>
      </c>
      <c r="O1172" s="7">
        <f t="shared" si="132"/>
        <v>2.5</v>
      </c>
      <c r="P1172" s="8">
        <f t="shared" si="133"/>
        <v>0.36</v>
      </c>
      <c r="Q1172" s="7" t="s">
        <v>34</v>
      </c>
      <c r="R1172" s="8" t="str">
        <f t="shared" si="134"/>
        <v>Yes</v>
      </c>
      <c r="S1172" s="7">
        <f t="shared" si="135"/>
        <v>1250.8889373825521</v>
      </c>
      <c r="T1172" s="8">
        <f t="shared" si="136"/>
        <v>5</v>
      </c>
      <c r="U1172" s="7">
        <f t="shared" si="137"/>
        <v>443</v>
      </c>
      <c r="V1172"/>
    </row>
    <row r="1173" spans="1:22">
      <c r="A1173" s="7">
        <v>1169</v>
      </c>
      <c r="B1173" s="8" t="s">
        <v>26</v>
      </c>
      <c r="C1173" s="8" t="s">
        <v>27</v>
      </c>
      <c r="D1173" s="8"/>
      <c r="E1173" s="8" t="s">
        <v>28</v>
      </c>
      <c r="F1173" s="8" t="s">
        <v>37</v>
      </c>
      <c r="G1173" s="7"/>
      <c r="H1173" s="7" t="s">
        <v>30</v>
      </c>
      <c r="I1173" s="7" t="s">
        <v>429</v>
      </c>
      <c r="J1173" s="7" t="s">
        <v>58</v>
      </c>
      <c r="K1173" s="7" t="s">
        <v>33</v>
      </c>
      <c r="L1173" s="7">
        <v>2.8465496909999999</v>
      </c>
      <c r="M1173" s="19">
        <v>8</v>
      </c>
      <c r="N1173" s="8">
        <f t="shared" si="131"/>
        <v>1.6</v>
      </c>
      <c r="O1173" s="7">
        <f t="shared" si="132"/>
        <v>2.5</v>
      </c>
      <c r="P1173" s="8">
        <f t="shared" si="133"/>
        <v>0.36</v>
      </c>
      <c r="Q1173" s="7" t="s">
        <v>34</v>
      </c>
      <c r="R1173" s="8" t="str">
        <f t="shared" si="134"/>
        <v>Yes</v>
      </c>
      <c r="S1173" s="7">
        <f t="shared" si="135"/>
        <v>562.08398717182286</v>
      </c>
      <c r="T1173" s="8">
        <f t="shared" si="136"/>
        <v>4</v>
      </c>
      <c r="U1173" s="7">
        <f t="shared" si="137"/>
        <v>1070</v>
      </c>
      <c r="V1173"/>
    </row>
    <row r="1174" spans="1:22">
      <c r="A1174" s="7">
        <v>1170</v>
      </c>
      <c r="B1174" s="8" t="s">
        <v>26</v>
      </c>
      <c r="C1174" s="8" t="s">
        <v>27</v>
      </c>
      <c r="D1174" s="8"/>
      <c r="E1174" s="8" t="s">
        <v>28</v>
      </c>
      <c r="F1174" s="8" t="s">
        <v>37</v>
      </c>
      <c r="G1174" s="7"/>
      <c r="H1174" s="7" t="s">
        <v>30</v>
      </c>
      <c r="I1174" s="7" t="s">
        <v>430</v>
      </c>
      <c r="J1174" s="7" t="s">
        <v>58</v>
      </c>
      <c r="K1174" s="7" t="s">
        <v>33</v>
      </c>
      <c r="L1174" s="7">
        <v>1.4811551270000001</v>
      </c>
      <c r="M1174" s="19">
        <v>8</v>
      </c>
      <c r="N1174" s="8">
        <f t="shared" si="131"/>
        <v>1.6</v>
      </c>
      <c r="O1174" s="7">
        <f t="shared" si="132"/>
        <v>2.5</v>
      </c>
      <c r="P1174" s="8">
        <f t="shared" si="133"/>
        <v>0.36</v>
      </c>
      <c r="Q1174" s="7" t="s">
        <v>34</v>
      </c>
      <c r="R1174" s="8" t="str">
        <f t="shared" si="134"/>
        <v>Yes</v>
      </c>
      <c r="S1174" s="7">
        <f t="shared" si="135"/>
        <v>1080.2379648381018</v>
      </c>
      <c r="T1174" s="8">
        <f t="shared" si="136"/>
        <v>5</v>
      </c>
      <c r="U1174" s="7">
        <f t="shared" si="137"/>
        <v>522</v>
      </c>
      <c r="V1174"/>
    </row>
    <row r="1175" spans="1:22">
      <c r="A1175" s="7">
        <v>1171</v>
      </c>
      <c r="B1175" s="8" t="s">
        <v>26</v>
      </c>
      <c r="C1175" s="8" t="s">
        <v>27</v>
      </c>
      <c r="D1175" s="8"/>
      <c r="E1175" s="8" t="s">
        <v>28</v>
      </c>
      <c r="F1175" s="8" t="s">
        <v>37</v>
      </c>
      <c r="G1175" s="7"/>
      <c r="H1175" s="7" t="s">
        <v>30</v>
      </c>
      <c r="I1175" s="7" t="s">
        <v>431</v>
      </c>
      <c r="J1175" s="7" t="s">
        <v>58</v>
      </c>
      <c r="K1175" s="7" t="s">
        <v>33</v>
      </c>
      <c r="L1175" s="7">
        <v>1.8231611409999999</v>
      </c>
      <c r="M1175" s="19">
        <v>8</v>
      </c>
      <c r="N1175" s="8">
        <f t="shared" si="131"/>
        <v>1.6</v>
      </c>
      <c r="O1175" s="7">
        <f t="shared" si="132"/>
        <v>2.5</v>
      </c>
      <c r="P1175" s="8">
        <f t="shared" si="133"/>
        <v>0.36</v>
      </c>
      <c r="Q1175" s="7" t="s">
        <v>34</v>
      </c>
      <c r="R1175" s="8" t="str">
        <f t="shared" si="134"/>
        <v>Yes</v>
      </c>
      <c r="S1175" s="7">
        <f t="shared" si="135"/>
        <v>877.59658980138397</v>
      </c>
      <c r="T1175" s="8">
        <f t="shared" si="136"/>
        <v>4</v>
      </c>
      <c r="U1175" s="7">
        <f t="shared" si="137"/>
        <v>667</v>
      </c>
      <c r="V1175"/>
    </row>
    <row r="1176" spans="1:22">
      <c r="A1176" s="7">
        <v>1172</v>
      </c>
      <c r="B1176" s="8" t="s">
        <v>26</v>
      </c>
      <c r="C1176" s="8" t="s">
        <v>27</v>
      </c>
      <c r="D1176" s="8"/>
      <c r="E1176" s="8" t="s">
        <v>28</v>
      </c>
      <c r="F1176" s="8" t="s">
        <v>29</v>
      </c>
      <c r="G1176" s="7"/>
      <c r="H1176" s="7" t="s">
        <v>30</v>
      </c>
      <c r="I1176" s="7" t="s">
        <v>432</v>
      </c>
      <c r="J1176" s="7" t="s">
        <v>68</v>
      </c>
      <c r="K1176" s="7" t="s">
        <v>33</v>
      </c>
      <c r="L1176" s="7">
        <v>2.1777840610000001</v>
      </c>
      <c r="M1176" s="19">
        <v>8</v>
      </c>
      <c r="N1176" s="8">
        <f t="shared" si="131"/>
        <v>1.6</v>
      </c>
      <c r="O1176" s="7">
        <f t="shared" si="132"/>
        <v>2.5</v>
      </c>
      <c r="P1176" s="8">
        <f t="shared" si="133"/>
        <v>0.36</v>
      </c>
      <c r="Q1176" s="7" t="s">
        <v>34</v>
      </c>
      <c r="R1176" s="8" t="str">
        <f t="shared" si="134"/>
        <v>Yes</v>
      </c>
      <c r="S1176" s="7">
        <f t="shared" si="135"/>
        <v>734.69175785284619</v>
      </c>
      <c r="T1176" s="8">
        <f t="shared" si="136"/>
        <v>4</v>
      </c>
      <c r="U1176" s="7">
        <f t="shared" si="137"/>
        <v>809</v>
      </c>
      <c r="V1176"/>
    </row>
    <row r="1177" spans="1:22">
      <c r="A1177" s="7">
        <v>1173</v>
      </c>
      <c r="B1177" s="8" t="s">
        <v>26</v>
      </c>
      <c r="C1177" s="8" t="s">
        <v>65</v>
      </c>
      <c r="D1177" s="8"/>
      <c r="E1177" s="8" t="s">
        <v>28</v>
      </c>
      <c r="F1177" s="8" t="s">
        <v>29</v>
      </c>
      <c r="G1177" s="7"/>
      <c r="H1177" s="7" t="s">
        <v>30</v>
      </c>
      <c r="I1177" s="7" t="s">
        <v>433</v>
      </c>
      <c r="J1177" s="7" t="s">
        <v>68</v>
      </c>
      <c r="K1177" s="7" t="s">
        <v>33</v>
      </c>
      <c r="L1177" s="7">
        <v>1.4160956099999999</v>
      </c>
      <c r="M1177" s="19">
        <v>8</v>
      </c>
      <c r="N1177" s="8">
        <f t="shared" si="131"/>
        <v>1.6</v>
      </c>
      <c r="O1177" s="7">
        <f t="shared" si="132"/>
        <v>2.5</v>
      </c>
      <c r="P1177" s="8">
        <f t="shared" si="133"/>
        <v>0.36</v>
      </c>
      <c r="Q1177" s="7" t="s">
        <v>34</v>
      </c>
      <c r="R1177" s="8" t="str">
        <f t="shared" si="134"/>
        <v>Yes</v>
      </c>
      <c r="S1177" s="7">
        <f t="shared" si="135"/>
        <v>1129.8672128501269</v>
      </c>
      <c r="T1177" s="8">
        <f t="shared" si="136"/>
        <v>5</v>
      </c>
      <c r="U1177" s="7">
        <f t="shared" si="137"/>
        <v>499</v>
      </c>
      <c r="V1177"/>
    </row>
    <row r="1178" spans="1:22">
      <c r="A1178" s="7">
        <v>1174</v>
      </c>
      <c r="B1178" s="8" t="s">
        <v>26</v>
      </c>
      <c r="C1178" s="8" t="s">
        <v>35</v>
      </c>
      <c r="D1178" s="8"/>
      <c r="E1178" s="8" t="s">
        <v>28</v>
      </c>
      <c r="F1178" s="8" t="s">
        <v>29</v>
      </c>
      <c r="G1178" s="7"/>
      <c r="H1178" s="7" t="s">
        <v>30</v>
      </c>
      <c r="I1178" s="7" t="s">
        <v>155</v>
      </c>
      <c r="J1178" s="7" t="s">
        <v>68</v>
      </c>
      <c r="K1178" s="7" t="s">
        <v>33</v>
      </c>
      <c r="L1178" s="7">
        <v>3.5117182539999998</v>
      </c>
      <c r="M1178" s="19">
        <v>8</v>
      </c>
      <c r="N1178" s="8">
        <f t="shared" si="131"/>
        <v>1.6</v>
      </c>
      <c r="O1178" s="7">
        <f t="shared" si="132"/>
        <v>2.5</v>
      </c>
      <c r="P1178" s="8">
        <f t="shared" si="133"/>
        <v>0.36</v>
      </c>
      <c r="Q1178" s="7" t="s">
        <v>34</v>
      </c>
      <c r="R1178" s="8" t="str">
        <f t="shared" si="134"/>
        <v>Yes</v>
      </c>
      <c r="S1178" s="7">
        <f t="shared" si="135"/>
        <v>455.61741696604804</v>
      </c>
      <c r="T1178" s="8">
        <f t="shared" si="136"/>
        <v>3</v>
      </c>
      <c r="U1178" s="7">
        <f t="shared" si="137"/>
        <v>1285</v>
      </c>
      <c r="V1178"/>
    </row>
    <row r="1179" spans="1:22">
      <c r="A1179" s="7">
        <v>1175</v>
      </c>
      <c r="B1179" s="8" t="s">
        <v>26</v>
      </c>
      <c r="C1179" s="8" t="s">
        <v>27</v>
      </c>
      <c r="D1179" s="8"/>
      <c r="E1179" s="8" t="s">
        <v>28</v>
      </c>
      <c r="F1179" s="8" t="s">
        <v>29</v>
      </c>
      <c r="G1179" s="7"/>
      <c r="H1179" s="7" t="s">
        <v>30</v>
      </c>
      <c r="I1179" s="7" t="s">
        <v>434</v>
      </c>
      <c r="J1179" s="7" t="s">
        <v>68</v>
      </c>
      <c r="K1179" s="7" t="s">
        <v>33</v>
      </c>
      <c r="L1179" s="7">
        <v>2.5979566190000001</v>
      </c>
      <c r="M1179" s="19">
        <v>8</v>
      </c>
      <c r="N1179" s="8">
        <f t="shared" ref="N1179:N1242" si="138">M1179/5</f>
        <v>1.6</v>
      </c>
      <c r="O1179" s="7">
        <f t="shared" ref="O1179:O1242" si="139">IF(E1179="≤320mm",2.5,1)</f>
        <v>2.5</v>
      </c>
      <c r="P1179" s="8">
        <f t="shared" ref="P1179:P1242" si="140">1-(N1179/O1179)</f>
        <v>0.36</v>
      </c>
      <c r="Q1179" s="7" t="s">
        <v>34</v>
      </c>
      <c r="R1179" s="8" t="str">
        <f t="shared" ref="R1179:R1242" si="141">IF(AND(P1179&lt;0.5,P1179&gt;-0.5),"Yes","No")</f>
        <v>Yes</v>
      </c>
      <c r="S1179" s="7">
        <f t="shared" ref="S1179:S1242" si="142">N1179/(L1179/1000)</f>
        <v>615.86863625762498</v>
      </c>
      <c r="T1179" s="8">
        <f t="shared" ref="T1179:T1242" si="143">IF(S1179&lt;=125,1,IF(S1179&lt;250,2,IF(S1179&lt;500,3,IF(S1179&lt;1000,4,5))))</f>
        <v>4</v>
      </c>
      <c r="U1179" s="7">
        <f t="shared" si="137"/>
        <v>980</v>
      </c>
      <c r="V1179"/>
    </row>
    <row r="1180" spans="1:22">
      <c r="A1180" s="7">
        <v>1176</v>
      </c>
      <c r="B1180" s="8" t="s">
        <v>26</v>
      </c>
      <c r="C1180" s="8" t="s">
        <v>35</v>
      </c>
      <c r="D1180" s="8"/>
      <c r="E1180" s="8" t="s">
        <v>28</v>
      </c>
      <c r="F1180" s="8" t="s">
        <v>29</v>
      </c>
      <c r="G1180" s="7"/>
      <c r="H1180" s="7" t="s">
        <v>30</v>
      </c>
      <c r="I1180" s="7" t="s">
        <v>285</v>
      </c>
      <c r="J1180" s="7" t="s">
        <v>68</v>
      </c>
      <c r="K1180" s="7" t="s">
        <v>33</v>
      </c>
      <c r="L1180" s="7">
        <v>1.2509524110000001</v>
      </c>
      <c r="M1180" s="19">
        <v>8</v>
      </c>
      <c r="N1180" s="8">
        <f t="shared" si="138"/>
        <v>1.6</v>
      </c>
      <c r="O1180" s="7">
        <f t="shared" si="139"/>
        <v>2.5</v>
      </c>
      <c r="P1180" s="8">
        <f t="shared" si="140"/>
        <v>0.36</v>
      </c>
      <c r="Q1180" s="7" t="s">
        <v>34</v>
      </c>
      <c r="R1180" s="8" t="str">
        <f t="shared" si="141"/>
        <v>Yes</v>
      </c>
      <c r="S1180" s="7">
        <f t="shared" si="142"/>
        <v>1279.0254736556881</v>
      </c>
      <c r="T1180" s="8">
        <f t="shared" si="143"/>
        <v>5</v>
      </c>
      <c r="U1180" s="7">
        <f t="shared" si="137"/>
        <v>431</v>
      </c>
      <c r="V1180"/>
    </row>
    <row r="1181" spans="1:22">
      <c r="A1181" s="7">
        <v>1177</v>
      </c>
      <c r="B1181" s="8" t="s">
        <v>26</v>
      </c>
      <c r="C1181" s="8" t="s">
        <v>27</v>
      </c>
      <c r="D1181" s="8"/>
      <c r="E1181" s="8" t="s">
        <v>28</v>
      </c>
      <c r="F1181" s="8" t="s">
        <v>37</v>
      </c>
      <c r="G1181" s="7"/>
      <c r="H1181" s="7" t="s">
        <v>30</v>
      </c>
      <c r="I1181" s="7" t="s">
        <v>435</v>
      </c>
      <c r="J1181" s="7" t="s">
        <v>71</v>
      </c>
      <c r="K1181" s="7" t="s">
        <v>46</v>
      </c>
      <c r="L1181" s="7">
        <v>1.936179637</v>
      </c>
      <c r="M1181" s="19">
        <v>8</v>
      </c>
      <c r="N1181" s="8">
        <f t="shared" si="138"/>
        <v>1.6</v>
      </c>
      <c r="O1181" s="7">
        <f t="shared" si="139"/>
        <v>2.5</v>
      </c>
      <c r="P1181" s="8">
        <f t="shared" si="140"/>
        <v>0.36</v>
      </c>
      <c r="Q1181" s="7" t="s">
        <v>34</v>
      </c>
      <c r="R1181" s="8" t="str">
        <f t="shared" si="141"/>
        <v>Yes</v>
      </c>
      <c r="S1181" s="7">
        <f t="shared" si="142"/>
        <v>826.36960405136222</v>
      </c>
      <c r="T1181" s="8">
        <f t="shared" si="143"/>
        <v>4</v>
      </c>
      <c r="U1181" s="7">
        <f t="shared" si="137"/>
        <v>717</v>
      </c>
      <c r="V1181"/>
    </row>
    <row r="1182" spans="1:22">
      <c r="A1182" s="7">
        <v>1178</v>
      </c>
      <c r="B1182" s="8" t="s">
        <v>26</v>
      </c>
      <c r="C1182" s="8" t="s">
        <v>27</v>
      </c>
      <c r="D1182" s="8"/>
      <c r="E1182" s="8" t="s">
        <v>28</v>
      </c>
      <c r="F1182" s="8" t="s">
        <v>37</v>
      </c>
      <c r="G1182" s="7"/>
      <c r="H1182" s="7" t="s">
        <v>30</v>
      </c>
      <c r="I1182" s="7" t="s">
        <v>436</v>
      </c>
      <c r="J1182" s="7" t="s">
        <v>71</v>
      </c>
      <c r="K1182" s="7" t="s">
        <v>33</v>
      </c>
      <c r="L1182" s="7">
        <v>6.288648727</v>
      </c>
      <c r="M1182" s="19">
        <v>8</v>
      </c>
      <c r="N1182" s="8">
        <f t="shared" si="138"/>
        <v>1.6</v>
      </c>
      <c r="O1182" s="7">
        <f t="shared" si="139"/>
        <v>2.5</v>
      </c>
      <c r="P1182" s="8">
        <f t="shared" si="140"/>
        <v>0.36</v>
      </c>
      <c r="Q1182" s="7" t="s">
        <v>34</v>
      </c>
      <c r="R1182" s="8" t="str">
        <f t="shared" si="141"/>
        <v>Yes</v>
      </c>
      <c r="S1182" s="7">
        <f t="shared" si="142"/>
        <v>254.42667724951463</v>
      </c>
      <c r="T1182" s="8">
        <f t="shared" si="143"/>
        <v>3</v>
      </c>
      <c r="U1182" s="7">
        <f t="shared" si="137"/>
        <v>1817</v>
      </c>
      <c r="V1182"/>
    </row>
    <row r="1183" spans="1:22">
      <c r="A1183" s="7">
        <v>1179</v>
      </c>
      <c r="B1183" s="8" t="s">
        <v>26</v>
      </c>
      <c r="C1183" s="8" t="s">
        <v>27</v>
      </c>
      <c r="D1183" s="8"/>
      <c r="E1183" s="8" t="s">
        <v>28</v>
      </c>
      <c r="F1183" s="8" t="s">
        <v>37</v>
      </c>
      <c r="G1183" s="7"/>
      <c r="H1183" s="7" t="s">
        <v>30</v>
      </c>
      <c r="I1183" s="7" t="s">
        <v>437</v>
      </c>
      <c r="J1183" s="7" t="s">
        <v>71</v>
      </c>
      <c r="K1183" s="7" t="s">
        <v>33</v>
      </c>
      <c r="L1183" s="7">
        <v>2.5438915899999999</v>
      </c>
      <c r="M1183" s="19">
        <v>8</v>
      </c>
      <c r="N1183" s="8">
        <f t="shared" si="138"/>
        <v>1.6</v>
      </c>
      <c r="O1183" s="7">
        <f t="shared" si="139"/>
        <v>2.5</v>
      </c>
      <c r="P1183" s="8">
        <f t="shared" si="140"/>
        <v>0.36</v>
      </c>
      <c r="Q1183" s="7" t="s">
        <v>34</v>
      </c>
      <c r="R1183" s="8" t="str">
        <f t="shared" si="141"/>
        <v>Yes</v>
      </c>
      <c r="S1183" s="7">
        <f t="shared" si="142"/>
        <v>628.95762000612626</v>
      </c>
      <c r="T1183" s="8">
        <f t="shared" si="143"/>
        <v>4</v>
      </c>
      <c r="U1183" s="7">
        <f t="shared" si="137"/>
        <v>958</v>
      </c>
      <c r="V1183"/>
    </row>
    <row r="1184" spans="1:22">
      <c r="A1184" s="7">
        <v>1180</v>
      </c>
      <c r="B1184" s="8" t="s">
        <v>26</v>
      </c>
      <c r="C1184" s="8" t="s">
        <v>27</v>
      </c>
      <c r="D1184" s="8"/>
      <c r="E1184" s="8" t="s">
        <v>28</v>
      </c>
      <c r="F1184" s="8" t="s">
        <v>29</v>
      </c>
      <c r="G1184" s="7"/>
      <c r="H1184" s="7" t="s">
        <v>30</v>
      </c>
      <c r="I1184" s="7" t="s">
        <v>438</v>
      </c>
      <c r="J1184" s="7" t="s">
        <v>81</v>
      </c>
      <c r="K1184" s="7" t="s">
        <v>33</v>
      </c>
      <c r="L1184" s="7">
        <v>0.56243734300000003</v>
      </c>
      <c r="M1184" s="19">
        <v>8</v>
      </c>
      <c r="N1184" s="8">
        <f t="shared" si="138"/>
        <v>1.6</v>
      </c>
      <c r="O1184" s="7">
        <f t="shared" si="139"/>
        <v>2.5</v>
      </c>
      <c r="P1184" s="8">
        <f t="shared" si="140"/>
        <v>0.36</v>
      </c>
      <c r="Q1184" s="7" t="s">
        <v>34</v>
      </c>
      <c r="R1184" s="8" t="str">
        <f t="shared" si="141"/>
        <v>Yes</v>
      </c>
      <c r="S1184" s="7">
        <f t="shared" si="142"/>
        <v>2844.7613230403872</v>
      </c>
      <c r="T1184" s="8">
        <f t="shared" si="143"/>
        <v>5</v>
      </c>
      <c r="U1184" s="7">
        <f t="shared" si="137"/>
        <v>189</v>
      </c>
      <c r="V1184"/>
    </row>
    <row r="1185" spans="1:22">
      <c r="A1185" s="7">
        <v>1181</v>
      </c>
      <c r="B1185" s="8" t="s">
        <v>26</v>
      </c>
      <c r="C1185" s="8" t="s">
        <v>35</v>
      </c>
      <c r="D1185" s="8"/>
      <c r="E1185" s="8" t="s">
        <v>28</v>
      </c>
      <c r="F1185" s="8" t="s">
        <v>53</v>
      </c>
      <c r="G1185" s="7"/>
      <c r="H1185" s="7" t="s">
        <v>30</v>
      </c>
      <c r="I1185" s="7" t="s">
        <v>439</v>
      </c>
      <c r="J1185" s="7" t="s">
        <v>81</v>
      </c>
      <c r="K1185" s="7" t="s">
        <v>33</v>
      </c>
      <c r="L1185" s="7">
        <v>2.0468197680000002</v>
      </c>
      <c r="M1185" s="19">
        <v>8</v>
      </c>
      <c r="N1185" s="8">
        <f t="shared" si="138"/>
        <v>1.6</v>
      </c>
      <c r="O1185" s="7">
        <f t="shared" si="139"/>
        <v>2.5</v>
      </c>
      <c r="P1185" s="8">
        <f t="shared" si="140"/>
        <v>0.36</v>
      </c>
      <c r="Q1185" s="7" t="s">
        <v>34</v>
      </c>
      <c r="R1185" s="8" t="str">
        <f t="shared" si="141"/>
        <v>Yes</v>
      </c>
      <c r="S1185" s="7">
        <f t="shared" si="142"/>
        <v>781.70048238463175</v>
      </c>
      <c r="T1185" s="8">
        <f t="shared" si="143"/>
        <v>4</v>
      </c>
      <c r="U1185" s="7">
        <f t="shared" si="137"/>
        <v>756</v>
      </c>
      <c r="V1185"/>
    </row>
    <row r="1186" spans="1:22">
      <c r="A1186" s="7">
        <v>1182</v>
      </c>
      <c r="B1186" s="8" t="s">
        <v>26</v>
      </c>
      <c r="C1186" s="8" t="s">
        <v>54</v>
      </c>
      <c r="D1186" s="8"/>
      <c r="E1186" s="8" t="s">
        <v>28</v>
      </c>
      <c r="F1186" s="8" t="s">
        <v>29</v>
      </c>
      <c r="G1186" s="7"/>
      <c r="H1186" s="7" t="s">
        <v>30</v>
      </c>
      <c r="I1186" s="7" t="s">
        <v>440</v>
      </c>
      <c r="J1186" s="7" t="s">
        <v>86</v>
      </c>
      <c r="K1186" s="7" t="s">
        <v>33</v>
      </c>
      <c r="L1186" s="7">
        <v>5.2559601579999997</v>
      </c>
      <c r="M1186" s="19">
        <v>8</v>
      </c>
      <c r="N1186" s="8">
        <f t="shared" si="138"/>
        <v>1.6</v>
      </c>
      <c r="O1186" s="7">
        <f t="shared" si="139"/>
        <v>2.5</v>
      </c>
      <c r="P1186" s="8">
        <f t="shared" si="140"/>
        <v>0.36</v>
      </c>
      <c r="Q1186" s="7" t="s">
        <v>34</v>
      </c>
      <c r="R1186" s="8" t="str">
        <f t="shared" si="141"/>
        <v>Yes</v>
      </c>
      <c r="S1186" s="7">
        <f t="shared" si="142"/>
        <v>304.41631060780963</v>
      </c>
      <c r="T1186" s="8">
        <f t="shared" si="143"/>
        <v>3</v>
      </c>
      <c r="U1186" s="7">
        <f t="shared" si="137"/>
        <v>1647</v>
      </c>
      <c r="V1186"/>
    </row>
    <row r="1187" spans="1:22">
      <c r="A1187" s="7">
        <v>1183</v>
      </c>
      <c r="B1187" s="8" t="s">
        <v>26</v>
      </c>
      <c r="C1187" s="8" t="s">
        <v>35</v>
      </c>
      <c r="D1187" s="8"/>
      <c r="E1187" s="8" t="s">
        <v>28</v>
      </c>
      <c r="F1187" s="8" t="s">
        <v>29</v>
      </c>
      <c r="G1187" s="7"/>
      <c r="H1187" s="7" t="s">
        <v>30</v>
      </c>
      <c r="I1187" s="7" t="s">
        <v>441</v>
      </c>
      <c r="J1187" s="7" t="s">
        <v>86</v>
      </c>
      <c r="K1187" s="7" t="s">
        <v>33</v>
      </c>
      <c r="L1187" s="7">
        <v>2.924526057</v>
      </c>
      <c r="M1187" s="19">
        <v>8</v>
      </c>
      <c r="N1187" s="8">
        <f t="shared" si="138"/>
        <v>1.6</v>
      </c>
      <c r="O1187" s="7">
        <f t="shared" si="139"/>
        <v>2.5</v>
      </c>
      <c r="P1187" s="8">
        <f t="shared" si="140"/>
        <v>0.36</v>
      </c>
      <c r="Q1187" s="7" t="s">
        <v>34</v>
      </c>
      <c r="R1187" s="8" t="str">
        <f t="shared" si="141"/>
        <v>Yes</v>
      </c>
      <c r="S1187" s="7">
        <f t="shared" si="142"/>
        <v>547.09719414888434</v>
      </c>
      <c r="T1187" s="8">
        <f t="shared" si="143"/>
        <v>4</v>
      </c>
      <c r="U1187" s="7">
        <f t="shared" si="137"/>
        <v>1101</v>
      </c>
      <c r="V1187"/>
    </row>
    <row r="1188" spans="1:22">
      <c r="A1188" s="7">
        <v>1184</v>
      </c>
      <c r="B1188" s="8" t="s">
        <v>26</v>
      </c>
      <c r="C1188" s="8" t="s">
        <v>35</v>
      </c>
      <c r="D1188" s="8"/>
      <c r="E1188" s="8" t="s">
        <v>28</v>
      </c>
      <c r="F1188" s="8" t="s">
        <v>37</v>
      </c>
      <c r="G1188" s="7"/>
      <c r="H1188" s="7" t="s">
        <v>30</v>
      </c>
      <c r="I1188" s="7" t="s">
        <v>442</v>
      </c>
      <c r="J1188" s="7" t="s">
        <v>51</v>
      </c>
      <c r="K1188" s="7" t="s">
        <v>33</v>
      </c>
      <c r="L1188" s="7">
        <v>1.599638382</v>
      </c>
      <c r="M1188" s="19">
        <v>8</v>
      </c>
      <c r="N1188" s="8">
        <f t="shared" si="138"/>
        <v>1.6</v>
      </c>
      <c r="O1188" s="7">
        <f t="shared" si="139"/>
        <v>2.5</v>
      </c>
      <c r="P1188" s="8">
        <f t="shared" si="140"/>
        <v>0.36</v>
      </c>
      <c r="Q1188" s="7" t="s">
        <v>34</v>
      </c>
      <c r="R1188" s="8" t="str">
        <f t="shared" si="141"/>
        <v>Yes</v>
      </c>
      <c r="S1188" s="7">
        <f t="shared" si="142"/>
        <v>1000.2260623426326</v>
      </c>
      <c r="T1188" s="8">
        <f t="shared" si="143"/>
        <v>5</v>
      </c>
      <c r="U1188" s="7">
        <f t="shared" si="137"/>
        <v>573</v>
      </c>
      <c r="V1188"/>
    </row>
    <row r="1189" spans="1:22">
      <c r="A1189" s="7">
        <v>1185</v>
      </c>
      <c r="B1189" s="8" t="s">
        <v>26</v>
      </c>
      <c r="C1189" s="8" t="s">
        <v>35</v>
      </c>
      <c r="D1189" s="8"/>
      <c r="E1189" s="8" t="s">
        <v>28</v>
      </c>
      <c r="F1189" s="8" t="s">
        <v>37</v>
      </c>
      <c r="G1189" s="7"/>
      <c r="H1189" s="7" t="s">
        <v>30</v>
      </c>
      <c r="I1189" s="7" t="s">
        <v>443</v>
      </c>
      <c r="J1189" s="7" t="s">
        <v>51</v>
      </c>
      <c r="K1189" s="7" t="s">
        <v>33</v>
      </c>
      <c r="L1189" s="7">
        <v>0.82655875999999995</v>
      </c>
      <c r="M1189" s="19">
        <v>8</v>
      </c>
      <c r="N1189" s="8">
        <f t="shared" si="138"/>
        <v>1.6</v>
      </c>
      <c r="O1189" s="7">
        <f t="shared" si="139"/>
        <v>2.5</v>
      </c>
      <c r="P1189" s="8">
        <f t="shared" si="140"/>
        <v>0.36</v>
      </c>
      <c r="Q1189" s="7" t="s">
        <v>34</v>
      </c>
      <c r="R1189" s="8" t="str">
        <f t="shared" si="141"/>
        <v>Yes</v>
      </c>
      <c r="S1189" s="7">
        <f t="shared" si="142"/>
        <v>1935.7365470302441</v>
      </c>
      <c r="T1189" s="8">
        <f t="shared" si="143"/>
        <v>5</v>
      </c>
      <c r="U1189" s="7">
        <f t="shared" si="137"/>
        <v>282</v>
      </c>
      <c r="V1189"/>
    </row>
    <row r="1190" spans="1:22">
      <c r="A1190" s="7">
        <v>1186</v>
      </c>
      <c r="B1190" s="8" t="s">
        <v>26</v>
      </c>
      <c r="C1190" s="8" t="s">
        <v>27</v>
      </c>
      <c r="D1190" s="8"/>
      <c r="E1190" s="8" t="s">
        <v>28</v>
      </c>
      <c r="F1190" s="8" t="s">
        <v>29</v>
      </c>
      <c r="G1190" s="7"/>
      <c r="H1190" s="7" t="s">
        <v>30</v>
      </c>
      <c r="I1190" s="7" t="s">
        <v>444</v>
      </c>
      <c r="J1190" s="7" t="s">
        <v>95</v>
      </c>
      <c r="K1190" s="7" t="s">
        <v>33</v>
      </c>
      <c r="L1190" s="7">
        <v>8.0942267870000002</v>
      </c>
      <c r="M1190" s="19">
        <v>8</v>
      </c>
      <c r="N1190" s="8">
        <f t="shared" si="138"/>
        <v>1.6</v>
      </c>
      <c r="O1190" s="7">
        <f t="shared" si="139"/>
        <v>2.5</v>
      </c>
      <c r="P1190" s="8">
        <f t="shared" si="140"/>
        <v>0.36</v>
      </c>
      <c r="Q1190" s="7" t="s">
        <v>34</v>
      </c>
      <c r="R1190" s="8" t="str">
        <f t="shared" si="141"/>
        <v>Yes</v>
      </c>
      <c r="S1190" s="7">
        <f t="shared" si="142"/>
        <v>197.67175322660009</v>
      </c>
      <c r="T1190" s="8">
        <f t="shared" si="143"/>
        <v>2</v>
      </c>
      <c r="U1190" s="7">
        <f t="shared" si="137"/>
        <v>2035</v>
      </c>
      <c r="V1190"/>
    </row>
    <row r="1191" spans="1:22">
      <c r="A1191" s="7">
        <v>1187</v>
      </c>
      <c r="B1191" s="8" t="s">
        <v>49</v>
      </c>
      <c r="C1191" s="8" t="s">
        <v>54</v>
      </c>
      <c r="D1191" s="8"/>
      <c r="E1191" s="8" t="s">
        <v>28</v>
      </c>
      <c r="F1191" s="8" t="s">
        <v>42</v>
      </c>
      <c r="G1191" s="7"/>
      <c r="H1191" s="7" t="s">
        <v>30</v>
      </c>
      <c r="I1191" s="7" t="s">
        <v>445</v>
      </c>
      <c r="J1191" s="7" t="s">
        <v>59</v>
      </c>
      <c r="K1191" s="7" t="s">
        <v>33</v>
      </c>
      <c r="L1191" s="7">
        <v>1.6692199139999999</v>
      </c>
      <c r="M1191" s="19">
        <v>8</v>
      </c>
      <c r="N1191" s="8">
        <f t="shared" si="138"/>
        <v>1.6</v>
      </c>
      <c r="O1191" s="7">
        <f t="shared" si="139"/>
        <v>2.5</v>
      </c>
      <c r="P1191" s="8">
        <f t="shared" si="140"/>
        <v>0.36</v>
      </c>
      <c r="Q1191" s="7" t="s">
        <v>34</v>
      </c>
      <c r="R1191" s="8" t="str">
        <f t="shared" si="141"/>
        <v>Yes</v>
      </c>
      <c r="S1191" s="7">
        <f t="shared" si="142"/>
        <v>958.53157908107744</v>
      </c>
      <c r="T1191" s="8">
        <f t="shared" si="143"/>
        <v>4</v>
      </c>
      <c r="U1191" s="7">
        <f t="shared" si="137"/>
        <v>609</v>
      </c>
      <c r="V1191"/>
    </row>
    <row r="1192" spans="1:22">
      <c r="A1192" s="7">
        <v>1188</v>
      </c>
      <c r="B1192" s="8" t="s">
        <v>49</v>
      </c>
      <c r="C1192" s="8" t="s">
        <v>27</v>
      </c>
      <c r="D1192" s="8"/>
      <c r="E1192" s="8" t="s">
        <v>28</v>
      </c>
      <c r="F1192" s="8" t="s">
        <v>37</v>
      </c>
      <c r="G1192" s="7"/>
      <c r="H1192" s="7" t="s">
        <v>30</v>
      </c>
      <c r="I1192" s="7" t="s">
        <v>446</v>
      </c>
      <c r="J1192" s="7" t="s">
        <v>59</v>
      </c>
      <c r="K1192" s="7" t="s">
        <v>33</v>
      </c>
      <c r="L1192" s="7">
        <v>1.2200239070000001</v>
      </c>
      <c r="M1192" s="19">
        <v>8</v>
      </c>
      <c r="N1192" s="8">
        <f t="shared" si="138"/>
        <v>1.6</v>
      </c>
      <c r="O1192" s="7">
        <f t="shared" si="139"/>
        <v>2.5</v>
      </c>
      <c r="P1192" s="8">
        <f t="shared" si="140"/>
        <v>0.36</v>
      </c>
      <c r="Q1192" s="7" t="s">
        <v>34</v>
      </c>
      <c r="R1192" s="8" t="str">
        <f t="shared" si="141"/>
        <v>Yes</v>
      </c>
      <c r="S1192" s="7">
        <f t="shared" si="142"/>
        <v>1311.4497107965278</v>
      </c>
      <c r="T1192" s="8">
        <f t="shared" si="143"/>
        <v>5</v>
      </c>
      <c r="U1192" s="7">
        <f t="shared" si="137"/>
        <v>420</v>
      </c>
      <c r="V1192"/>
    </row>
    <row r="1193" spans="1:22">
      <c r="A1193" s="7">
        <v>1189</v>
      </c>
      <c r="B1193" s="8" t="s">
        <v>49</v>
      </c>
      <c r="C1193" s="8" t="s">
        <v>54</v>
      </c>
      <c r="D1193" s="8"/>
      <c r="E1193" s="8" t="s">
        <v>28</v>
      </c>
      <c r="F1193" s="8" t="s">
        <v>29</v>
      </c>
      <c r="G1193" s="7"/>
      <c r="H1193" s="7" t="s">
        <v>30</v>
      </c>
      <c r="I1193" s="7" t="s">
        <v>447</v>
      </c>
      <c r="J1193" s="7" t="s">
        <v>59</v>
      </c>
      <c r="K1193" s="7" t="s">
        <v>33</v>
      </c>
      <c r="L1193" s="7">
        <v>0.52109835800000004</v>
      </c>
      <c r="M1193" s="19">
        <v>8</v>
      </c>
      <c r="N1193" s="8">
        <f t="shared" si="138"/>
        <v>1.6</v>
      </c>
      <c r="O1193" s="7">
        <f t="shared" si="139"/>
        <v>2.5</v>
      </c>
      <c r="P1193" s="8">
        <f t="shared" si="140"/>
        <v>0.36</v>
      </c>
      <c r="Q1193" s="7" t="s">
        <v>34</v>
      </c>
      <c r="R1193" s="8" t="str">
        <f t="shared" si="141"/>
        <v>Yes</v>
      </c>
      <c r="S1193" s="7">
        <f t="shared" si="142"/>
        <v>3070.4376159250914</v>
      </c>
      <c r="T1193" s="8">
        <f t="shared" si="143"/>
        <v>5</v>
      </c>
      <c r="U1193" s="7">
        <f t="shared" si="137"/>
        <v>171</v>
      </c>
      <c r="V1193"/>
    </row>
    <row r="1194" spans="1:22">
      <c r="A1194" s="7">
        <v>1190</v>
      </c>
      <c r="B1194" s="8" t="s">
        <v>26</v>
      </c>
      <c r="C1194" s="8" t="s">
        <v>65</v>
      </c>
      <c r="D1194" s="8"/>
      <c r="E1194" s="8" t="s">
        <v>28</v>
      </c>
      <c r="F1194" s="8" t="s">
        <v>37</v>
      </c>
      <c r="G1194" s="7"/>
      <c r="H1194" s="7" t="s">
        <v>30</v>
      </c>
      <c r="I1194" s="7" t="s">
        <v>448</v>
      </c>
      <c r="J1194" s="7" t="s">
        <v>74</v>
      </c>
      <c r="K1194" s="7" t="s">
        <v>33</v>
      </c>
      <c r="L1194" s="7">
        <v>2.1831895050000001</v>
      </c>
      <c r="M1194" s="19">
        <v>8</v>
      </c>
      <c r="N1194" s="8">
        <f t="shared" si="138"/>
        <v>1.6</v>
      </c>
      <c r="O1194" s="7">
        <f t="shared" si="139"/>
        <v>2.5</v>
      </c>
      <c r="P1194" s="8">
        <f t="shared" si="140"/>
        <v>0.36</v>
      </c>
      <c r="Q1194" s="7" t="s">
        <v>34</v>
      </c>
      <c r="R1194" s="8" t="str">
        <f t="shared" si="141"/>
        <v>Yes</v>
      </c>
      <c r="S1194" s="7">
        <f t="shared" si="142"/>
        <v>732.87270589000013</v>
      </c>
      <c r="T1194" s="8">
        <f t="shared" si="143"/>
        <v>4</v>
      </c>
      <c r="U1194" s="7">
        <f t="shared" si="137"/>
        <v>815</v>
      </c>
      <c r="V1194"/>
    </row>
    <row r="1195" spans="1:22">
      <c r="A1195" s="7">
        <v>1191</v>
      </c>
      <c r="B1195" s="8" t="s">
        <v>26</v>
      </c>
      <c r="C1195" s="8" t="s">
        <v>27</v>
      </c>
      <c r="D1195" s="8"/>
      <c r="E1195" s="8" t="s">
        <v>28</v>
      </c>
      <c r="F1195" s="8" t="s">
        <v>29</v>
      </c>
      <c r="G1195" s="7"/>
      <c r="H1195" s="7" t="s">
        <v>30</v>
      </c>
      <c r="I1195" s="7" t="s">
        <v>449</v>
      </c>
      <c r="J1195" s="7" t="s">
        <v>52</v>
      </c>
      <c r="K1195" s="7" t="s">
        <v>33</v>
      </c>
      <c r="L1195" s="7">
        <v>6.2409658659999998</v>
      </c>
      <c r="M1195" s="19">
        <v>8</v>
      </c>
      <c r="N1195" s="8">
        <f t="shared" si="138"/>
        <v>1.6</v>
      </c>
      <c r="O1195" s="7">
        <f t="shared" si="139"/>
        <v>2.5</v>
      </c>
      <c r="P1195" s="8">
        <f t="shared" si="140"/>
        <v>0.36</v>
      </c>
      <c r="Q1195" s="7" t="s">
        <v>34</v>
      </c>
      <c r="R1195" s="8" t="str">
        <f t="shared" si="141"/>
        <v>Yes</v>
      </c>
      <c r="S1195" s="7">
        <f t="shared" si="142"/>
        <v>256.37057377874788</v>
      </c>
      <c r="T1195" s="8">
        <f t="shared" si="143"/>
        <v>3</v>
      </c>
      <c r="U1195" s="7">
        <f t="shared" si="137"/>
        <v>1810</v>
      </c>
      <c r="V1195"/>
    </row>
    <row r="1196" spans="1:22">
      <c r="A1196" s="7">
        <v>1192</v>
      </c>
      <c r="B1196" s="8" t="s">
        <v>26</v>
      </c>
      <c r="C1196" s="8" t="s">
        <v>27</v>
      </c>
      <c r="D1196" s="8"/>
      <c r="E1196" s="8" t="s">
        <v>28</v>
      </c>
      <c r="F1196" s="8" t="s">
        <v>29</v>
      </c>
      <c r="G1196" s="7"/>
      <c r="H1196" s="7" t="s">
        <v>30</v>
      </c>
      <c r="I1196" s="7" t="s">
        <v>450</v>
      </c>
      <c r="J1196" s="7" t="s">
        <v>52</v>
      </c>
      <c r="K1196" s="7" t="s">
        <v>90</v>
      </c>
      <c r="L1196" s="7">
        <v>5.212124964</v>
      </c>
      <c r="M1196" s="19">
        <v>8</v>
      </c>
      <c r="N1196" s="8">
        <f t="shared" si="138"/>
        <v>1.6</v>
      </c>
      <c r="O1196" s="7">
        <f t="shared" si="139"/>
        <v>2.5</v>
      </c>
      <c r="P1196" s="8">
        <f t="shared" si="140"/>
        <v>0.36</v>
      </c>
      <c r="Q1196" s="7" t="s">
        <v>34</v>
      </c>
      <c r="R1196" s="8" t="str">
        <f t="shared" si="141"/>
        <v>Yes</v>
      </c>
      <c r="S1196" s="7">
        <f t="shared" si="142"/>
        <v>306.97652321292276</v>
      </c>
      <c r="T1196" s="8">
        <f t="shared" si="143"/>
        <v>3</v>
      </c>
      <c r="U1196" s="7">
        <f t="shared" si="137"/>
        <v>1640</v>
      </c>
      <c r="V1196"/>
    </row>
    <row r="1197" spans="1:22">
      <c r="A1197" s="7">
        <v>1193</v>
      </c>
      <c r="B1197" s="8" t="s">
        <v>26</v>
      </c>
      <c r="C1197" s="8" t="s">
        <v>27</v>
      </c>
      <c r="D1197" s="8"/>
      <c r="E1197" s="8" t="s">
        <v>28</v>
      </c>
      <c r="F1197" s="8" t="s">
        <v>37</v>
      </c>
      <c r="G1197" s="7"/>
      <c r="H1197" s="7" t="s">
        <v>30</v>
      </c>
      <c r="I1197" s="7" t="s">
        <v>121</v>
      </c>
      <c r="J1197" s="7" t="s">
        <v>52</v>
      </c>
      <c r="K1197" s="7" t="s">
        <v>33</v>
      </c>
      <c r="L1197" s="7">
        <v>1.381605859</v>
      </c>
      <c r="M1197" s="19">
        <v>8</v>
      </c>
      <c r="N1197" s="8">
        <f t="shared" si="138"/>
        <v>1.6</v>
      </c>
      <c r="O1197" s="7">
        <f t="shared" si="139"/>
        <v>2.5</v>
      </c>
      <c r="P1197" s="8">
        <f t="shared" si="140"/>
        <v>0.36</v>
      </c>
      <c r="Q1197" s="7" t="s">
        <v>34</v>
      </c>
      <c r="R1197" s="8" t="str">
        <f t="shared" si="141"/>
        <v>Yes</v>
      </c>
      <c r="S1197" s="7">
        <f t="shared" si="142"/>
        <v>1158.0726801188241</v>
      </c>
      <c r="T1197" s="8">
        <f t="shared" si="143"/>
        <v>5</v>
      </c>
      <c r="U1197" s="7">
        <f t="shared" si="137"/>
        <v>479</v>
      </c>
      <c r="V1197"/>
    </row>
    <row r="1198" spans="1:22">
      <c r="A1198" s="7">
        <v>1194</v>
      </c>
      <c r="B1198" s="8" t="s">
        <v>26</v>
      </c>
      <c r="C1198" s="8" t="s">
        <v>35</v>
      </c>
      <c r="D1198" s="8"/>
      <c r="E1198" s="8" t="s">
        <v>28</v>
      </c>
      <c r="F1198" s="8" t="s">
        <v>29</v>
      </c>
      <c r="G1198" s="7"/>
      <c r="H1198" s="7" t="s">
        <v>30</v>
      </c>
      <c r="I1198" s="7" t="s">
        <v>451</v>
      </c>
      <c r="J1198" s="7" t="s">
        <v>52</v>
      </c>
      <c r="K1198" s="7" t="s">
        <v>33</v>
      </c>
      <c r="L1198" s="7">
        <v>9.4260707840000002</v>
      </c>
      <c r="M1198" s="19">
        <v>8</v>
      </c>
      <c r="N1198" s="8">
        <f t="shared" si="138"/>
        <v>1.6</v>
      </c>
      <c r="O1198" s="7">
        <f t="shared" si="139"/>
        <v>2.5</v>
      </c>
      <c r="P1198" s="8">
        <f t="shared" si="140"/>
        <v>0.36</v>
      </c>
      <c r="Q1198" s="7" t="s">
        <v>34</v>
      </c>
      <c r="R1198" s="8" t="str">
        <f t="shared" si="141"/>
        <v>Yes</v>
      </c>
      <c r="S1198" s="7">
        <f t="shared" si="142"/>
        <v>169.74198864662378</v>
      </c>
      <c r="T1198" s="8">
        <f t="shared" si="143"/>
        <v>2</v>
      </c>
      <c r="U1198" s="7">
        <f t="shared" si="137"/>
        <v>2155</v>
      </c>
      <c r="V1198"/>
    </row>
    <row r="1199" spans="1:22">
      <c r="A1199" s="7">
        <v>1195</v>
      </c>
      <c r="B1199" s="8" t="s">
        <v>49</v>
      </c>
      <c r="C1199" s="8" t="s">
        <v>27</v>
      </c>
      <c r="D1199" s="8"/>
      <c r="E1199" s="8" t="s">
        <v>28</v>
      </c>
      <c r="F1199" s="8" t="s">
        <v>37</v>
      </c>
      <c r="G1199" s="7"/>
      <c r="H1199" s="7" t="s">
        <v>30</v>
      </c>
      <c r="I1199" s="7" t="s">
        <v>452</v>
      </c>
      <c r="J1199" s="7" t="s">
        <v>84</v>
      </c>
      <c r="K1199" s="7" t="s">
        <v>33</v>
      </c>
      <c r="L1199" s="7">
        <v>0.41310063699999999</v>
      </c>
      <c r="M1199" s="19">
        <v>8</v>
      </c>
      <c r="N1199" s="8">
        <f t="shared" si="138"/>
        <v>1.6</v>
      </c>
      <c r="O1199" s="7">
        <f t="shared" si="139"/>
        <v>2.5</v>
      </c>
      <c r="P1199" s="8">
        <f t="shared" si="140"/>
        <v>0.36</v>
      </c>
      <c r="Q1199" s="7" t="s">
        <v>34</v>
      </c>
      <c r="R1199" s="8" t="str">
        <f t="shared" si="141"/>
        <v>Yes</v>
      </c>
      <c r="S1199" s="7">
        <f t="shared" si="142"/>
        <v>3873.1482275588937</v>
      </c>
      <c r="T1199" s="8">
        <f t="shared" si="143"/>
        <v>5</v>
      </c>
      <c r="U1199" s="7">
        <f t="shared" si="137"/>
        <v>137</v>
      </c>
      <c r="V1199"/>
    </row>
    <row r="1200" spans="1:22">
      <c r="A1200" s="7">
        <v>1196</v>
      </c>
      <c r="B1200" s="8" t="s">
        <v>26</v>
      </c>
      <c r="C1200" s="8" t="s">
        <v>27</v>
      </c>
      <c r="D1200" s="8"/>
      <c r="E1200" s="8" t="s">
        <v>28</v>
      </c>
      <c r="F1200" s="8" t="s">
        <v>37</v>
      </c>
      <c r="G1200" s="7"/>
      <c r="H1200" s="7" t="s">
        <v>30</v>
      </c>
      <c r="I1200" s="7" t="s">
        <v>453</v>
      </c>
      <c r="J1200" s="7" t="s">
        <v>150</v>
      </c>
      <c r="K1200" s="7" t="s">
        <v>33</v>
      </c>
      <c r="L1200" s="7">
        <v>3.503811115</v>
      </c>
      <c r="M1200" s="19">
        <v>8</v>
      </c>
      <c r="N1200" s="8">
        <f t="shared" si="138"/>
        <v>1.6</v>
      </c>
      <c r="O1200" s="7">
        <f t="shared" si="139"/>
        <v>2.5</v>
      </c>
      <c r="P1200" s="8">
        <f t="shared" si="140"/>
        <v>0.36</v>
      </c>
      <c r="Q1200" s="7" t="s">
        <v>34</v>
      </c>
      <c r="R1200" s="8" t="str">
        <f t="shared" si="141"/>
        <v>Yes</v>
      </c>
      <c r="S1200" s="7">
        <f t="shared" si="142"/>
        <v>456.64562029337594</v>
      </c>
      <c r="T1200" s="8">
        <f t="shared" si="143"/>
        <v>3</v>
      </c>
      <c r="U1200" s="7">
        <f t="shared" si="137"/>
        <v>1282</v>
      </c>
      <c r="V1200"/>
    </row>
    <row r="1201" spans="1:22">
      <c r="A1201" s="7">
        <v>1197</v>
      </c>
      <c r="B1201" s="8" t="s">
        <v>47</v>
      </c>
      <c r="C1201" s="8" t="s">
        <v>54</v>
      </c>
      <c r="D1201" s="8"/>
      <c r="E1201" s="8" t="s">
        <v>28</v>
      </c>
      <c r="F1201" s="8" t="s">
        <v>37</v>
      </c>
      <c r="G1201" s="7"/>
      <c r="H1201" s="7" t="s">
        <v>30</v>
      </c>
      <c r="I1201" s="7" t="s">
        <v>454</v>
      </c>
      <c r="J1201" s="7" t="s">
        <v>150</v>
      </c>
      <c r="K1201" s="7" t="s">
        <v>46</v>
      </c>
      <c r="L1201" s="7">
        <v>5.8721399649999997</v>
      </c>
      <c r="M1201" s="19">
        <v>8</v>
      </c>
      <c r="N1201" s="8">
        <f t="shared" si="138"/>
        <v>1.6</v>
      </c>
      <c r="O1201" s="7">
        <f t="shared" si="139"/>
        <v>2.5</v>
      </c>
      <c r="P1201" s="8">
        <f t="shared" si="140"/>
        <v>0.36</v>
      </c>
      <c r="Q1201" s="7" t="s">
        <v>34</v>
      </c>
      <c r="R1201" s="8" t="str">
        <f t="shared" si="141"/>
        <v>Yes</v>
      </c>
      <c r="S1201" s="7">
        <f t="shared" si="142"/>
        <v>272.47306936424502</v>
      </c>
      <c r="T1201" s="8">
        <f t="shared" si="143"/>
        <v>3</v>
      </c>
      <c r="U1201" s="7">
        <f t="shared" si="137"/>
        <v>1752</v>
      </c>
      <c r="V1201"/>
    </row>
    <row r="1202" spans="1:22">
      <c r="A1202" s="7">
        <v>1198</v>
      </c>
      <c r="B1202" s="8" t="s">
        <v>49</v>
      </c>
      <c r="C1202" s="8" t="s">
        <v>54</v>
      </c>
      <c r="D1202" s="8"/>
      <c r="E1202" s="8" t="s">
        <v>28</v>
      </c>
      <c r="F1202" s="8" t="s">
        <v>29</v>
      </c>
      <c r="G1202" s="7"/>
      <c r="H1202" s="7" t="s">
        <v>30</v>
      </c>
      <c r="I1202" s="7" t="s">
        <v>455</v>
      </c>
      <c r="J1202" s="7" t="s">
        <v>78</v>
      </c>
      <c r="K1202" s="7" t="s">
        <v>33</v>
      </c>
      <c r="L1202" s="7">
        <v>2.226917764</v>
      </c>
      <c r="M1202" s="19">
        <v>8</v>
      </c>
      <c r="N1202" s="8">
        <f t="shared" si="138"/>
        <v>1.6</v>
      </c>
      <c r="O1202" s="7">
        <f t="shared" si="139"/>
        <v>2.5</v>
      </c>
      <c r="P1202" s="8">
        <f t="shared" si="140"/>
        <v>0.36</v>
      </c>
      <c r="Q1202" s="7" t="s">
        <v>34</v>
      </c>
      <c r="R1202" s="8" t="str">
        <f t="shared" si="141"/>
        <v>Yes</v>
      </c>
      <c r="S1202" s="7">
        <f t="shared" si="142"/>
        <v>718.48185230067611</v>
      </c>
      <c r="T1202" s="8">
        <f t="shared" si="143"/>
        <v>4</v>
      </c>
      <c r="U1202" s="7">
        <f t="shared" si="137"/>
        <v>832</v>
      </c>
      <c r="V1202"/>
    </row>
    <row r="1203" spans="1:22">
      <c r="A1203" s="7">
        <v>1199</v>
      </c>
      <c r="B1203" s="8" t="s">
        <v>49</v>
      </c>
      <c r="C1203" s="8" t="s">
        <v>54</v>
      </c>
      <c r="D1203" s="8"/>
      <c r="E1203" s="8" t="s">
        <v>28</v>
      </c>
      <c r="F1203" s="8" t="s">
        <v>29</v>
      </c>
      <c r="G1203" s="7"/>
      <c r="H1203" s="7" t="s">
        <v>30</v>
      </c>
      <c r="I1203" s="7" t="s">
        <v>456</v>
      </c>
      <c r="J1203" s="7" t="s">
        <v>78</v>
      </c>
      <c r="K1203" s="7" t="s">
        <v>33</v>
      </c>
      <c r="L1203" s="7">
        <v>1.6490326820000001</v>
      </c>
      <c r="M1203" s="19">
        <v>8</v>
      </c>
      <c r="N1203" s="8">
        <f t="shared" si="138"/>
        <v>1.6</v>
      </c>
      <c r="O1203" s="7">
        <f t="shared" si="139"/>
        <v>2.5</v>
      </c>
      <c r="P1203" s="8">
        <f t="shared" si="140"/>
        <v>0.36</v>
      </c>
      <c r="Q1203" s="7" t="s">
        <v>34</v>
      </c>
      <c r="R1203" s="8" t="str">
        <f t="shared" si="141"/>
        <v>Yes</v>
      </c>
      <c r="S1203" s="7">
        <f t="shared" si="142"/>
        <v>970.26579125131013</v>
      </c>
      <c r="T1203" s="8">
        <f t="shared" si="143"/>
        <v>4</v>
      </c>
      <c r="U1203" s="7">
        <f t="shared" si="137"/>
        <v>602</v>
      </c>
      <c r="V1203"/>
    </row>
    <row r="1204" spans="1:22">
      <c r="A1204" s="7">
        <v>1200</v>
      </c>
      <c r="B1204" s="8" t="s">
        <v>49</v>
      </c>
      <c r="C1204" s="8" t="s">
        <v>27</v>
      </c>
      <c r="D1204" s="8"/>
      <c r="E1204" s="8" t="s">
        <v>28</v>
      </c>
      <c r="F1204" s="8" t="s">
        <v>37</v>
      </c>
      <c r="G1204" s="7"/>
      <c r="H1204" s="7" t="s">
        <v>30</v>
      </c>
      <c r="I1204" s="7" t="s">
        <v>457</v>
      </c>
      <c r="J1204" s="7" t="s">
        <v>78</v>
      </c>
      <c r="K1204" s="7" t="s">
        <v>33</v>
      </c>
      <c r="L1204" s="7">
        <v>3.9468881410000001</v>
      </c>
      <c r="M1204" s="19">
        <v>8</v>
      </c>
      <c r="N1204" s="8">
        <f t="shared" si="138"/>
        <v>1.6</v>
      </c>
      <c r="O1204" s="7">
        <f t="shared" si="139"/>
        <v>2.5</v>
      </c>
      <c r="P1204" s="8">
        <f t="shared" si="140"/>
        <v>0.36</v>
      </c>
      <c r="Q1204" s="7" t="s">
        <v>34</v>
      </c>
      <c r="R1204" s="8" t="str">
        <f t="shared" si="141"/>
        <v>Yes</v>
      </c>
      <c r="S1204" s="7">
        <f t="shared" si="142"/>
        <v>405.38265662492717</v>
      </c>
      <c r="T1204" s="8">
        <f t="shared" si="143"/>
        <v>3</v>
      </c>
      <c r="U1204" s="7">
        <f t="shared" si="137"/>
        <v>1409</v>
      </c>
      <c r="V1204"/>
    </row>
    <row r="1205" spans="1:22">
      <c r="A1205" s="7">
        <v>1201</v>
      </c>
      <c r="B1205" s="8" t="s">
        <v>26</v>
      </c>
      <c r="C1205" s="8" t="s">
        <v>27</v>
      </c>
      <c r="D1205" s="8"/>
      <c r="E1205" s="8" t="s">
        <v>28</v>
      </c>
      <c r="F1205" s="8" t="s">
        <v>29</v>
      </c>
      <c r="G1205" s="7"/>
      <c r="H1205" s="7" t="s">
        <v>30</v>
      </c>
      <c r="I1205" s="7" t="s">
        <v>458</v>
      </c>
      <c r="J1205" s="7" t="s">
        <v>78</v>
      </c>
      <c r="K1205" s="7" t="s">
        <v>33</v>
      </c>
      <c r="L1205" s="7">
        <v>5.8960717750000002</v>
      </c>
      <c r="M1205" s="19">
        <v>8</v>
      </c>
      <c r="N1205" s="8">
        <f t="shared" si="138"/>
        <v>1.6</v>
      </c>
      <c r="O1205" s="7">
        <f t="shared" si="139"/>
        <v>2.5</v>
      </c>
      <c r="P1205" s="8">
        <f t="shared" si="140"/>
        <v>0.36</v>
      </c>
      <c r="Q1205" s="7" t="s">
        <v>34</v>
      </c>
      <c r="R1205" s="8" t="str">
        <f t="shared" si="141"/>
        <v>Yes</v>
      </c>
      <c r="S1205" s="7">
        <f t="shared" si="142"/>
        <v>271.36711713452644</v>
      </c>
      <c r="T1205" s="8">
        <f t="shared" si="143"/>
        <v>3</v>
      </c>
      <c r="U1205" s="7">
        <f t="shared" si="137"/>
        <v>1757</v>
      </c>
      <c r="V1205"/>
    </row>
    <row r="1206" spans="1:22">
      <c r="A1206" s="7">
        <v>1202</v>
      </c>
      <c r="B1206" s="8" t="s">
        <v>47</v>
      </c>
      <c r="C1206" s="8" t="s">
        <v>41</v>
      </c>
      <c r="D1206" s="8"/>
      <c r="E1206" s="8" t="s">
        <v>28</v>
      </c>
      <c r="F1206" s="8" t="s">
        <v>29</v>
      </c>
      <c r="G1206" s="7"/>
      <c r="H1206" s="7" t="s">
        <v>30</v>
      </c>
      <c r="I1206" s="7" t="s">
        <v>459</v>
      </c>
      <c r="J1206" s="7" t="s">
        <v>78</v>
      </c>
      <c r="K1206" s="7" t="s">
        <v>33</v>
      </c>
      <c r="L1206" s="7">
        <v>2.0782306E-2</v>
      </c>
      <c r="M1206" s="19">
        <v>8</v>
      </c>
      <c r="N1206" s="8">
        <f t="shared" si="138"/>
        <v>1.6</v>
      </c>
      <c r="O1206" s="7">
        <f t="shared" si="139"/>
        <v>2.5</v>
      </c>
      <c r="P1206" s="8">
        <f t="shared" si="140"/>
        <v>0.36</v>
      </c>
      <c r="Q1206" s="7" t="s">
        <v>34</v>
      </c>
      <c r="R1206" s="8" t="str">
        <f t="shared" si="141"/>
        <v>Yes</v>
      </c>
      <c r="S1206" s="7">
        <f t="shared" si="142"/>
        <v>76988.56902597817</v>
      </c>
      <c r="T1206" s="8">
        <f t="shared" si="143"/>
        <v>5</v>
      </c>
      <c r="U1206" s="7">
        <f t="shared" si="137"/>
        <v>21</v>
      </c>
      <c r="V1206"/>
    </row>
    <row r="1207" spans="1:22">
      <c r="A1207" s="7">
        <v>1203</v>
      </c>
      <c r="B1207" s="8" t="s">
        <v>49</v>
      </c>
      <c r="C1207" s="8" t="s">
        <v>27</v>
      </c>
      <c r="D1207" s="8"/>
      <c r="E1207" s="8" t="s">
        <v>28</v>
      </c>
      <c r="F1207" s="8" t="s">
        <v>37</v>
      </c>
      <c r="G1207" s="7"/>
      <c r="H1207" s="7" t="s">
        <v>30</v>
      </c>
      <c r="I1207" s="7" t="s">
        <v>460</v>
      </c>
      <c r="J1207" s="7" t="s">
        <v>78</v>
      </c>
      <c r="K1207" s="7" t="s">
        <v>33</v>
      </c>
      <c r="L1207" s="7">
        <v>0.577491317</v>
      </c>
      <c r="M1207" s="19">
        <v>8</v>
      </c>
      <c r="N1207" s="8">
        <f t="shared" si="138"/>
        <v>1.6</v>
      </c>
      <c r="O1207" s="7">
        <f t="shared" si="139"/>
        <v>2.5</v>
      </c>
      <c r="P1207" s="8">
        <f t="shared" si="140"/>
        <v>0.36</v>
      </c>
      <c r="Q1207" s="7" t="s">
        <v>34</v>
      </c>
      <c r="R1207" s="8" t="str">
        <f t="shared" si="141"/>
        <v>Yes</v>
      </c>
      <c r="S1207" s="7">
        <f t="shared" si="142"/>
        <v>2770.6044279796506</v>
      </c>
      <c r="T1207" s="8">
        <f t="shared" si="143"/>
        <v>5</v>
      </c>
      <c r="U1207" s="7">
        <f t="shared" si="137"/>
        <v>194</v>
      </c>
      <c r="V1207"/>
    </row>
    <row r="1208" spans="1:22">
      <c r="A1208" s="7">
        <v>1204</v>
      </c>
      <c r="B1208" s="8" t="s">
        <v>49</v>
      </c>
      <c r="C1208" s="8" t="s">
        <v>54</v>
      </c>
      <c r="D1208" s="8"/>
      <c r="E1208" s="8" t="s">
        <v>28</v>
      </c>
      <c r="F1208" s="8" t="s">
        <v>29</v>
      </c>
      <c r="G1208" s="7"/>
      <c r="H1208" s="7" t="s">
        <v>30</v>
      </c>
      <c r="I1208" s="7" t="s">
        <v>461</v>
      </c>
      <c r="J1208" s="7" t="s">
        <v>78</v>
      </c>
      <c r="K1208" s="7" t="s">
        <v>33</v>
      </c>
      <c r="L1208" s="7">
        <v>2.1975757370000002</v>
      </c>
      <c r="M1208" s="19">
        <v>8</v>
      </c>
      <c r="N1208" s="8">
        <f t="shared" si="138"/>
        <v>1.6</v>
      </c>
      <c r="O1208" s="7">
        <f t="shared" si="139"/>
        <v>2.5</v>
      </c>
      <c r="P1208" s="8">
        <f t="shared" si="140"/>
        <v>0.36</v>
      </c>
      <c r="Q1208" s="7" t="s">
        <v>34</v>
      </c>
      <c r="R1208" s="8" t="str">
        <f t="shared" si="141"/>
        <v>Yes</v>
      </c>
      <c r="S1208" s="7">
        <f t="shared" si="142"/>
        <v>728.07502060621812</v>
      </c>
      <c r="T1208" s="8">
        <f t="shared" si="143"/>
        <v>4</v>
      </c>
      <c r="U1208" s="7">
        <f t="shared" si="137"/>
        <v>827</v>
      </c>
      <c r="V1208"/>
    </row>
    <row r="1209" spans="1:22">
      <c r="A1209" s="7">
        <v>1205</v>
      </c>
      <c r="B1209" s="8" t="s">
        <v>26</v>
      </c>
      <c r="C1209" s="8" t="s">
        <v>27</v>
      </c>
      <c r="D1209" s="8"/>
      <c r="E1209" s="8" t="s">
        <v>28</v>
      </c>
      <c r="F1209" s="8" t="s">
        <v>29</v>
      </c>
      <c r="G1209" s="7"/>
      <c r="H1209" s="7" t="s">
        <v>30</v>
      </c>
      <c r="I1209" s="7" t="s">
        <v>462</v>
      </c>
      <c r="J1209" s="7" t="s">
        <v>140</v>
      </c>
      <c r="K1209" s="7" t="s">
        <v>33</v>
      </c>
      <c r="L1209" s="7">
        <v>3.3152685970000002</v>
      </c>
      <c r="M1209" s="19">
        <v>8</v>
      </c>
      <c r="N1209" s="8">
        <f t="shared" si="138"/>
        <v>1.6</v>
      </c>
      <c r="O1209" s="7">
        <f t="shared" si="139"/>
        <v>2.5</v>
      </c>
      <c r="P1209" s="8">
        <f t="shared" si="140"/>
        <v>0.36</v>
      </c>
      <c r="Q1209" s="7" t="s">
        <v>34</v>
      </c>
      <c r="R1209" s="8" t="str">
        <f t="shared" si="141"/>
        <v>Yes</v>
      </c>
      <c r="S1209" s="7">
        <f t="shared" si="142"/>
        <v>482.61549650844171</v>
      </c>
      <c r="T1209" s="8">
        <f t="shared" si="143"/>
        <v>3</v>
      </c>
      <c r="U1209" s="7">
        <f t="shared" si="137"/>
        <v>1226</v>
      </c>
      <c r="V1209"/>
    </row>
    <row r="1210" spans="1:22">
      <c r="A1210" s="7">
        <v>1206</v>
      </c>
      <c r="B1210" s="8" t="s">
        <v>26</v>
      </c>
      <c r="C1210" s="8" t="s">
        <v>27</v>
      </c>
      <c r="D1210" s="8"/>
      <c r="E1210" s="8" t="s">
        <v>28</v>
      </c>
      <c r="F1210" s="8" t="s">
        <v>37</v>
      </c>
      <c r="G1210" s="7"/>
      <c r="H1210" s="7" t="s">
        <v>30</v>
      </c>
      <c r="I1210" s="7" t="s">
        <v>463</v>
      </c>
      <c r="J1210" s="7" t="s">
        <v>140</v>
      </c>
      <c r="K1210" s="7" t="s">
        <v>33</v>
      </c>
      <c r="L1210" s="7">
        <v>3.3266238910000001</v>
      </c>
      <c r="M1210" s="19">
        <v>8</v>
      </c>
      <c r="N1210" s="8">
        <f t="shared" si="138"/>
        <v>1.6</v>
      </c>
      <c r="O1210" s="7">
        <f t="shared" si="139"/>
        <v>2.5</v>
      </c>
      <c r="P1210" s="8">
        <f t="shared" si="140"/>
        <v>0.36</v>
      </c>
      <c r="Q1210" s="7" t="s">
        <v>34</v>
      </c>
      <c r="R1210" s="8" t="str">
        <f t="shared" si="141"/>
        <v>Yes</v>
      </c>
      <c r="S1210" s="7">
        <f t="shared" si="142"/>
        <v>480.96810833611607</v>
      </c>
      <c r="T1210" s="8">
        <f t="shared" si="143"/>
        <v>3</v>
      </c>
      <c r="U1210" s="7">
        <f t="shared" si="137"/>
        <v>1231</v>
      </c>
      <c r="V1210"/>
    </row>
    <row r="1211" spans="1:22">
      <c r="A1211" s="7">
        <v>1207</v>
      </c>
      <c r="B1211" s="8" t="s">
        <v>26</v>
      </c>
      <c r="C1211" s="8" t="s">
        <v>27</v>
      </c>
      <c r="D1211" s="8"/>
      <c r="E1211" s="8" t="s">
        <v>28</v>
      </c>
      <c r="F1211" s="8" t="s">
        <v>64</v>
      </c>
      <c r="G1211" s="7"/>
      <c r="H1211" s="7" t="s">
        <v>30</v>
      </c>
      <c r="I1211" s="7" t="s">
        <v>464</v>
      </c>
      <c r="J1211" s="7" t="s">
        <v>140</v>
      </c>
      <c r="K1211" s="7" t="s">
        <v>33</v>
      </c>
      <c r="L1211" s="7">
        <v>2.5358095629999999</v>
      </c>
      <c r="M1211" s="19">
        <v>8</v>
      </c>
      <c r="N1211" s="8">
        <f t="shared" si="138"/>
        <v>1.6</v>
      </c>
      <c r="O1211" s="7">
        <f t="shared" si="139"/>
        <v>2.5</v>
      </c>
      <c r="P1211" s="8">
        <f t="shared" si="140"/>
        <v>0.36</v>
      </c>
      <c r="Q1211" s="7" t="s">
        <v>34</v>
      </c>
      <c r="R1211" s="8" t="str">
        <f t="shared" si="141"/>
        <v>Yes</v>
      </c>
      <c r="S1211" s="7">
        <f t="shared" si="142"/>
        <v>630.96220763010035</v>
      </c>
      <c r="T1211" s="8">
        <f t="shared" si="143"/>
        <v>4</v>
      </c>
      <c r="U1211" s="7">
        <f t="shared" si="137"/>
        <v>952</v>
      </c>
      <c r="V1211"/>
    </row>
    <row r="1212" spans="1:22">
      <c r="A1212" s="7">
        <v>1208</v>
      </c>
      <c r="B1212" s="8" t="s">
        <v>47</v>
      </c>
      <c r="C1212" s="8" t="s">
        <v>41</v>
      </c>
      <c r="D1212" s="8"/>
      <c r="E1212" s="8" t="s">
        <v>28</v>
      </c>
      <c r="F1212" s="8" t="s">
        <v>64</v>
      </c>
      <c r="G1212" s="7"/>
      <c r="H1212" s="7" t="s">
        <v>30</v>
      </c>
      <c r="I1212" s="7" t="s">
        <v>464</v>
      </c>
      <c r="J1212" s="7" t="s">
        <v>140</v>
      </c>
      <c r="K1212" s="7" t="s">
        <v>33</v>
      </c>
      <c r="L1212" s="7">
        <v>3.5583143999999997E-2</v>
      </c>
      <c r="M1212" s="19">
        <v>8</v>
      </c>
      <c r="N1212" s="8">
        <f t="shared" si="138"/>
        <v>1.6</v>
      </c>
      <c r="O1212" s="7">
        <f t="shared" si="139"/>
        <v>2.5</v>
      </c>
      <c r="P1212" s="8">
        <f t="shared" si="140"/>
        <v>0.36</v>
      </c>
      <c r="Q1212" s="7" t="s">
        <v>34</v>
      </c>
      <c r="R1212" s="8" t="str">
        <f t="shared" si="141"/>
        <v>Yes</v>
      </c>
      <c r="S1212" s="7">
        <f t="shared" si="142"/>
        <v>44965.11044667667</v>
      </c>
      <c r="T1212" s="8">
        <f t="shared" si="143"/>
        <v>5</v>
      </c>
      <c r="U1212" s="7">
        <f t="shared" si="137"/>
        <v>34</v>
      </c>
      <c r="V1212"/>
    </row>
    <row r="1213" spans="1:22">
      <c r="A1213" s="7">
        <v>1209</v>
      </c>
      <c r="B1213" s="8" t="s">
        <v>26</v>
      </c>
      <c r="C1213" s="8" t="s">
        <v>65</v>
      </c>
      <c r="D1213" s="8"/>
      <c r="E1213" s="8" t="s">
        <v>28</v>
      </c>
      <c r="F1213" s="8" t="s">
        <v>29</v>
      </c>
      <c r="G1213" s="7"/>
      <c r="H1213" s="7" t="s">
        <v>30</v>
      </c>
      <c r="I1213" s="7" t="s">
        <v>465</v>
      </c>
      <c r="J1213" s="7" t="s">
        <v>83</v>
      </c>
      <c r="K1213" s="7" t="s">
        <v>33</v>
      </c>
      <c r="L1213" s="7">
        <v>3.8350388440000001</v>
      </c>
      <c r="M1213" s="19">
        <v>8</v>
      </c>
      <c r="N1213" s="8">
        <f t="shared" si="138"/>
        <v>1.6</v>
      </c>
      <c r="O1213" s="7">
        <f t="shared" si="139"/>
        <v>2.5</v>
      </c>
      <c r="P1213" s="8">
        <f t="shared" si="140"/>
        <v>0.36</v>
      </c>
      <c r="Q1213" s="7" t="s">
        <v>34</v>
      </c>
      <c r="R1213" s="8" t="str">
        <f t="shared" si="141"/>
        <v>Yes</v>
      </c>
      <c r="S1213" s="7">
        <f t="shared" si="142"/>
        <v>417.20568293675416</v>
      </c>
      <c r="T1213" s="8">
        <f t="shared" si="143"/>
        <v>3</v>
      </c>
      <c r="U1213" s="7">
        <f t="shared" si="137"/>
        <v>1373</v>
      </c>
      <c r="V1213"/>
    </row>
    <row r="1214" spans="1:22">
      <c r="A1214" s="7">
        <v>1210</v>
      </c>
      <c r="B1214" s="8" t="s">
        <v>26</v>
      </c>
      <c r="C1214" s="8" t="s">
        <v>65</v>
      </c>
      <c r="D1214" s="8"/>
      <c r="E1214" s="8" t="s">
        <v>28</v>
      </c>
      <c r="F1214" s="8" t="s">
        <v>29</v>
      </c>
      <c r="G1214" s="7"/>
      <c r="H1214" s="7" t="s">
        <v>30</v>
      </c>
      <c r="I1214" s="7" t="s">
        <v>466</v>
      </c>
      <c r="J1214" s="7" t="s">
        <v>83</v>
      </c>
      <c r="K1214" s="7" t="s">
        <v>33</v>
      </c>
      <c r="L1214" s="7">
        <v>2.6945119339999999</v>
      </c>
      <c r="M1214" s="19">
        <v>8</v>
      </c>
      <c r="N1214" s="8">
        <f t="shared" si="138"/>
        <v>1.6</v>
      </c>
      <c r="O1214" s="7">
        <f t="shared" si="139"/>
        <v>2.5</v>
      </c>
      <c r="P1214" s="8">
        <f t="shared" si="140"/>
        <v>0.36</v>
      </c>
      <c r="Q1214" s="7" t="s">
        <v>34</v>
      </c>
      <c r="R1214" s="8" t="str">
        <f t="shared" si="141"/>
        <v>Yes</v>
      </c>
      <c r="S1214" s="7">
        <f t="shared" si="142"/>
        <v>593.79955969421223</v>
      </c>
      <c r="T1214" s="8">
        <f t="shared" si="143"/>
        <v>4</v>
      </c>
      <c r="U1214" s="7">
        <f t="shared" si="137"/>
        <v>1013</v>
      </c>
      <c r="V1214"/>
    </row>
    <row r="1215" spans="1:22">
      <c r="A1215" s="7">
        <v>1211</v>
      </c>
      <c r="B1215" s="8" t="s">
        <v>49</v>
      </c>
      <c r="C1215" s="8" t="s">
        <v>27</v>
      </c>
      <c r="D1215" s="8"/>
      <c r="E1215" s="8" t="s">
        <v>28</v>
      </c>
      <c r="F1215" s="8" t="s">
        <v>53</v>
      </c>
      <c r="G1215" s="7"/>
      <c r="H1215" s="7" t="s">
        <v>30</v>
      </c>
      <c r="I1215" s="7" t="s">
        <v>467</v>
      </c>
      <c r="J1215" s="7" t="s">
        <v>36</v>
      </c>
      <c r="K1215" s="7" t="s">
        <v>33</v>
      </c>
      <c r="L1215" s="7">
        <v>2.582748542</v>
      </c>
      <c r="M1215" s="19">
        <v>8</v>
      </c>
      <c r="N1215" s="8">
        <f t="shared" si="138"/>
        <v>1.6</v>
      </c>
      <c r="O1215" s="7">
        <f t="shared" si="139"/>
        <v>2.5</v>
      </c>
      <c r="P1215" s="8">
        <f t="shared" si="140"/>
        <v>0.36</v>
      </c>
      <c r="Q1215" s="7" t="s">
        <v>34</v>
      </c>
      <c r="R1215" s="8" t="str">
        <f t="shared" si="141"/>
        <v>Yes</v>
      </c>
      <c r="S1215" s="7">
        <f t="shared" si="142"/>
        <v>619.49507432922985</v>
      </c>
      <c r="T1215" s="8">
        <f t="shared" si="143"/>
        <v>4</v>
      </c>
      <c r="U1215" s="7">
        <f t="shared" si="137"/>
        <v>973</v>
      </c>
      <c r="V1215"/>
    </row>
    <row r="1216" spans="1:22">
      <c r="A1216" s="7">
        <v>1212</v>
      </c>
      <c r="B1216" s="8" t="s">
        <v>26</v>
      </c>
      <c r="C1216" s="8" t="s">
        <v>27</v>
      </c>
      <c r="D1216" s="8"/>
      <c r="E1216" s="8" t="s">
        <v>28</v>
      </c>
      <c r="F1216" s="8" t="s">
        <v>29</v>
      </c>
      <c r="G1216" s="7"/>
      <c r="H1216" s="7" t="s">
        <v>30</v>
      </c>
      <c r="I1216" s="7" t="s">
        <v>468</v>
      </c>
      <c r="J1216" s="7" t="s">
        <v>36</v>
      </c>
      <c r="K1216" s="7" t="s">
        <v>33</v>
      </c>
      <c r="L1216" s="7">
        <v>2.8020221109999999</v>
      </c>
      <c r="M1216" s="19">
        <v>8</v>
      </c>
      <c r="N1216" s="8">
        <f t="shared" si="138"/>
        <v>1.6</v>
      </c>
      <c r="O1216" s="7">
        <f t="shared" si="139"/>
        <v>2.5</v>
      </c>
      <c r="P1216" s="8">
        <f t="shared" si="140"/>
        <v>0.36</v>
      </c>
      <c r="Q1216" s="7" t="s">
        <v>34</v>
      </c>
      <c r="R1216" s="8" t="str">
        <f t="shared" si="141"/>
        <v>Yes</v>
      </c>
      <c r="S1216" s="7">
        <f t="shared" si="142"/>
        <v>571.01619352639011</v>
      </c>
      <c r="T1216" s="8">
        <f t="shared" si="143"/>
        <v>4</v>
      </c>
      <c r="U1216" s="7">
        <f t="shared" si="137"/>
        <v>1052</v>
      </c>
      <c r="V1216"/>
    </row>
    <row r="1217" spans="1:22">
      <c r="A1217" s="7">
        <v>1213</v>
      </c>
      <c r="B1217" s="8" t="s">
        <v>26</v>
      </c>
      <c r="C1217" s="8" t="s">
        <v>35</v>
      </c>
      <c r="D1217" s="8"/>
      <c r="E1217" s="8" t="s">
        <v>28</v>
      </c>
      <c r="F1217" s="8" t="s">
        <v>37</v>
      </c>
      <c r="G1217" s="7"/>
      <c r="H1217" s="7" t="s">
        <v>30</v>
      </c>
      <c r="I1217" s="7" t="s">
        <v>77</v>
      </c>
      <c r="J1217" s="7" t="s">
        <v>36</v>
      </c>
      <c r="K1217" s="7" t="s">
        <v>33</v>
      </c>
      <c r="L1217" s="7">
        <v>0.46687588600000002</v>
      </c>
      <c r="M1217" s="19">
        <v>8</v>
      </c>
      <c r="N1217" s="8">
        <f t="shared" si="138"/>
        <v>1.6</v>
      </c>
      <c r="O1217" s="7">
        <f t="shared" si="139"/>
        <v>2.5</v>
      </c>
      <c r="P1217" s="8">
        <f t="shared" si="140"/>
        <v>0.36</v>
      </c>
      <c r="Q1217" s="7" t="s">
        <v>34</v>
      </c>
      <c r="R1217" s="8" t="str">
        <f t="shared" si="141"/>
        <v>Yes</v>
      </c>
      <c r="S1217" s="7">
        <f t="shared" si="142"/>
        <v>3427.0349957633066</v>
      </c>
      <c r="T1217" s="8">
        <f t="shared" si="143"/>
        <v>5</v>
      </c>
      <c r="U1217" s="7">
        <f t="shared" si="137"/>
        <v>153</v>
      </c>
      <c r="V1217"/>
    </row>
    <row r="1218" spans="1:22">
      <c r="A1218" s="7">
        <v>1214</v>
      </c>
      <c r="B1218" s="8" t="s">
        <v>26</v>
      </c>
      <c r="C1218" s="8" t="s">
        <v>35</v>
      </c>
      <c r="D1218" s="8"/>
      <c r="E1218" s="8" t="s">
        <v>28</v>
      </c>
      <c r="F1218" s="8" t="s">
        <v>37</v>
      </c>
      <c r="G1218" s="7"/>
      <c r="H1218" s="7" t="s">
        <v>30</v>
      </c>
      <c r="I1218" s="7" t="s">
        <v>161</v>
      </c>
      <c r="J1218" s="7" t="s">
        <v>36</v>
      </c>
      <c r="K1218" s="7" t="s">
        <v>33</v>
      </c>
      <c r="L1218" s="7">
        <v>1.570819588</v>
      </c>
      <c r="M1218" s="19">
        <v>8</v>
      </c>
      <c r="N1218" s="8">
        <f t="shared" si="138"/>
        <v>1.6</v>
      </c>
      <c r="O1218" s="7">
        <f t="shared" si="139"/>
        <v>2.5</v>
      </c>
      <c r="P1218" s="8">
        <f t="shared" si="140"/>
        <v>0.36</v>
      </c>
      <c r="Q1218" s="7" t="s">
        <v>34</v>
      </c>
      <c r="R1218" s="8" t="str">
        <f t="shared" si="141"/>
        <v>Yes</v>
      </c>
      <c r="S1218" s="7">
        <f t="shared" si="142"/>
        <v>1018.5765521533591</v>
      </c>
      <c r="T1218" s="8">
        <f t="shared" si="143"/>
        <v>5</v>
      </c>
      <c r="U1218" s="7">
        <f t="shared" si="137"/>
        <v>559</v>
      </c>
      <c r="V1218"/>
    </row>
    <row r="1219" spans="1:22">
      <c r="A1219" s="7">
        <v>1215</v>
      </c>
      <c r="B1219" s="8" t="s">
        <v>26</v>
      </c>
      <c r="C1219" s="8" t="s">
        <v>27</v>
      </c>
      <c r="D1219" s="8"/>
      <c r="E1219" s="8" t="s">
        <v>28</v>
      </c>
      <c r="F1219" s="8" t="s">
        <v>29</v>
      </c>
      <c r="G1219" s="7"/>
      <c r="H1219" s="7" t="s">
        <v>30</v>
      </c>
      <c r="I1219" s="7" t="s">
        <v>469</v>
      </c>
      <c r="J1219" s="7" t="s">
        <v>36</v>
      </c>
      <c r="K1219" s="7" t="s">
        <v>33</v>
      </c>
      <c r="L1219" s="7">
        <v>5.7522221489999996</v>
      </c>
      <c r="M1219" s="19">
        <v>8</v>
      </c>
      <c r="N1219" s="8">
        <f t="shared" si="138"/>
        <v>1.6</v>
      </c>
      <c r="O1219" s="7">
        <f t="shared" si="139"/>
        <v>2.5</v>
      </c>
      <c r="P1219" s="8">
        <f t="shared" si="140"/>
        <v>0.36</v>
      </c>
      <c r="Q1219" s="7" t="s">
        <v>34</v>
      </c>
      <c r="R1219" s="8" t="str">
        <f t="shared" si="141"/>
        <v>Yes</v>
      </c>
      <c r="S1219" s="7">
        <f t="shared" si="142"/>
        <v>278.15337421871885</v>
      </c>
      <c r="T1219" s="8">
        <f t="shared" si="143"/>
        <v>3</v>
      </c>
      <c r="U1219" s="7">
        <f t="shared" si="137"/>
        <v>1734</v>
      </c>
      <c r="V1219"/>
    </row>
    <row r="1220" spans="1:22">
      <c r="A1220" s="7">
        <v>1216</v>
      </c>
      <c r="B1220" s="8" t="s">
        <v>49</v>
      </c>
      <c r="C1220" s="8" t="s">
        <v>27</v>
      </c>
      <c r="D1220" s="8"/>
      <c r="E1220" s="8" t="s">
        <v>28</v>
      </c>
      <c r="F1220" s="8" t="s">
        <v>29</v>
      </c>
      <c r="G1220" s="7"/>
      <c r="H1220" s="7" t="s">
        <v>30</v>
      </c>
      <c r="I1220" s="7" t="s">
        <v>300</v>
      </c>
      <c r="J1220" s="7" t="s">
        <v>36</v>
      </c>
      <c r="K1220" s="7" t="s">
        <v>33</v>
      </c>
      <c r="L1220" s="7">
        <v>1.4062844409999999</v>
      </c>
      <c r="M1220" s="19">
        <v>8</v>
      </c>
      <c r="N1220" s="8">
        <f t="shared" si="138"/>
        <v>1.6</v>
      </c>
      <c r="O1220" s="7">
        <f t="shared" si="139"/>
        <v>2.5</v>
      </c>
      <c r="P1220" s="8">
        <f t="shared" si="140"/>
        <v>0.36</v>
      </c>
      <c r="Q1220" s="7" t="s">
        <v>34</v>
      </c>
      <c r="R1220" s="8" t="str">
        <f t="shared" si="141"/>
        <v>Yes</v>
      </c>
      <c r="S1220" s="7">
        <f t="shared" si="142"/>
        <v>1137.749912714849</v>
      </c>
      <c r="T1220" s="8">
        <f t="shared" si="143"/>
        <v>5</v>
      </c>
      <c r="U1220" s="7">
        <f t="shared" si="137"/>
        <v>492</v>
      </c>
      <c r="V1220"/>
    </row>
    <row r="1221" spans="1:22">
      <c r="A1221" s="7">
        <v>1217</v>
      </c>
      <c r="B1221" s="8" t="s">
        <v>26</v>
      </c>
      <c r="C1221" s="8" t="s">
        <v>35</v>
      </c>
      <c r="D1221" s="8"/>
      <c r="E1221" s="8" t="s">
        <v>28</v>
      </c>
      <c r="F1221" s="8" t="s">
        <v>37</v>
      </c>
      <c r="G1221" s="7"/>
      <c r="H1221" s="7" t="s">
        <v>30</v>
      </c>
      <c r="I1221" s="7" t="s">
        <v>470</v>
      </c>
      <c r="J1221" s="7" t="s">
        <v>36</v>
      </c>
      <c r="K1221" s="7" t="s">
        <v>33</v>
      </c>
      <c r="L1221" s="7">
        <v>0.64889713800000004</v>
      </c>
      <c r="M1221" s="19">
        <v>8</v>
      </c>
      <c r="N1221" s="8">
        <f t="shared" si="138"/>
        <v>1.6</v>
      </c>
      <c r="O1221" s="7">
        <f t="shared" si="139"/>
        <v>2.5</v>
      </c>
      <c r="P1221" s="8">
        <f t="shared" si="140"/>
        <v>0.36</v>
      </c>
      <c r="Q1221" s="7" t="s">
        <v>34</v>
      </c>
      <c r="R1221" s="8" t="str">
        <f t="shared" si="141"/>
        <v>Yes</v>
      </c>
      <c r="S1221" s="7">
        <f t="shared" si="142"/>
        <v>2465.7220787433953</v>
      </c>
      <c r="T1221" s="8">
        <f t="shared" si="143"/>
        <v>5</v>
      </c>
      <c r="U1221" s="7">
        <f t="shared" si="137"/>
        <v>220</v>
      </c>
      <c r="V1221"/>
    </row>
    <row r="1222" spans="1:22">
      <c r="A1222" s="7">
        <v>1218</v>
      </c>
      <c r="B1222" s="8" t="s">
        <v>26</v>
      </c>
      <c r="C1222" s="8" t="s">
        <v>35</v>
      </c>
      <c r="D1222" s="8"/>
      <c r="E1222" s="8" t="s">
        <v>28</v>
      </c>
      <c r="F1222" s="8" t="s">
        <v>29</v>
      </c>
      <c r="G1222" s="7"/>
      <c r="H1222" s="7" t="s">
        <v>30</v>
      </c>
      <c r="I1222" s="7" t="s">
        <v>471</v>
      </c>
      <c r="J1222" s="7" t="s">
        <v>36</v>
      </c>
      <c r="K1222" s="7" t="s">
        <v>33</v>
      </c>
      <c r="L1222" s="7">
        <v>1.620493602</v>
      </c>
      <c r="M1222" s="19">
        <v>8</v>
      </c>
      <c r="N1222" s="8">
        <f t="shared" si="138"/>
        <v>1.6</v>
      </c>
      <c r="O1222" s="7">
        <f t="shared" si="139"/>
        <v>2.5</v>
      </c>
      <c r="P1222" s="8">
        <f t="shared" si="140"/>
        <v>0.36</v>
      </c>
      <c r="Q1222" s="7" t="s">
        <v>34</v>
      </c>
      <c r="R1222" s="8" t="str">
        <f t="shared" si="141"/>
        <v>Yes</v>
      </c>
      <c r="S1222" s="7">
        <f t="shared" si="142"/>
        <v>987.35348169551128</v>
      </c>
      <c r="T1222" s="8">
        <f t="shared" si="143"/>
        <v>4</v>
      </c>
      <c r="U1222" s="7">
        <f t="shared" ref="U1222:U1285" si="144">RANK(S1222,S$5:S$2646)</f>
        <v>583</v>
      </c>
      <c r="V1222"/>
    </row>
    <row r="1223" spans="1:22">
      <c r="A1223" s="7">
        <v>1219</v>
      </c>
      <c r="B1223" s="8" t="s">
        <v>26</v>
      </c>
      <c r="C1223" s="8" t="s">
        <v>35</v>
      </c>
      <c r="D1223" s="8"/>
      <c r="E1223" s="8" t="s">
        <v>28</v>
      </c>
      <c r="F1223" s="8" t="s">
        <v>29</v>
      </c>
      <c r="G1223" s="7"/>
      <c r="H1223" s="7" t="s">
        <v>30</v>
      </c>
      <c r="I1223" s="7" t="s">
        <v>472</v>
      </c>
      <c r="J1223" s="7" t="s">
        <v>36</v>
      </c>
      <c r="K1223" s="7" t="s">
        <v>33</v>
      </c>
      <c r="L1223" s="7">
        <v>7.2671515180000004</v>
      </c>
      <c r="M1223" s="19">
        <v>8</v>
      </c>
      <c r="N1223" s="8">
        <f t="shared" si="138"/>
        <v>1.6</v>
      </c>
      <c r="O1223" s="7">
        <f t="shared" si="139"/>
        <v>2.5</v>
      </c>
      <c r="P1223" s="8">
        <f t="shared" si="140"/>
        <v>0.36</v>
      </c>
      <c r="Q1223" s="7" t="s">
        <v>34</v>
      </c>
      <c r="R1223" s="8" t="str">
        <f t="shared" si="141"/>
        <v>Yes</v>
      </c>
      <c r="S1223" s="7">
        <f t="shared" si="142"/>
        <v>220.16879599069344</v>
      </c>
      <c r="T1223" s="8">
        <f t="shared" si="143"/>
        <v>2</v>
      </c>
      <c r="U1223" s="7">
        <f t="shared" si="144"/>
        <v>1940</v>
      </c>
      <c r="V1223"/>
    </row>
    <row r="1224" spans="1:22">
      <c r="A1224" s="7">
        <v>1220</v>
      </c>
      <c r="B1224" s="8" t="s">
        <v>26</v>
      </c>
      <c r="C1224" s="8" t="s">
        <v>27</v>
      </c>
      <c r="D1224" s="8"/>
      <c r="E1224" s="8" t="s">
        <v>28</v>
      </c>
      <c r="F1224" s="8" t="s">
        <v>37</v>
      </c>
      <c r="G1224" s="7"/>
      <c r="H1224" s="7" t="s">
        <v>30</v>
      </c>
      <c r="I1224" s="7" t="s">
        <v>301</v>
      </c>
      <c r="J1224" s="7" t="s">
        <v>36</v>
      </c>
      <c r="K1224" s="7" t="s">
        <v>33</v>
      </c>
      <c r="L1224" s="7">
        <v>1.8394698869999999</v>
      </c>
      <c r="M1224" s="19">
        <v>8</v>
      </c>
      <c r="N1224" s="8">
        <f t="shared" si="138"/>
        <v>1.6</v>
      </c>
      <c r="O1224" s="7">
        <f t="shared" si="139"/>
        <v>2.5</v>
      </c>
      <c r="P1224" s="8">
        <f t="shared" si="140"/>
        <v>0.36</v>
      </c>
      <c r="Q1224" s="7" t="s">
        <v>34</v>
      </c>
      <c r="R1224" s="8" t="str">
        <f t="shared" si="141"/>
        <v>Yes</v>
      </c>
      <c r="S1224" s="7">
        <f t="shared" si="142"/>
        <v>869.81581558230755</v>
      </c>
      <c r="T1224" s="8">
        <f t="shared" si="143"/>
        <v>4</v>
      </c>
      <c r="U1224" s="7">
        <f t="shared" si="144"/>
        <v>677</v>
      </c>
      <c r="V1224"/>
    </row>
    <row r="1225" spans="1:22">
      <c r="A1225" s="7">
        <v>1221</v>
      </c>
      <c r="B1225" s="8" t="s">
        <v>26</v>
      </c>
      <c r="C1225" s="8" t="s">
        <v>27</v>
      </c>
      <c r="D1225" s="8"/>
      <c r="E1225" s="8" t="s">
        <v>28</v>
      </c>
      <c r="F1225" s="8" t="s">
        <v>29</v>
      </c>
      <c r="G1225" s="7"/>
      <c r="H1225" s="7" t="s">
        <v>30</v>
      </c>
      <c r="I1225" s="7" t="s">
        <v>473</v>
      </c>
      <c r="J1225" s="7" t="s">
        <v>36</v>
      </c>
      <c r="K1225" s="7" t="s">
        <v>33</v>
      </c>
      <c r="L1225" s="7">
        <v>2.7211401140000002</v>
      </c>
      <c r="M1225" s="19">
        <v>8</v>
      </c>
      <c r="N1225" s="8">
        <f t="shared" si="138"/>
        <v>1.6</v>
      </c>
      <c r="O1225" s="7">
        <f t="shared" si="139"/>
        <v>2.5</v>
      </c>
      <c r="P1225" s="8">
        <f t="shared" si="140"/>
        <v>0.36</v>
      </c>
      <c r="Q1225" s="7" t="s">
        <v>34</v>
      </c>
      <c r="R1225" s="8" t="str">
        <f t="shared" si="141"/>
        <v>Yes</v>
      </c>
      <c r="S1225" s="7">
        <f t="shared" si="142"/>
        <v>587.98883297782288</v>
      </c>
      <c r="T1225" s="8">
        <f t="shared" si="143"/>
        <v>4</v>
      </c>
      <c r="U1225" s="7">
        <f t="shared" si="144"/>
        <v>1024</v>
      </c>
      <c r="V1225"/>
    </row>
    <row r="1226" spans="1:22">
      <c r="A1226" s="7">
        <v>1222</v>
      </c>
      <c r="B1226" s="8" t="s">
        <v>26</v>
      </c>
      <c r="C1226" s="8" t="s">
        <v>27</v>
      </c>
      <c r="D1226" s="8"/>
      <c r="E1226" s="8" t="s">
        <v>28</v>
      </c>
      <c r="F1226" s="8" t="s">
        <v>29</v>
      </c>
      <c r="G1226" s="7"/>
      <c r="H1226" s="7" t="s">
        <v>30</v>
      </c>
      <c r="I1226" s="7" t="s">
        <v>474</v>
      </c>
      <c r="J1226" s="7" t="s">
        <v>36</v>
      </c>
      <c r="K1226" s="7" t="s">
        <v>33</v>
      </c>
      <c r="L1226" s="7">
        <v>3.1597614410000001</v>
      </c>
      <c r="M1226" s="19">
        <v>8</v>
      </c>
      <c r="N1226" s="8">
        <f t="shared" si="138"/>
        <v>1.6</v>
      </c>
      <c r="O1226" s="7">
        <f t="shared" si="139"/>
        <v>2.5</v>
      </c>
      <c r="P1226" s="8">
        <f t="shared" si="140"/>
        <v>0.36</v>
      </c>
      <c r="Q1226" s="7" t="s">
        <v>34</v>
      </c>
      <c r="R1226" s="8" t="str">
        <f t="shared" si="141"/>
        <v>Yes</v>
      </c>
      <c r="S1226" s="7">
        <f t="shared" si="142"/>
        <v>506.36734129321889</v>
      </c>
      <c r="T1226" s="8">
        <f t="shared" si="143"/>
        <v>4</v>
      </c>
      <c r="U1226" s="7">
        <f t="shared" si="144"/>
        <v>1182</v>
      </c>
      <c r="V1226"/>
    </row>
    <row r="1227" spans="1:22">
      <c r="A1227" s="7">
        <v>1223</v>
      </c>
      <c r="B1227" s="8" t="s">
        <v>26</v>
      </c>
      <c r="C1227" s="8" t="s">
        <v>100</v>
      </c>
      <c r="D1227" s="8"/>
      <c r="E1227" s="8" t="s">
        <v>28</v>
      </c>
      <c r="F1227" s="8" t="s">
        <v>29</v>
      </c>
      <c r="G1227" s="7"/>
      <c r="H1227" s="7" t="s">
        <v>30</v>
      </c>
      <c r="I1227" s="7" t="s">
        <v>475</v>
      </c>
      <c r="J1227" s="7" t="s">
        <v>55</v>
      </c>
      <c r="K1227" s="7" t="s">
        <v>33</v>
      </c>
      <c r="L1227" s="7">
        <v>1.757794345</v>
      </c>
      <c r="M1227" s="19">
        <v>8</v>
      </c>
      <c r="N1227" s="8">
        <f t="shared" si="138"/>
        <v>1.6</v>
      </c>
      <c r="O1227" s="7">
        <f t="shared" si="139"/>
        <v>2.5</v>
      </c>
      <c r="P1227" s="8">
        <f t="shared" si="140"/>
        <v>0.36</v>
      </c>
      <c r="Q1227" s="7" t="s">
        <v>34</v>
      </c>
      <c r="R1227" s="8" t="str">
        <f t="shared" si="141"/>
        <v>Yes</v>
      </c>
      <c r="S1227" s="7">
        <f t="shared" si="142"/>
        <v>910.23162325624628</v>
      </c>
      <c r="T1227" s="8">
        <f t="shared" si="143"/>
        <v>4</v>
      </c>
      <c r="U1227" s="7">
        <f t="shared" si="144"/>
        <v>646</v>
      </c>
      <c r="V1227"/>
    </row>
    <row r="1228" spans="1:22">
      <c r="A1228" s="7">
        <v>1224</v>
      </c>
      <c r="B1228" s="8" t="s">
        <v>44</v>
      </c>
      <c r="C1228" s="8" t="s">
        <v>48</v>
      </c>
      <c r="D1228" s="8"/>
      <c r="E1228" s="8" t="s">
        <v>28</v>
      </c>
      <c r="F1228" s="8" t="s">
        <v>37</v>
      </c>
      <c r="G1228" s="7"/>
      <c r="H1228" s="7" t="s">
        <v>30</v>
      </c>
      <c r="I1228" s="7" t="s">
        <v>476</v>
      </c>
      <c r="J1228" s="7" t="s">
        <v>55</v>
      </c>
      <c r="K1228" s="7" t="s">
        <v>33</v>
      </c>
      <c r="L1228" s="7">
        <v>0.65405222299999999</v>
      </c>
      <c r="M1228" s="19">
        <v>8</v>
      </c>
      <c r="N1228" s="8">
        <f t="shared" si="138"/>
        <v>1.6</v>
      </c>
      <c r="O1228" s="7">
        <f t="shared" si="139"/>
        <v>2.5</v>
      </c>
      <c r="P1228" s="8">
        <f t="shared" si="140"/>
        <v>0.36</v>
      </c>
      <c r="Q1228" s="7" t="s">
        <v>34</v>
      </c>
      <c r="R1228" s="8" t="str">
        <f t="shared" si="141"/>
        <v>Yes</v>
      </c>
      <c r="S1228" s="7">
        <f t="shared" si="142"/>
        <v>2446.287840229541</v>
      </c>
      <c r="T1228" s="8">
        <f t="shared" si="143"/>
        <v>5</v>
      </c>
      <c r="U1228" s="7">
        <f t="shared" si="144"/>
        <v>222</v>
      </c>
      <c r="V1228"/>
    </row>
    <row r="1229" spans="1:22">
      <c r="A1229" s="7">
        <v>1225</v>
      </c>
      <c r="B1229" s="8" t="s">
        <v>26</v>
      </c>
      <c r="C1229" s="8" t="s">
        <v>35</v>
      </c>
      <c r="D1229" s="8"/>
      <c r="E1229" s="8" t="s">
        <v>28</v>
      </c>
      <c r="F1229" s="8" t="s">
        <v>29</v>
      </c>
      <c r="G1229" s="7"/>
      <c r="H1229" s="7" t="s">
        <v>30</v>
      </c>
      <c r="I1229" s="7" t="s">
        <v>238</v>
      </c>
      <c r="J1229" s="7" t="s">
        <v>55</v>
      </c>
      <c r="K1229" s="7" t="s">
        <v>33</v>
      </c>
      <c r="L1229" s="7">
        <v>6.6469699249999996</v>
      </c>
      <c r="M1229" s="19">
        <v>8</v>
      </c>
      <c r="N1229" s="8">
        <f t="shared" si="138"/>
        <v>1.6</v>
      </c>
      <c r="O1229" s="7">
        <f t="shared" si="139"/>
        <v>2.5</v>
      </c>
      <c r="P1229" s="8">
        <f t="shared" si="140"/>
        <v>0.36</v>
      </c>
      <c r="Q1229" s="7" t="s">
        <v>34</v>
      </c>
      <c r="R1229" s="8" t="str">
        <f t="shared" si="141"/>
        <v>Yes</v>
      </c>
      <c r="S1229" s="7">
        <f t="shared" si="142"/>
        <v>240.71118390083586</v>
      </c>
      <c r="T1229" s="8">
        <f t="shared" si="143"/>
        <v>2</v>
      </c>
      <c r="U1229" s="7">
        <f t="shared" si="144"/>
        <v>1877</v>
      </c>
      <c r="V1229"/>
    </row>
    <row r="1230" spans="1:22">
      <c r="A1230" s="7">
        <v>1226</v>
      </c>
      <c r="B1230" s="8" t="s">
        <v>26</v>
      </c>
      <c r="C1230" s="8" t="s">
        <v>65</v>
      </c>
      <c r="D1230" s="8"/>
      <c r="E1230" s="8" t="s">
        <v>28</v>
      </c>
      <c r="F1230" s="8" t="s">
        <v>37</v>
      </c>
      <c r="G1230" s="7"/>
      <c r="H1230" s="7" t="s">
        <v>30</v>
      </c>
      <c r="I1230" s="7" t="s">
        <v>138</v>
      </c>
      <c r="J1230" s="7" t="s">
        <v>55</v>
      </c>
      <c r="K1230" s="7" t="s">
        <v>33</v>
      </c>
      <c r="L1230" s="7">
        <v>0.90501451399999999</v>
      </c>
      <c r="M1230" s="19">
        <v>8</v>
      </c>
      <c r="N1230" s="8">
        <f t="shared" si="138"/>
        <v>1.6</v>
      </c>
      <c r="O1230" s="7">
        <f t="shared" si="139"/>
        <v>2.5</v>
      </c>
      <c r="P1230" s="8">
        <f t="shared" si="140"/>
        <v>0.36</v>
      </c>
      <c r="Q1230" s="7" t="s">
        <v>34</v>
      </c>
      <c r="R1230" s="8" t="str">
        <f t="shared" si="141"/>
        <v>Yes</v>
      </c>
      <c r="S1230" s="7">
        <f t="shared" si="142"/>
        <v>1767.9274478464331</v>
      </c>
      <c r="T1230" s="8">
        <f t="shared" si="143"/>
        <v>5</v>
      </c>
      <c r="U1230" s="7">
        <f t="shared" si="144"/>
        <v>313</v>
      </c>
      <c r="V1230"/>
    </row>
    <row r="1231" spans="1:22">
      <c r="A1231" s="7">
        <v>1227</v>
      </c>
      <c r="B1231" s="8" t="s">
        <v>26</v>
      </c>
      <c r="C1231" s="8" t="s">
        <v>65</v>
      </c>
      <c r="D1231" s="8"/>
      <c r="E1231" s="8" t="s">
        <v>28</v>
      </c>
      <c r="F1231" s="8" t="s">
        <v>29</v>
      </c>
      <c r="G1231" s="7"/>
      <c r="H1231" s="7" t="s">
        <v>30</v>
      </c>
      <c r="I1231" s="7" t="s">
        <v>477</v>
      </c>
      <c r="J1231" s="7" t="s">
        <v>55</v>
      </c>
      <c r="K1231" s="7" t="s">
        <v>33</v>
      </c>
      <c r="L1231" s="7">
        <v>0.93491457499999997</v>
      </c>
      <c r="M1231" s="19">
        <v>8</v>
      </c>
      <c r="N1231" s="8">
        <f t="shared" si="138"/>
        <v>1.6</v>
      </c>
      <c r="O1231" s="7">
        <f t="shared" si="139"/>
        <v>2.5</v>
      </c>
      <c r="P1231" s="8">
        <f t="shared" si="140"/>
        <v>0.36</v>
      </c>
      <c r="Q1231" s="7" t="s">
        <v>34</v>
      </c>
      <c r="R1231" s="8" t="str">
        <f t="shared" si="141"/>
        <v>Yes</v>
      </c>
      <c r="S1231" s="7">
        <f t="shared" si="142"/>
        <v>1711.3863050001121</v>
      </c>
      <c r="T1231" s="8">
        <f t="shared" si="143"/>
        <v>5</v>
      </c>
      <c r="U1231" s="7">
        <f t="shared" si="144"/>
        <v>322</v>
      </c>
      <c r="V1231"/>
    </row>
    <row r="1232" spans="1:22">
      <c r="A1232" s="7">
        <v>1228</v>
      </c>
      <c r="B1232" s="8" t="s">
        <v>26</v>
      </c>
      <c r="C1232" s="8" t="s">
        <v>27</v>
      </c>
      <c r="D1232" s="8"/>
      <c r="E1232" s="8" t="s">
        <v>28</v>
      </c>
      <c r="F1232" s="8" t="s">
        <v>29</v>
      </c>
      <c r="G1232" s="7"/>
      <c r="H1232" s="7" t="s">
        <v>30</v>
      </c>
      <c r="I1232" s="7" t="s">
        <v>182</v>
      </c>
      <c r="J1232" s="7" t="s">
        <v>55</v>
      </c>
      <c r="K1232" s="7" t="s">
        <v>33</v>
      </c>
      <c r="L1232" s="7">
        <v>3.4361019229999998</v>
      </c>
      <c r="M1232" s="19">
        <v>8</v>
      </c>
      <c r="N1232" s="8">
        <f t="shared" si="138"/>
        <v>1.6</v>
      </c>
      <c r="O1232" s="7">
        <f t="shared" si="139"/>
        <v>2.5</v>
      </c>
      <c r="P1232" s="8">
        <f t="shared" si="140"/>
        <v>0.36</v>
      </c>
      <c r="Q1232" s="7" t="s">
        <v>34</v>
      </c>
      <c r="R1232" s="8" t="str">
        <f t="shared" si="141"/>
        <v>Yes</v>
      </c>
      <c r="S1232" s="7">
        <f t="shared" si="142"/>
        <v>465.64392903778258</v>
      </c>
      <c r="T1232" s="8">
        <f t="shared" si="143"/>
        <v>3</v>
      </c>
      <c r="U1232" s="7">
        <f t="shared" si="144"/>
        <v>1267</v>
      </c>
      <c r="V1232"/>
    </row>
    <row r="1233" spans="1:22">
      <c r="A1233" s="7">
        <v>1229</v>
      </c>
      <c r="B1233" s="8" t="s">
        <v>26</v>
      </c>
      <c r="C1233" s="8" t="s">
        <v>65</v>
      </c>
      <c r="D1233" s="8"/>
      <c r="E1233" s="8" t="s">
        <v>28</v>
      </c>
      <c r="F1233" s="8" t="s">
        <v>29</v>
      </c>
      <c r="G1233" s="7"/>
      <c r="H1233" s="7" t="s">
        <v>30</v>
      </c>
      <c r="I1233" s="7" t="s">
        <v>478</v>
      </c>
      <c r="J1233" s="7" t="s">
        <v>55</v>
      </c>
      <c r="K1233" s="7" t="s">
        <v>33</v>
      </c>
      <c r="L1233" s="7">
        <v>0.45550979000000003</v>
      </c>
      <c r="M1233" s="19">
        <v>8</v>
      </c>
      <c r="N1233" s="8">
        <f t="shared" si="138"/>
        <v>1.6</v>
      </c>
      <c r="O1233" s="7">
        <f t="shared" si="139"/>
        <v>2.5</v>
      </c>
      <c r="P1233" s="8">
        <f t="shared" si="140"/>
        <v>0.36</v>
      </c>
      <c r="Q1233" s="7" t="s">
        <v>34</v>
      </c>
      <c r="R1233" s="8" t="str">
        <f t="shared" si="141"/>
        <v>Yes</v>
      </c>
      <c r="S1233" s="7">
        <f t="shared" si="142"/>
        <v>3512.5479959497688</v>
      </c>
      <c r="T1233" s="8">
        <f t="shared" si="143"/>
        <v>5</v>
      </c>
      <c r="U1233" s="7">
        <f t="shared" si="144"/>
        <v>151</v>
      </c>
      <c r="V1233"/>
    </row>
    <row r="1234" spans="1:22">
      <c r="A1234" s="7">
        <v>1230</v>
      </c>
      <c r="B1234" s="8" t="s">
        <v>26</v>
      </c>
      <c r="C1234" s="8" t="s">
        <v>35</v>
      </c>
      <c r="D1234" s="8"/>
      <c r="E1234" s="8" t="s">
        <v>28</v>
      </c>
      <c r="F1234" s="8" t="s">
        <v>29</v>
      </c>
      <c r="G1234" s="7"/>
      <c r="H1234" s="7" t="s">
        <v>30</v>
      </c>
      <c r="I1234" s="7" t="s">
        <v>479</v>
      </c>
      <c r="J1234" s="7" t="s">
        <v>55</v>
      </c>
      <c r="K1234" s="7" t="s">
        <v>33</v>
      </c>
      <c r="L1234" s="7">
        <v>6.6205428489999996</v>
      </c>
      <c r="M1234" s="19">
        <v>8</v>
      </c>
      <c r="N1234" s="8">
        <f t="shared" si="138"/>
        <v>1.6</v>
      </c>
      <c r="O1234" s="7">
        <f t="shared" si="139"/>
        <v>2.5</v>
      </c>
      <c r="P1234" s="8">
        <f t="shared" si="140"/>
        <v>0.36</v>
      </c>
      <c r="Q1234" s="7" t="s">
        <v>34</v>
      </c>
      <c r="R1234" s="8" t="str">
        <f t="shared" si="141"/>
        <v>Yes</v>
      </c>
      <c r="S1234" s="7">
        <f t="shared" si="142"/>
        <v>241.67202546565682</v>
      </c>
      <c r="T1234" s="8">
        <f t="shared" si="143"/>
        <v>2</v>
      </c>
      <c r="U1234" s="7">
        <f t="shared" si="144"/>
        <v>1875</v>
      </c>
      <c r="V1234"/>
    </row>
    <row r="1235" spans="1:22">
      <c r="A1235" s="7">
        <v>1231</v>
      </c>
      <c r="B1235" s="8" t="s">
        <v>26</v>
      </c>
      <c r="C1235" s="8" t="s">
        <v>100</v>
      </c>
      <c r="D1235" s="8"/>
      <c r="E1235" s="8" t="s">
        <v>28</v>
      </c>
      <c r="F1235" s="8" t="s">
        <v>29</v>
      </c>
      <c r="G1235" s="7"/>
      <c r="H1235" s="7" t="s">
        <v>30</v>
      </c>
      <c r="I1235" s="7" t="s">
        <v>480</v>
      </c>
      <c r="J1235" s="7" t="s">
        <v>55</v>
      </c>
      <c r="K1235" s="7" t="s">
        <v>33</v>
      </c>
      <c r="L1235" s="7">
        <v>1.5826379660000001</v>
      </c>
      <c r="M1235" s="19">
        <v>8</v>
      </c>
      <c r="N1235" s="8">
        <f t="shared" si="138"/>
        <v>1.6</v>
      </c>
      <c r="O1235" s="7">
        <f t="shared" si="139"/>
        <v>2.5</v>
      </c>
      <c r="P1235" s="8">
        <f t="shared" si="140"/>
        <v>0.36</v>
      </c>
      <c r="Q1235" s="7" t="s">
        <v>34</v>
      </c>
      <c r="R1235" s="8" t="str">
        <f t="shared" si="141"/>
        <v>Yes</v>
      </c>
      <c r="S1235" s="7">
        <f t="shared" si="142"/>
        <v>1010.9703130930703</v>
      </c>
      <c r="T1235" s="8">
        <f t="shared" si="143"/>
        <v>5</v>
      </c>
      <c r="U1235" s="7">
        <f t="shared" si="144"/>
        <v>565</v>
      </c>
      <c r="V1235"/>
    </row>
    <row r="1236" spans="1:22">
      <c r="A1236" s="7">
        <v>1232</v>
      </c>
      <c r="B1236" s="8" t="s">
        <v>26</v>
      </c>
      <c r="C1236" s="8" t="s">
        <v>66</v>
      </c>
      <c r="D1236" s="8"/>
      <c r="E1236" s="8" t="s">
        <v>28</v>
      </c>
      <c r="F1236" s="8" t="s">
        <v>37</v>
      </c>
      <c r="G1236" s="7"/>
      <c r="H1236" s="7" t="s">
        <v>30</v>
      </c>
      <c r="I1236" s="7" t="s">
        <v>481</v>
      </c>
      <c r="J1236" s="7" t="s">
        <v>55</v>
      </c>
      <c r="K1236" s="7" t="s">
        <v>33</v>
      </c>
      <c r="L1236" s="7">
        <v>0.53357077900000005</v>
      </c>
      <c r="M1236" s="19">
        <v>8</v>
      </c>
      <c r="N1236" s="8">
        <f t="shared" si="138"/>
        <v>1.6</v>
      </c>
      <c r="O1236" s="7">
        <f t="shared" si="139"/>
        <v>2.5</v>
      </c>
      <c r="P1236" s="8">
        <f t="shared" si="140"/>
        <v>0.36</v>
      </c>
      <c r="Q1236" s="7" t="s">
        <v>34</v>
      </c>
      <c r="R1236" s="8" t="str">
        <f t="shared" si="141"/>
        <v>Yes</v>
      </c>
      <c r="S1236" s="7">
        <f t="shared" si="142"/>
        <v>2998.6649624978804</v>
      </c>
      <c r="T1236" s="8">
        <f t="shared" si="143"/>
        <v>5</v>
      </c>
      <c r="U1236" s="7">
        <f t="shared" si="144"/>
        <v>179</v>
      </c>
      <c r="V1236"/>
    </row>
    <row r="1237" spans="1:22">
      <c r="A1237" s="7">
        <v>1233</v>
      </c>
      <c r="B1237" s="8" t="s">
        <v>26</v>
      </c>
      <c r="C1237" s="8" t="s">
        <v>27</v>
      </c>
      <c r="D1237" s="8"/>
      <c r="E1237" s="8" t="s">
        <v>28</v>
      </c>
      <c r="F1237" s="8" t="s">
        <v>29</v>
      </c>
      <c r="G1237" s="7"/>
      <c r="H1237" s="7" t="s">
        <v>30</v>
      </c>
      <c r="I1237" s="7" t="s">
        <v>482</v>
      </c>
      <c r="J1237" s="7" t="s">
        <v>55</v>
      </c>
      <c r="K1237" s="7" t="s">
        <v>33</v>
      </c>
      <c r="L1237" s="7">
        <v>3.509742497</v>
      </c>
      <c r="M1237" s="19">
        <v>8</v>
      </c>
      <c r="N1237" s="8">
        <f t="shared" si="138"/>
        <v>1.6</v>
      </c>
      <c r="O1237" s="7">
        <f t="shared" si="139"/>
        <v>2.5</v>
      </c>
      <c r="P1237" s="8">
        <f t="shared" si="140"/>
        <v>0.36</v>
      </c>
      <c r="Q1237" s="7" t="s">
        <v>34</v>
      </c>
      <c r="R1237" s="8" t="str">
        <f t="shared" si="141"/>
        <v>Yes</v>
      </c>
      <c r="S1237" s="7">
        <f t="shared" si="142"/>
        <v>455.87389997061661</v>
      </c>
      <c r="T1237" s="8">
        <f t="shared" si="143"/>
        <v>3</v>
      </c>
      <c r="U1237" s="7">
        <f t="shared" si="144"/>
        <v>1284</v>
      </c>
      <c r="V1237"/>
    </row>
    <row r="1238" spans="1:22">
      <c r="A1238" s="7">
        <v>1234</v>
      </c>
      <c r="B1238" s="8" t="s">
        <v>26</v>
      </c>
      <c r="C1238" s="8" t="s">
        <v>35</v>
      </c>
      <c r="D1238" s="8"/>
      <c r="E1238" s="8" t="s">
        <v>28</v>
      </c>
      <c r="F1238" s="8" t="s">
        <v>53</v>
      </c>
      <c r="G1238" s="7"/>
      <c r="H1238" s="7" t="s">
        <v>30</v>
      </c>
      <c r="I1238" s="7" t="s">
        <v>483</v>
      </c>
      <c r="J1238" s="7" t="s">
        <v>55</v>
      </c>
      <c r="K1238" s="7" t="s">
        <v>33</v>
      </c>
      <c r="L1238" s="7">
        <v>2.7260531100000001</v>
      </c>
      <c r="M1238" s="19">
        <v>8</v>
      </c>
      <c r="N1238" s="8">
        <f t="shared" si="138"/>
        <v>1.6</v>
      </c>
      <c r="O1238" s="7">
        <f t="shared" si="139"/>
        <v>2.5</v>
      </c>
      <c r="P1238" s="8">
        <f t="shared" si="140"/>
        <v>0.36</v>
      </c>
      <c r="Q1238" s="7" t="s">
        <v>34</v>
      </c>
      <c r="R1238" s="8" t="str">
        <f t="shared" si="141"/>
        <v>Yes</v>
      </c>
      <c r="S1238" s="7">
        <f t="shared" si="142"/>
        <v>586.92913726834911</v>
      </c>
      <c r="T1238" s="8">
        <f t="shared" si="143"/>
        <v>4</v>
      </c>
      <c r="U1238" s="7">
        <f t="shared" si="144"/>
        <v>1025</v>
      </c>
      <c r="V1238"/>
    </row>
    <row r="1239" spans="1:22">
      <c r="A1239" s="7">
        <v>1235</v>
      </c>
      <c r="B1239" s="8" t="s">
        <v>49</v>
      </c>
      <c r="C1239" s="8" t="s">
        <v>54</v>
      </c>
      <c r="D1239" s="8"/>
      <c r="E1239" s="8" t="s">
        <v>28</v>
      </c>
      <c r="F1239" s="8" t="s">
        <v>29</v>
      </c>
      <c r="G1239" s="7"/>
      <c r="H1239" s="7" t="s">
        <v>30</v>
      </c>
      <c r="I1239" s="7" t="s">
        <v>484</v>
      </c>
      <c r="J1239" s="7" t="s">
        <v>327</v>
      </c>
      <c r="K1239" s="7" t="s">
        <v>33</v>
      </c>
      <c r="L1239" s="7">
        <v>2.9025687919999998</v>
      </c>
      <c r="M1239" s="19">
        <v>8</v>
      </c>
      <c r="N1239" s="8">
        <f t="shared" si="138"/>
        <v>1.6</v>
      </c>
      <c r="O1239" s="7">
        <f t="shared" si="139"/>
        <v>2.5</v>
      </c>
      <c r="P1239" s="8">
        <f t="shared" si="140"/>
        <v>0.36</v>
      </c>
      <c r="Q1239" s="7" t="s">
        <v>34</v>
      </c>
      <c r="R1239" s="8" t="str">
        <f t="shared" si="141"/>
        <v>Yes</v>
      </c>
      <c r="S1239" s="7">
        <f t="shared" si="142"/>
        <v>551.23585852982615</v>
      </c>
      <c r="T1239" s="8">
        <f t="shared" si="143"/>
        <v>4</v>
      </c>
      <c r="U1239" s="7">
        <f t="shared" si="144"/>
        <v>1094</v>
      </c>
      <c r="V1239"/>
    </row>
    <row r="1240" spans="1:22">
      <c r="A1240" s="7">
        <v>1236</v>
      </c>
      <c r="B1240" s="8" t="s">
        <v>26</v>
      </c>
      <c r="C1240" s="8" t="s">
        <v>65</v>
      </c>
      <c r="D1240" s="8"/>
      <c r="E1240" s="8" t="s">
        <v>28</v>
      </c>
      <c r="F1240" s="8" t="s">
        <v>29</v>
      </c>
      <c r="G1240" s="7"/>
      <c r="H1240" s="7" t="s">
        <v>30</v>
      </c>
      <c r="I1240" s="7" t="s">
        <v>485</v>
      </c>
      <c r="J1240" s="7" t="s">
        <v>327</v>
      </c>
      <c r="K1240" s="7" t="s">
        <v>33</v>
      </c>
      <c r="L1240" s="7">
        <v>2.209039057</v>
      </c>
      <c r="M1240" s="19">
        <v>8</v>
      </c>
      <c r="N1240" s="8">
        <f t="shared" si="138"/>
        <v>1.6</v>
      </c>
      <c r="O1240" s="7">
        <f t="shared" si="139"/>
        <v>2.5</v>
      </c>
      <c r="P1240" s="8">
        <f t="shared" si="140"/>
        <v>0.36</v>
      </c>
      <c r="Q1240" s="7" t="s">
        <v>34</v>
      </c>
      <c r="R1240" s="8" t="str">
        <f t="shared" si="141"/>
        <v>Yes</v>
      </c>
      <c r="S1240" s="7">
        <f t="shared" si="142"/>
        <v>724.29683618762749</v>
      </c>
      <c r="T1240" s="8">
        <f t="shared" si="143"/>
        <v>4</v>
      </c>
      <c r="U1240" s="7">
        <f t="shared" si="144"/>
        <v>828</v>
      </c>
      <c r="V1240"/>
    </row>
    <row r="1241" spans="1:22">
      <c r="A1241" s="7">
        <v>1237</v>
      </c>
      <c r="B1241" s="8" t="s">
        <v>26</v>
      </c>
      <c r="C1241" s="8" t="s">
        <v>100</v>
      </c>
      <c r="D1241" s="8"/>
      <c r="E1241" s="8" t="s">
        <v>28</v>
      </c>
      <c r="F1241" s="8" t="s">
        <v>29</v>
      </c>
      <c r="G1241" s="7"/>
      <c r="H1241" s="7" t="s">
        <v>30</v>
      </c>
      <c r="I1241" s="7" t="s">
        <v>486</v>
      </c>
      <c r="J1241" s="7" t="s">
        <v>327</v>
      </c>
      <c r="K1241" s="7" t="s">
        <v>33</v>
      </c>
      <c r="L1241" s="7">
        <v>1.6855225760000001</v>
      </c>
      <c r="M1241" s="19">
        <v>8</v>
      </c>
      <c r="N1241" s="8">
        <f t="shared" si="138"/>
        <v>1.6</v>
      </c>
      <c r="O1241" s="7">
        <f t="shared" si="139"/>
        <v>2.5</v>
      </c>
      <c r="P1241" s="8">
        <f t="shared" si="140"/>
        <v>0.36</v>
      </c>
      <c r="Q1241" s="7" t="s">
        <v>34</v>
      </c>
      <c r="R1241" s="8" t="str">
        <f t="shared" si="141"/>
        <v>Yes</v>
      </c>
      <c r="S1241" s="7">
        <f t="shared" si="142"/>
        <v>949.26049806881963</v>
      </c>
      <c r="T1241" s="8">
        <f t="shared" si="143"/>
        <v>4</v>
      </c>
      <c r="U1241" s="7">
        <f t="shared" si="144"/>
        <v>616</v>
      </c>
      <c r="V1241"/>
    </row>
    <row r="1242" spans="1:22">
      <c r="A1242" s="7">
        <v>1238</v>
      </c>
      <c r="B1242" s="8" t="s">
        <v>26</v>
      </c>
      <c r="C1242" s="8" t="s">
        <v>27</v>
      </c>
      <c r="D1242" s="8"/>
      <c r="E1242" s="8" t="s">
        <v>28</v>
      </c>
      <c r="F1242" s="8" t="s">
        <v>37</v>
      </c>
      <c r="G1242" s="7"/>
      <c r="H1242" s="7" t="s">
        <v>30</v>
      </c>
      <c r="I1242" s="7" t="s">
        <v>487</v>
      </c>
      <c r="J1242" s="7" t="s">
        <v>114</v>
      </c>
      <c r="K1242" s="7" t="s">
        <v>33</v>
      </c>
      <c r="L1242" s="7">
        <v>3.341720934</v>
      </c>
      <c r="M1242" s="19">
        <v>8</v>
      </c>
      <c r="N1242" s="8">
        <f t="shared" si="138"/>
        <v>1.6</v>
      </c>
      <c r="O1242" s="7">
        <f t="shared" si="139"/>
        <v>2.5</v>
      </c>
      <c r="P1242" s="8">
        <f t="shared" si="140"/>
        <v>0.36</v>
      </c>
      <c r="Q1242" s="7" t="s">
        <v>34</v>
      </c>
      <c r="R1242" s="8" t="str">
        <f t="shared" si="141"/>
        <v>Yes</v>
      </c>
      <c r="S1242" s="7">
        <f t="shared" si="142"/>
        <v>478.79521707541846</v>
      </c>
      <c r="T1242" s="8">
        <f t="shared" si="143"/>
        <v>3</v>
      </c>
      <c r="U1242" s="7">
        <f t="shared" si="144"/>
        <v>1240</v>
      </c>
      <c r="V1242"/>
    </row>
    <row r="1243" spans="1:22">
      <c r="A1243" s="7">
        <v>1239</v>
      </c>
      <c r="B1243" s="8" t="s">
        <v>26</v>
      </c>
      <c r="C1243" s="8" t="s">
        <v>27</v>
      </c>
      <c r="D1243" s="8"/>
      <c r="E1243" s="8" t="s">
        <v>28</v>
      </c>
      <c r="F1243" s="8" t="s">
        <v>53</v>
      </c>
      <c r="G1243" s="7"/>
      <c r="H1243" s="7" t="s">
        <v>30</v>
      </c>
      <c r="I1243" s="7" t="s">
        <v>205</v>
      </c>
      <c r="J1243" s="7" t="s">
        <v>72</v>
      </c>
      <c r="K1243" s="7" t="s">
        <v>33</v>
      </c>
      <c r="L1243" s="7">
        <v>1.610625757</v>
      </c>
      <c r="M1243" s="19">
        <v>8</v>
      </c>
      <c r="N1243" s="8">
        <f t="shared" ref="N1243:N1306" si="145">M1243/5</f>
        <v>1.6</v>
      </c>
      <c r="O1243" s="7">
        <f t="shared" ref="O1243:O1306" si="146">IF(E1243="≤320mm",2.5,1)</f>
        <v>2.5</v>
      </c>
      <c r="P1243" s="8">
        <f t="shared" ref="P1243:P1306" si="147">1-(N1243/O1243)</f>
        <v>0.36</v>
      </c>
      <c r="Q1243" s="7" t="s">
        <v>34</v>
      </c>
      <c r="R1243" s="8" t="str">
        <f t="shared" ref="R1243:R1306" si="148">IF(AND(P1243&lt;0.5,P1243&gt;-0.5),"Yes","No")</f>
        <v>Yes</v>
      </c>
      <c r="S1243" s="7">
        <f t="shared" ref="S1243:S1306" si="149">N1243/(L1243/1000)</f>
        <v>993.40271509143633</v>
      </c>
      <c r="T1243" s="8">
        <f t="shared" ref="T1243:T1306" si="150">IF(S1243&lt;=125,1,IF(S1243&lt;250,2,IF(S1243&lt;500,3,IF(S1243&lt;1000,4,5))))</f>
        <v>4</v>
      </c>
      <c r="U1243" s="7">
        <f t="shared" si="144"/>
        <v>576</v>
      </c>
      <c r="V1243"/>
    </row>
    <row r="1244" spans="1:22">
      <c r="A1244" s="7">
        <v>1240</v>
      </c>
      <c r="B1244" s="8" t="s">
        <v>63</v>
      </c>
      <c r="C1244" s="8" t="s">
        <v>27</v>
      </c>
      <c r="D1244" s="8"/>
      <c r="E1244" s="8" t="s">
        <v>28</v>
      </c>
      <c r="F1244" s="8" t="s">
        <v>53</v>
      </c>
      <c r="G1244" s="7"/>
      <c r="H1244" s="7" t="s">
        <v>30</v>
      </c>
      <c r="I1244" s="7" t="s">
        <v>185</v>
      </c>
      <c r="J1244" s="7" t="s">
        <v>72</v>
      </c>
      <c r="K1244" s="7" t="s">
        <v>33</v>
      </c>
      <c r="L1244" s="7">
        <v>0.88400148499999998</v>
      </c>
      <c r="M1244" s="19">
        <v>8</v>
      </c>
      <c r="N1244" s="8">
        <f t="shared" si="145"/>
        <v>1.6</v>
      </c>
      <c r="O1244" s="7">
        <f t="shared" si="146"/>
        <v>2.5</v>
      </c>
      <c r="P1244" s="8">
        <f t="shared" si="147"/>
        <v>0.36</v>
      </c>
      <c r="Q1244" s="7" t="s">
        <v>34</v>
      </c>
      <c r="R1244" s="8" t="str">
        <f t="shared" si="148"/>
        <v>Yes</v>
      </c>
      <c r="S1244" s="7">
        <f t="shared" si="149"/>
        <v>1809.9517106580429</v>
      </c>
      <c r="T1244" s="8">
        <f t="shared" si="150"/>
        <v>5</v>
      </c>
      <c r="U1244" s="7">
        <f t="shared" si="144"/>
        <v>306</v>
      </c>
      <c r="V1244"/>
    </row>
    <row r="1245" spans="1:22">
      <c r="A1245" s="7">
        <v>1241</v>
      </c>
      <c r="B1245" s="8" t="s">
        <v>26</v>
      </c>
      <c r="C1245" s="8" t="s">
        <v>27</v>
      </c>
      <c r="D1245" s="8"/>
      <c r="E1245" s="8" t="s">
        <v>28</v>
      </c>
      <c r="F1245" s="8" t="s">
        <v>37</v>
      </c>
      <c r="G1245" s="7"/>
      <c r="H1245" s="7" t="s">
        <v>30</v>
      </c>
      <c r="I1245" s="7" t="s">
        <v>488</v>
      </c>
      <c r="J1245" s="7" t="s">
        <v>72</v>
      </c>
      <c r="K1245" s="7" t="s">
        <v>33</v>
      </c>
      <c r="L1245" s="7">
        <v>3.1339927470000002</v>
      </c>
      <c r="M1245" s="19">
        <v>8</v>
      </c>
      <c r="N1245" s="8">
        <f t="shared" si="145"/>
        <v>1.6</v>
      </c>
      <c r="O1245" s="7">
        <f t="shared" si="146"/>
        <v>2.5</v>
      </c>
      <c r="P1245" s="8">
        <f t="shared" si="147"/>
        <v>0.36</v>
      </c>
      <c r="Q1245" s="7" t="s">
        <v>34</v>
      </c>
      <c r="R1245" s="8" t="str">
        <f t="shared" si="148"/>
        <v>Yes</v>
      </c>
      <c r="S1245" s="7">
        <f t="shared" si="149"/>
        <v>510.5308560562537</v>
      </c>
      <c r="T1245" s="8">
        <f t="shared" si="150"/>
        <v>4</v>
      </c>
      <c r="U1245" s="7">
        <f t="shared" si="144"/>
        <v>1172</v>
      </c>
      <c r="V1245"/>
    </row>
    <row r="1246" spans="1:22">
      <c r="A1246" s="7">
        <v>1242</v>
      </c>
      <c r="B1246" s="8" t="s">
        <v>26</v>
      </c>
      <c r="C1246" s="8" t="s">
        <v>27</v>
      </c>
      <c r="D1246" s="8"/>
      <c r="E1246" s="8" t="s">
        <v>28</v>
      </c>
      <c r="F1246" s="8" t="s">
        <v>29</v>
      </c>
      <c r="G1246" s="7"/>
      <c r="H1246" s="7" t="s">
        <v>30</v>
      </c>
      <c r="I1246" s="7" t="s">
        <v>489</v>
      </c>
      <c r="J1246" s="7" t="s">
        <v>50</v>
      </c>
      <c r="K1246" s="7" t="s">
        <v>33</v>
      </c>
      <c r="L1246" s="7">
        <v>7.0811159750000003</v>
      </c>
      <c r="M1246" s="19">
        <v>8</v>
      </c>
      <c r="N1246" s="8">
        <f t="shared" si="145"/>
        <v>1.6</v>
      </c>
      <c r="O1246" s="7">
        <f t="shared" si="146"/>
        <v>2.5</v>
      </c>
      <c r="P1246" s="8">
        <f t="shared" si="147"/>
        <v>0.36</v>
      </c>
      <c r="Q1246" s="7" t="s">
        <v>34</v>
      </c>
      <c r="R1246" s="8" t="str">
        <f t="shared" si="148"/>
        <v>Yes</v>
      </c>
      <c r="S1246" s="7">
        <f t="shared" si="149"/>
        <v>225.95308502908682</v>
      </c>
      <c r="T1246" s="8">
        <f t="shared" si="150"/>
        <v>2</v>
      </c>
      <c r="U1246" s="7">
        <f t="shared" si="144"/>
        <v>1920</v>
      </c>
      <c r="V1246"/>
    </row>
    <row r="1247" spans="1:22">
      <c r="A1247" s="7">
        <v>1243</v>
      </c>
      <c r="B1247" s="8" t="s">
        <v>49</v>
      </c>
      <c r="C1247" s="8" t="s">
        <v>27</v>
      </c>
      <c r="D1247" s="8"/>
      <c r="E1247" s="8" t="s">
        <v>28</v>
      </c>
      <c r="F1247" s="8" t="s">
        <v>37</v>
      </c>
      <c r="G1247" s="7"/>
      <c r="H1247" s="7" t="s">
        <v>30</v>
      </c>
      <c r="I1247" s="7" t="s">
        <v>490</v>
      </c>
      <c r="J1247" s="7" t="s">
        <v>50</v>
      </c>
      <c r="K1247" s="7" t="s">
        <v>33</v>
      </c>
      <c r="L1247" s="7">
        <v>1.8348640490000001</v>
      </c>
      <c r="M1247" s="19">
        <v>8</v>
      </c>
      <c r="N1247" s="8">
        <f t="shared" si="145"/>
        <v>1.6</v>
      </c>
      <c r="O1247" s="7">
        <f t="shared" si="146"/>
        <v>2.5</v>
      </c>
      <c r="P1247" s="8">
        <f t="shared" si="147"/>
        <v>0.36</v>
      </c>
      <c r="Q1247" s="7" t="s">
        <v>34</v>
      </c>
      <c r="R1247" s="8" t="str">
        <f t="shared" si="148"/>
        <v>Yes</v>
      </c>
      <c r="S1247" s="7">
        <f t="shared" si="149"/>
        <v>871.99920935395687</v>
      </c>
      <c r="T1247" s="8">
        <f t="shared" si="150"/>
        <v>4</v>
      </c>
      <c r="U1247" s="7">
        <f t="shared" si="144"/>
        <v>672</v>
      </c>
      <c r="V1247"/>
    </row>
    <row r="1248" spans="1:22">
      <c r="A1248" s="7">
        <v>1244</v>
      </c>
      <c r="B1248" s="8" t="s">
        <v>26</v>
      </c>
      <c r="C1248" s="8" t="s">
        <v>100</v>
      </c>
      <c r="D1248" s="8"/>
      <c r="E1248" s="8" t="s">
        <v>28</v>
      </c>
      <c r="F1248" s="8" t="s">
        <v>29</v>
      </c>
      <c r="G1248" s="7"/>
      <c r="H1248" s="7" t="s">
        <v>30</v>
      </c>
      <c r="I1248" s="7" t="s">
        <v>491</v>
      </c>
      <c r="J1248" s="7" t="s">
        <v>50</v>
      </c>
      <c r="K1248" s="7" t="s">
        <v>33</v>
      </c>
      <c r="L1248" s="7">
        <v>0.34442650000000002</v>
      </c>
      <c r="M1248" s="19">
        <v>8</v>
      </c>
      <c r="N1248" s="8">
        <f t="shared" si="145"/>
        <v>1.6</v>
      </c>
      <c r="O1248" s="7">
        <f t="shared" si="146"/>
        <v>2.5</v>
      </c>
      <c r="P1248" s="8">
        <f t="shared" si="147"/>
        <v>0.36</v>
      </c>
      <c r="Q1248" s="7" t="s">
        <v>34</v>
      </c>
      <c r="R1248" s="8" t="str">
        <f t="shared" si="148"/>
        <v>Yes</v>
      </c>
      <c r="S1248" s="7">
        <f t="shared" si="149"/>
        <v>4645.4033008493834</v>
      </c>
      <c r="T1248" s="8">
        <f t="shared" si="150"/>
        <v>5</v>
      </c>
      <c r="U1248" s="7">
        <f t="shared" si="144"/>
        <v>118</v>
      </c>
      <c r="V1248"/>
    </row>
    <row r="1249" spans="1:22">
      <c r="A1249" s="7">
        <v>1245</v>
      </c>
      <c r="B1249" s="8" t="s">
        <v>26</v>
      </c>
      <c r="C1249" s="8" t="s">
        <v>65</v>
      </c>
      <c r="D1249" s="8"/>
      <c r="E1249" s="8" t="s">
        <v>28</v>
      </c>
      <c r="F1249" s="8" t="s">
        <v>29</v>
      </c>
      <c r="G1249" s="7"/>
      <c r="H1249" s="7" t="s">
        <v>30</v>
      </c>
      <c r="I1249" s="7" t="s">
        <v>492</v>
      </c>
      <c r="J1249" s="7" t="s">
        <v>50</v>
      </c>
      <c r="K1249" s="7" t="s">
        <v>33</v>
      </c>
      <c r="L1249" s="7">
        <v>1.000554642</v>
      </c>
      <c r="M1249" s="19">
        <v>8</v>
      </c>
      <c r="N1249" s="8">
        <f t="shared" si="145"/>
        <v>1.6</v>
      </c>
      <c r="O1249" s="7">
        <f t="shared" si="146"/>
        <v>2.5</v>
      </c>
      <c r="P1249" s="8">
        <f t="shared" si="147"/>
        <v>0.36</v>
      </c>
      <c r="Q1249" s="7" t="s">
        <v>34</v>
      </c>
      <c r="R1249" s="8" t="str">
        <f t="shared" si="148"/>
        <v>Yes</v>
      </c>
      <c r="S1249" s="7">
        <f t="shared" si="149"/>
        <v>1599.1130647315515</v>
      </c>
      <c r="T1249" s="8">
        <f t="shared" si="150"/>
        <v>5</v>
      </c>
      <c r="U1249" s="7">
        <f t="shared" si="144"/>
        <v>345</v>
      </c>
      <c r="V1249"/>
    </row>
    <row r="1250" spans="1:22">
      <c r="A1250" s="7">
        <v>1246</v>
      </c>
      <c r="B1250" s="8" t="s">
        <v>44</v>
      </c>
      <c r="C1250" s="8" t="s">
        <v>48</v>
      </c>
      <c r="D1250" s="8"/>
      <c r="E1250" s="8" t="s">
        <v>28</v>
      </c>
      <c r="F1250" s="8" t="s">
        <v>42</v>
      </c>
      <c r="G1250" s="7"/>
      <c r="H1250" s="7" t="s">
        <v>30</v>
      </c>
      <c r="I1250" s="7" t="s">
        <v>493</v>
      </c>
      <c r="J1250" s="7" t="s">
        <v>85</v>
      </c>
      <c r="K1250" s="7" t="s">
        <v>33</v>
      </c>
      <c r="L1250" s="7">
        <v>3.3283346969999998</v>
      </c>
      <c r="M1250" s="19">
        <v>8</v>
      </c>
      <c r="N1250" s="8">
        <f t="shared" si="145"/>
        <v>1.6</v>
      </c>
      <c r="O1250" s="7">
        <f t="shared" si="146"/>
        <v>2.5</v>
      </c>
      <c r="P1250" s="8">
        <f t="shared" si="147"/>
        <v>0.36</v>
      </c>
      <c r="Q1250" s="7" t="s">
        <v>34</v>
      </c>
      <c r="R1250" s="8" t="str">
        <f t="shared" si="148"/>
        <v>Yes</v>
      </c>
      <c r="S1250" s="7">
        <f t="shared" si="149"/>
        <v>480.72088466408223</v>
      </c>
      <c r="T1250" s="8">
        <f t="shared" si="150"/>
        <v>3</v>
      </c>
      <c r="U1250" s="7">
        <f t="shared" si="144"/>
        <v>1232</v>
      </c>
      <c r="V1250"/>
    </row>
    <row r="1251" spans="1:22">
      <c r="A1251" s="7">
        <v>1247</v>
      </c>
      <c r="B1251" s="8" t="s">
        <v>26</v>
      </c>
      <c r="C1251" s="8" t="s">
        <v>35</v>
      </c>
      <c r="D1251" s="8"/>
      <c r="E1251" s="8" t="s">
        <v>28</v>
      </c>
      <c r="F1251" s="8" t="s">
        <v>37</v>
      </c>
      <c r="G1251" s="7"/>
      <c r="H1251" s="7" t="s">
        <v>30</v>
      </c>
      <c r="I1251" s="7" t="s">
        <v>494</v>
      </c>
      <c r="J1251" s="7" t="s">
        <v>85</v>
      </c>
      <c r="K1251" s="7" t="s">
        <v>33</v>
      </c>
      <c r="L1251" s="7">
        <v>0.82753054800000003</v>
      </c>
      <c r="M1251" s="19">
        <v>8</v>
      </c>
      <c r="N1251" s="8">
        <f t="shared" si="145"/>
        <v>1.6</v>
      </c>
      <c r="O1251" s="7">
        <f t="shared" si="146"/>
        <v>2.5</v>
      </c>
      <c r="P1251" s="8">
        <f t="shared" si="147"/>
        <v>0.36</v>
      </c>
      <c r="Q1251" s="7" t="s">
        <v>34</v>
      </c>
      <c r="R1251" s="8" t="str">
        <f t="shared" si="148"/>
        <v>Yes</v>
      </c>
      <c r="S1251" s="7">
        <f t="shared" si="149"/>
        <v>1933.4633674453792</v>
      </c>
      <c r="T1251" s="8">
        <f t="shared" si="150"/>
        <v>5</v>
      </c>
      <c r="U1251" s="7">
        <f t="shared" si="144"/>
        <v>283</v>
      </c>
      <c r="V1251"/>
    </row>
    <row r="1252" spans="1:22">
      <c r="A1252" s="7">
        <v>1248</v>
      </c>
      <c r="B1252" s="8" t="s">
        <v>47</v>
      </c>
      <c r="C1252" s="8" t="s">
        <v>54</v>
      </c>
      <c r="D1252" s="8"/>
      <c r="E1252" s="8" t="s">
        <v>28</v>
      </c>
      <c r="F1252" s="8" t="s">
        <v>29</v>
      </c>
      <c r="G1252" s="7"/>
      <c r="H1252" s="7" t="s">
        <v>30</v>
      </c>
      <c r="I1252" s="7" t="s">
        <v>495</v>
      </c>
      <c r="J1252" s="7" t="s">
        <v>60</v>
      </c>
      <c r="K1252" s="7" t="s">
        <v>33</v>
      </c>
      <c r="L1252" s="7">
        <v>5.3664334179999997</v>
      </c>
      <c r="M1252" s="19">
        <v>8</v>
      </c>
      <c r="N1252" s="8">
        <f t="shared" si="145"/>
        <v>1.6</v>
      </c>
      <c r="O1252" s="7">
        <f t="shared" si="146"/>
        <v>2.5</v>
      </c>
      <c r="P1252" s="8">
        <f t="shared" si="147"/>
        <v>0.36</v>
      </c>
      <c r="Q1252" s="7" t="s">
        <v>34</v>
      </c>
      <c r="R1252" s="8" t="str">
        <f t="shared" si="148"/>
        <v>Yes</v>
      </c>
      <c r="S1252" s="7">
        <f t="shared" si="149"/>
        <v>298.14960428527957</v>
      </c>
      <c r="T1252" s="8">
        <f t="shared" si="150"/>
        <v>3</v>
      </c>
      <c r="U1252" s="7">
        <f t="shared" si="144"/>
        <v>1672</v>
      </c>
      <c r="V1252"/>
    </row>
    <row r="1253" spans="1:22">
      <c r="A1253" s="7">
        <v>1249</v>
      </c>
      <c r="B1253" s="8" t="s">
        <v>26</v>
      </c>
      <c r="C1253" s="8" t="s">
        <v>35</v>
      </c>
      <c r="D1253" s="8"/>
      <c r="E1253" s="8" t="s">
        <v>28</v>
      </c>
      <c r="F1253" s="8" t="s">
        <v>37</v>
      </c>
      <c r="G1253" s="7"/>
      <c r="H1253" s="7" t="s">
        <v>30</v>
      </c>
      <c r="I1253" s="7" t="s">
        <v>496</v>
      </c>
      <c r="J1253" s="7" t="s">
        <v>60</v>
      </c>
      <c r="K1253" s="7" t="s">
        <v>33</v>
      </c>
      <c r="L1253" s="7">
        <v>7.5293125000000002E-2</v>
      </c>
      <c r="M1253" s="19">
        <v>8</v>
      </c>
      <c r="N1253" s="8">
        <f t="shared" si="145"/>
        <v>1.6</v>
      </c>
      <c r="O1253" s="7">
        <f t="shared" si="146"/>
        <v>2.5</v>
      </c>
      <c r="P1253" s="8">
        <f t="shared" si="147"/>
        <v>0.36</v>
      </c>
      <c r="Q1253" s="7" t="s">
        <v>34</v>
      </c>
      <c r="R1253" s="8" t="str">
        <f t="shared" si="148"/>
        <v>Yes</v>
      </c>
      <c r="S1253" s="7">
        <f t="shared" si="149"/>
        <v>21250.280155060638</v>
      </c>
      <c r="T1253" s="8">
        <f t="shared" si="150"/>
        <v>5</v>
      </c>
      <c r="U1253" s="7">
        <f t="shared" si="144"/>
        <v>50</v>
      </c>
      <c r="V1253"/>
    </row>
    <row r="1254" spans="1:22">
      <c r="A1254" s="7">
        <v>1250</v>
      </c>
      <c r="B1254" s="8" t="s">
        <v>26</v>
      </c>
      <c r="C1254" s="8" t="s">
        <v>27</v>
      </c>
      <c r="D1254" s="8"/>
      <c r="E1254" s="8" t="s">
        <v>28</v>
      </c>
      <c r="F1254" s="8" t="s">
        <v>53</v>
      </c>
      <c r="G1254" s="7"/>
      <c r="H1254" s="7" t="s">
        <v>30</v>
      </c>
      <c r="I1254" s="7" t="s">
        <v>127</v>
      </c>
      <c r="J1254" s="7" t="s">
        <v>38</v>
      </c>
      <c r="K1254" s="7" t="s">
        <v>33</v>
      </c>
      <c r="L1254" s="7">
        <v>6.5888309229999997</v>
      </c>
      <c r="M1254" s="19">
        <v>8</v>
      </c>
      <c r="N1254" s="8">
        <f t="shared" si="145"/>
        <v>1.6</v>
      </c>
      <c r="O1254" s="7">
        <f t="shared" si="146"/>
        <v>2.5</v>
      </c>
      <c r="P1254" s="8">
        <f t="shared" si="147"/>
        <v>0.36</v>
      </c>
      <c r="Q1254" s="7" t="s">
        <v>34</v>
      </c>
      <c r="R1254" s="8" t="str">
        <f t="shared" si="148"/>
        <v>Yes</v>
      </c>
      <c r="S1254" s="7">
        <f t="shared" si="149"/>
        <v>242.83518862425061</v>
      </c>
      <c r="T1254" s="8">
        <f t="shared" si="150"/>
        <v>2</v>
      </c>
      <c r="U1254" s="7">
        <f t="shared" si="144"/>
        <v>1870</v>
      </c>
      <c r="V1254"/>
    </row>
    <row r="1255" spans="1:22">
      <c r="A1255" s="7">
        <v>1251</v>
      </c>
      <c r="B1255" s="8" t="s">
        <v>47</v>
      </c>
      <c r="C1255" s="8" t="s">
        <v>54</v>
      </c>
      <c r="D1255" s="8"/>
      <c r="E1255" s="8" t="s">
        <v>28</v>
      </c>
      <c r="F1255" s="8" t="s">
        <v>29</v>
      </c>
      <c r="G1255" s="7"/>
      <c r="H1255" s="7" t="s">
        <v>30</v>
      </c>
      <c r="I1255" s="7" t="s">
        <v>497</v>
      </c>
      <c r="J1255" s="7" t="s">
        <v>38</v>
      </c>
      <c r="K1255" s="7" t="s">
        <v>33</v>
      </c>
      <c r="L1255" s="7">
        <v>0.566615074</v>
      </c>
      <c r="M1255" s="19">
        <v>8</v>
      </c>
      <c r="N1255" s="8">
        <f t="shared" si="145"/>
        <v>1.6</v>
      </c>
      <c r="O1255" s="7">
        <f t="shared" si="146"/>
        <v>2.5</v>
      </c>
      <c r="P1255" s="8">
        <f t="shared" si="147"/>
        <v>0.36</v>
      </c>
      <c r="Q1255" s="7" t="s">
        <v>34</v>
      </c>
      <c r="R1255" s="8" t="str">
        <f t="shared" si="148"/>
        <v>Yes</v>
      </c>
      <c r="S1255" s="7">
        <f t="shared" si="149"/>
        <v>2823.7865058987122</v>
      </c>
      <c r="T1255" s="8">
        <f t="shared" si="150"/>
        <v>5</v>
      </c>
      <c r="U1255" s="7">
        <f t="shared" si="144"/>
        <v>193</v>
      </c>
      <c r="V1255"/>
    </row>
    <row r="1256" spans="1:22">
      <c r="A1256" s="7">
        <v>1252</v>
      </c>
      <c r="B1256" s="8" t="s">
        <v>26</v>
      </c>
      <c r="C1256" s="8" t="s">
        <v>35</v>
      </c>
      <c r="D1256" s="8"/>
      <c r="E1256" s="8" t="s">
        <v>28</v>
      </c>
      <c r="F1256" s="8" t="s">
        <v>57</v>
      </c>
      <c r="G1256" s="7"/>
      <c r="H1256" s="7" t="s">
        <v>30</v>
      </c>
      <c r="I1256" s="7" t="s">
        <v>498</v>
      </c>
      <c r="J1256" s="7" t="s">
        <v>38</v>
      </c>
      <c r="K1256" s="7" t="s">
        <v>33</v>
      </c>
      <c r="L1256" s="7">
        <v>1.5009153749999999</v>
      </c>
      <c r="M1256" s="19">
        <v>8</v>
      </c>
      <c r="N1256" s="8">
        <f t="shared" si="145"/>
        <v>1.6</v>
      </c>
      <c r="O1256" s="7">
        <f t="shared" si="146"/>
        <v>2.5</v>
      </c>
      <c r="P1256" s="8">
        <f t="shared" si="147"/>
        <v>0.36</v>
      </c>
      <c r="Q1256" s="7" t="s">
        <v>34</v>
      </c>
      <c r="R1256" s="8" t="str">
        <f t="shared" si="148"/>
        <v>Yes</v>
      </c>
      <c r="S1256" s="7">
        <f t="shared" si="149"/>
        <v>1066.0161303231371</v>
      </c>
      <c r="T1256" s="8">
        <f t="shared" si="150"/>
        <v>5</v>
      </c>
      <c r="U1256" s="7">
        <f t="shared" si="144"/>
        <v>536</v>
      </c>
      <c r="V1256"/>
    </row>
    <row r="1257" spans="1:22">
      <c r="A1257" s="7">
        <v>1253</v>
      </c>
      <c r="B1257" s="8" t="s">
        <v>26</v>
      </c>
      <c r="C1257" s="8" t="s">
        <v>27</v>
      </c>
      <c r="D1257" s="8"/>
      <c r="E1257" s="8" t="s">
        <v>28</v>
      </c>
      <c r="F1257" s="8" t="s">
        <v>37</v>
      </c>
      <c r="G1257" s="7"/>
      <c r="H1257" s="7" t="s">
        <v>30</v>
      </c>
      <c r="I1257" s="7" t="s">
        <v>499</v>
      </c>
      <c r="J1257" s="7" t="s">
        <v>38</v>
      </c>
      <c r="K1257" s="7" t="s">
        <v>33</v>
      </c>
      <c r="L1257" s="7">
        <v>2.5037020889999999</v>
      </c>
      <c r="M1257" s="19">
        <v>8</v>
      </c>
      <c r="N1257" s="8">
        <f t="shared" si="145"/>
        <v>1.6</v>
      </c>
      <c r="O1257" s="7">
        <f t="shared" si="146"/>
        <v>2.5</v>
      </c>
      <c r="P1257" s="8">
        <f t="shared" si="147"/>
        <v>0.36</v>
      </c>
      <c r="Q1257" s="7" t="s">
        <v>34</v>
      </c>
      <c r="R1257" s="8" t="str">
        <f t="shared" si="148"/>
        <v>Yes</v>
      </c>
      <c r="S1257" s="7">
        <f t="shared" si="149"/>
        <v>639.05366658021751</v>
      </c>
      <c r="T1257" s="8">
        <f t="shared" si="150"/>
        <v>4</v>
      </c>
      <c r="U1257" s="7">
        <f t="shared" si="144"/>
        <v>938</v>
      </c>
      <c r="V1257"/>
    </row>
    <row r="1258" spans="1:22">
      <c r="A1258" s="7">
        <v>1254</v>
      </c>
      <c r="B1258" s="8" t="s">
        <v>26</v>
      </c>
      <c r="C1258" s="8" t="s">
        <v>27</v>
      </c>
      <c r="D1258" s="8"/>
      <c r="E1258" s="8" t="s">
        <v>28</v>
      </c>
      <c r="F1258" s="8" t="s">
        <v>37</v>
      </c>
      <c r="G1258" s="7"/>
      <c r="H1258" s="7" t="s">
        <v>30</v>
      </c>
      <c r="I1258" s="7" t="s">
        <v>500</v>
      </c>
      <c r="J1258" s="7" t="s">
        <v>102</v>
      </c>
      <c r="K1258" s="7" t="s">
        <v>33</v>
      </c>
      <c r="L1258" s="7">
        <v>1.9946431840000001</v>
      </c>
      <c r="M1258" s="19">
        <v>8</v>
      </c>
      <c r="N1258" s="8">
        <f t="shared" si="145"/>
        <v>1.6</v>
      </c>
      <c r="O1258" s="7">
        <f t="shared" si="146"/>
        <v>2.5</v>
      </c>
      <c r="P1258" s="8">
        <f t="shared" si="147"/>
        <v>0.36</v>
      </c>
      <c r="Q1258" s="7" t="s">
        <v>34</v>
      </c>
      <c r="R1258" s="8" t="str">
        <f t="shared" si="148"/>
        <v>Yes</v>
      </c>
      <c r="S1258" s="7">
        <f t="shared" si="149"/>
        <v>802.14848090845305</v>
      </c>
      <c r="T1258" s="8">
        <f t="shared" si="150"/>
        <v>4</v>
      </c>
      <c r="U1258" s="7">
        <f t="shared" si="144"/>
        <v>735</v>
      </c>
      <c r="V1258"/>
    </row>
    <row r="1259" spans="1:22">
      <c r="A1259" s="7">
        <v>1255</v>
      </c>
      <c r="B1259" s="8" t="s">
        <v>26</v>
      </c>
      <c r="C1259" s="8" t="s">
        <v>27</v>
      </c>
      <c r="D1259" s="8"/>
      <c r="E1259" s="8" t="s">
        <v>28</v>
      </c>
      <c r="F1259" s="8" t="s">
        <v>29</v>
      </c>
      <c r="G1259" s="7"/>
      <c r="H1259" s="7" t="s">
        <v>30</v>
      </c>
      <c r="I1259" s="7" t="s">
        <v>270</v>
      </c>
      <c r="J1259" s="7" t="s">
        <v>67</v>
      </c>
      <c r="K1259" s="7" t="s">
        <v>33</v>
      </c>
      <c r="L1259" s="7">
        <v>2.9392725749999999</v>
      </c>
      <c r="M1259" s="19">
        <v>8</v>
      </c>
      <c r="N1259" s="8">
        <f t="shared" si="145"/>
        <v>1.6</v>
      </c>
      <c r="O1259" s="7">
        <f t="shared" si="146"/>
        <v>2.5</v>
      </c>
      <c r="P1259" s="8">
        <f t="shared" si="147"/>
        <v>0.36</v>
      </c>
      <c r="Q1259" s="7" t="s">
        <v>34</v>
      </c>
      <c r="R1259" s="8" t="str">
        <f t="shared" si="148"/>
        <v>Yes</v>
      </c>
      <c r="S1259" s="7">
        <f t="shared" si="149"/>
        <v>544.35237262743487</v>
      </c>
      <c r="T1259" s="8">
        <f t="shared" si="150"/>
        <v>4</v>
      </c>
      <c r="U1259" s="7">
        <f t="shared" si="144"/>
        <v>1112</v>
      </c>
      <c r="V1259"/>
    </row>
    <row r="1260" spans="1:22">
      <c r="A1260" s="7">
        <v>1256</v>
      </c>
      <c r="B1260" s="8" t="s">
        <v>26</v>
      </c>
      <c r="C1260" s="8" t="s">
        <v>35</v>
      </c>
      <c r="D1260" s="8"/>
      <c r="E1260" s="8" t="s">
        <v>28</v>
      </c>
      <c r="F1260" s="8" t="s">
        <v>29</v>
      </c>
      <c r="G1260" s="7"/>
      <c r="H1260" s="7" t="s">
        <v>30</v>
      </c>
      <c r="I1260" s="7" t="s">
        <v>501</v>
      </c>
      <c r="J1260" s="7" t="s">
        <v>67</v>
      </c>
      <c r="K1260" s="7" t="s">
        <v>33</v>
      </c>
      <c r="L1260" s="7">
        <v>2.3972236599999999</v>
      </c>
      <c r="M1260" s="19">
        <v>8</v>
      </c>
      <c r="N1260" s="8">
        <f t="shared" si="145"/>
        <v>1.6</v>
      </c>
      <c r="O1260" s="7">
        <f t="shared" si="146"/>
        <v>2.5</v>
      </c>
      <c r="P1260" s="8">
        <f t="shared" si="147"/>
        <v>0.36</v>
      </c>
      <c r="Q1260" s="7" t="s">
        <v>34</v>
      </c>
      <c r="R1260" s="8" t="str">
        <f t="shared" si="148"/>
        <v>Yes</v>
      </c>
      <c r="S1260" s="7">
        <f t="shared" si="149"/>
        <v>667.43876539246241</v>
      </c>
      <c r="T1260" s="8">
        <f t="shared" si="150"/>
        <v>4</v>
      </c>
      <c r="U1260" s="7">
        <f t="shared" si="144"/>
        <v>898</v>
      </c>
      <c r="V1260"/>
    </row>
    <row r="1261" spans="1:22">
      <c r="A1261" s="7">
        <v>1257</v>
      </c>
      <c r="B1261" s="8" t="s">
        <v>26</v>
      </c>
      <c r="C1261" s="8" t="s">
        <v>65</v>
      </c>
      <c r="D1261" s="8"/>
      <c r="E1261" s="8" t="s">
        <v>28</v>
      </c>
      <c r="F1261" s="8" t="s">
        <v>29</v>
      </c>
      <c r="G1261" s="7"/>
      <c r="H1261" s="7" t="s">
        <v>30</v>
      </c>
      <c r="I1261" s="7" t="s">
        <v>502</v>
      </c>
      <c r="J1261" s="7" t="s">
        <v>67</v>
      </c>
      <c r="K1261" s="7" t="s">
        <v>33</v>
      </c>
      <c r="L1261" s="7">
        <v>0.97606014900000004</v>
      </c>
      <c r="M1261" s="19">
        <v>8</v>
      </c>
      <c r="N1261" s="8">
        <f t="shared" si="145"/>
        <v>1.6</v>
      </c>
      <c r="O1261" s="7">
        <f t="shared" si="146"/>
        <v>2.5</v>
      </c>
      <c r="P1261" s="8">
        <f t="shared" si="147"/>
        <v>0.36</v>
      </c>
      <c r="Q1261" s="7" t="s">
        <v>34</v>
      </c>
      <c r="R1261" s="8" t="str">
        <f t="shared" si="148"/>
        <v>Yes</v>
      </c>
      <c r="S1261" s="7">
        <f t="shared" si="149"/>
        <v>1639.2432388918278</v>
      </c>
      <c r="T1261" s="8">
        <f t="shared" si="150"/>
        <v>5</v>
      </c>
      <c r="U1261" s="7">
        <f t="shared" si="144"/>
        <v>338</v>
      </c>
      <c r="V1261"/>
    </row>
    <row r="1262" spans="1:22">
      <c r="A1262" s="7">
        <v>1258</v>
      </c>
      <c r="B1262" s="8" t="s">
        <v>26</v>
      </c>
      <c r="C1262" s="8" t="s">
        <v>27</v>
      </c>
      <c r="D1262" s="8"/>
      <c r="E1262" s="8" t="s">
        <v>28</v>
      </c>
      <c r="F1262" s="8" t="s">
        <v>37</v>
      </c>
      <c r="G1262" s="7"/>
      <c r="H1262" s="7" t="s">
        <v>30</v>
      </c>
      <c r="I1262" s="7" t="s">
        <v>503</v>
      </c>
      <c r="J1262" s="7" t="s">
        <v>39</v>
      </c>
      <c r="K1262" s="7" t="s">
        <v>33</v>
      </c>
      <c r="L1262" s="7">
        <v>0.95099500000000003</v>
      </c>
      <c r="M1262" s="19">
        <v>8</v>
      </c>
      <c r="N1262" s="8">
        <f t="shared" si="145"/>
        <v>1.6</v>
      </c>
      <c r="O1262" s="7">
        <f t="shared" si="146"/>
        <v>2.5</v>
      </c>
      <c r="P1262" s="8">
        <f t="shared" si="147"/>
        <v>0.36</v>
      </c>
      <c r="Q1262" s="7" t="s">
        <v>34</v>
      </c>
      <c r="R1262" s="8" t="str">
        <f t="shared" si="148"/>
        <v>Yes</v>
      </c>
      <c r="S1262" s="7">
        <f t="shared" si="149"/>
        <v>1682.4483830093743</v>
      </c>
      <c r="T1262" s="8">
        <f t="shared" si="150"/>
        <v>5</v>
      </c>
      <c r="U1262" s="7">
        <f t="shared" si="144"/>
        <v>328</v>
      </c>
      <c r="V1262"/>
    </row>
    <row r="1263" spans="1:22">
      <c r="A1263" s="7">
        <v>1259</v>
      </c>
      <c r="B1263" s="8" t="s">
        <v>26</v>
      </c>
      <c r="C1263" s="8" t="s">
        <v>35</v>
      </c>
      <c r="D1263" s="8"/>
      <c r="E1263" s="8" t="s">
        <v>28</v>
      </c>
      <c r="F1263" s="8" t="s">
        <v>37</v>
      </c>
      <c r="G1263" s="7"/>
      <c r="H1263" s="7" t="s">
        <v>30</v>
      </c>
      <c r="I1263" s="7" t="s">
        <v>504</v>
      </c>
      <c r="J1263" s="7" t="s">
        <v>39</v>
      </c>
      <c r="K1263" s="7" t="s">
        <v>33</v>
      </c>
      <c r="L1263" s="7">
        <v>0.90434975500000003</v>
      </c>
      <c r="M1263" s="19">
        <v>8</v>
      </c>
      <c r="N1263" s="8">
        <f t="shared" si="145"/>
        <v>1.6</v>
      </c>
      <c r="O1263" s="7">
        <f t="shared" si="146"/>
        <v>2.5</v>
      </c>
      <c r="P1263" s="8">
        <f t="shared" si="147"/>
        <v>0.36</v>
      </c>
      <c r="Q1263" s="7" t="s">
        <v>34</v>
      </c>
      <c r="R1263" s="8" t="str">
        <f t="shared" si="148"/>
        <v>Yes</v>
      </c>
      <c r="S1263" s="7">
        <f t="shared" si="149"/>
        <v>1769.2269955886702</v>
      </c>
      <c r="T1263" s="8">
        <f t="shared" si="150"/>
        <v>5</v>
      </c>
      <c r="U1263" s="7">
        <f t="shared" si="144"/>
        <v>312</v>
      </c>
      <c r="V1263"/>
    </row>
    <row r="1264" spans="1:22">
      <c r="A1264" s="7">
        <v>1260</v>
      </c>
      <c r="B1264" s="8" t="s">
        <v>26</v>
      </c>
      <c r="C1264" s="8" t="s">
        <v>65</v>
      </c>
      <c r="D1264" s="8"/>
      <c r="E1264" s="8" t="s">
        <v>28</v>
      </c>
      <c r="F1264" s="8" t="s">
        <v>37</v>
      </c>
      <c r="G1264" s="7"/>
      <c r="H1264" s="7" t="s">
        <v>30</v>
      </c>
      <c r="I1264" s="7" t="s">
        <v>505</v>
      </c>
      <c r="J1264" s="7" t="s">
        <v>39</v>
      </c>
      <c r="K1264" s="7" t="s">
        <v>33</v>
      </c>
      <c r="L1264" s="7">
        <v>1.6402170039999999</v>
      </c>
      <c r="M1264" s="19">
        <v>8</v>
      </c>
      <c r="N1264" s="8">
        <f t="shared" si="145"/>
        <v>1.6</v>
      </c>
      <c r="O1264" s="7">
        <f t="shared" si="146"/>
        <v>2.5</v>
      </c>
      <c r="P1264" s="8">
        <f t="shared" si="147"/>
        <v>0.36</v>
      </c>
      <c r="Q1264" s="7" t="s">
        <v>34</v>
      </c>
      <c r="R1264" s="8" t="str">
        <f t="shared" si="148"/>
        <v>Yes</v>
      </c>
      <c r="S1264" s="7">
        <f t="shared" si="149"/>
        <v>975.48068096969939</v>
      </c>
      <c r="T1264" s="8">
        <f t="shared" si="150"/>
        <v>4</v>
      </c>
      <c r="U1264" s="7">
        <f t="shared" si="144"/>
        <v>595</v>
      </c>
      <c r="V1264"/>
    </row>
    <row r="1265" spans="1:22">
      <c r="A1265" s="7">
        <v>1261</v>
      </c>
      <c r="B1265" s="8" t="s">
        <v>26</v>
      </c>
      <c r="C1265" s="8" t="s">
        <v>27</v>
      </c>
      <c r="D1265" s="8"/>
      <c r="E1265" s="8" t="s">
        <v>28</v>
      </c>
      <c r="F1265" s="8" t="s">
        <v>29</v>
      </c>
      <c r="G1265" s="7"/>
      <c r="H1265" s="7" t="s">
        <v>30</v>
      </c>
      <c r="I1265" s="7" t="s">
        <v>506</v>
      </c>
      <c r="J1265" s="7" t="s">
        <v>39</v>
      </c>
      <c r="K1265" s="7" t="s">
        <v>33</v>
      </c>
      <c r="L1265" s="7">
        <v>2.5781119609999998</v>
      </c>
      <c r="M1265" s="19">
        <v>8</v>
      </c>
      <c r="N1265" s="8">
        <f t="shared" si="145"/>
        <v>1.6</v>
      </c>
      <c r="O1265" s="7">
        <f t="shared" si="146"/>
        <v>2.5</v>
      </c>
      <c r="P1265" s="8">
        <f t="shared" si="147"/>
        <v>0.36</v>
      </c>
      <c r="Q1265" s="7" t="s">
        <v>34</v>
      </c>
      <c r="R1265" s="8" t="str">
        <f t="shared" si="148"/>
        <v>Yes</v>
      </c>
      <c r="S1265" s="7">
        <f t="shared" si="149"/>
        <v>620.60919936905725</v>
      </c>
      <c r="T1265" s="8">
        <f t="shared" si="150"/>
        <v>4</v>
      </c>
      <c r="U1265" s="7">
        <f t="shared" si="144"/>
        <v>970</v>
      </c>
      <c r="V1265"/>
    </row>
    <row r="1266" spans="1:22">
      <c r="A1266" s="7">
        <v>1262</v>
      </c>
      <c r="B1266" s="8" t="s">
        <v>26</v>
      </c>
      <c r="C1266" s="8" t="s">
        <v>35</v>
      </c>
      <c r="D1266" s="8"/>
      <c r="E1266" s="8" t="s">
        <v>28</v>
      </c>
      <c r="F1266" s="8" t="s">
        <v>53</v>
      </c>
      <c r="G1266" s="7"/>
      <c r="H1266" s="7" t="s">
        <v>30</v>
      </c>
      <c r="I1266" s="7" t="s">
        <v>507</v>
      </c>
      <c r="J1266" s="7" t="s">
        <v>136</v>
      </c>
      <c r="K1266" s="7" t="s">
        <v>33</v>
      </c>
      <c r="L1266" s="7">
        <v>4.9930658269999997</v>
      </c>
      <c r="M1266" s="19">
        <v>8</v>
      </c>
      <c r="N1266" s="8">
        <f t="shared" si="145"/>
        <v>1.6</v>
      </c>
      <c r="O1266" s="7">
        <f t="shared" si="146"/>
        <v>2.5</v>
      </c>
      <c r="P1266" s="8">
        <f t="shared" si="147"/>
        <v>0.36</v>
      </c>
      <c r="Q1266" s="7" t="s">
        <v>34</v>
      </c>
      <c r="R1266" s="8" t="str">
        <f t="shared" si="148"/>
        <v>Yes</v>
      </c>
      <c r="S1266" s="7">
        <f t="shared" si="149"/>
        <v>320.44440338599213</v>
      </c>
      <c r="T1266" s="8">
        <f t="shared" si="150"/>
        <v>3</v>
      </c>
      <c r="U1266" s="7">
        <f t="shared" si="144"/>
        <v>1612</v>
      </c>
      <c r="V1266"/>
    </row>
    <row r="1267" spans="1:22">
      <c r="A1267" s="7">
        <v>1263</v>
      </c>
      <c r="B1267" s="8" t="s">
        <v>49</v>
      </c>
      <c r="C1267" s="8" t="s">
        <v>27</v>
      </c>
      <c r="D1267" s="8"/>
      <c r="E1267" s="8" t="s">
        <v>28</v>
      </c>
      <c r="F1267" s="8" t="s">
        <v>37</v>
      </c>
      <c r="G1267" s="7"/>
      <c r="H1267" s="7" t="s">
        <v>30</v>
      </c>
      <c r="I1267" s="7" t="s">
        <v>508</v>
      </c>
      <c r="J1267" s="7" t="s">
        <v>45</v>
      </c>
      <c r="K1267" s="7" t="s">
        <v>33</v>
      </c>
      <c r="L1267" s="7">
        <v>2.2897008310000002</v>
      </c>
      <c r="M1267" s="19">
        <v>8</v>
      </c>
      <c r="N1267" s="8">
        <f t="shared" si="145"/>
        <v>1.6</v>
      </c>
      <c r="O1267" s="7">
        <f t="shared" si="146"/>
        <v>2.5</v>
      </c>
      <c r="P1267" s="8">
        <f t="shared" si="147"/>
        <v>0.36</v>
      </c>
      <c r="Q1267" s="7" t="s">
        <v>34</v>
      </c>
      <c r="R1267" s="8" t="str">
        <f t="shared" si="148"/>
        <v>Yes</v>
      </c>
      <c r="S1267" s="7">
        <f t="shared" si="149"/>
        <v>698.78124615136676</v>
      </c>
      <c r="T1267" s="8">
        <f t="shared" si="150"/>
        <v>4</v>
      </c>
      <c r="U1267" s="7">
        <f t="shared" si="144"/>
        <v>855</v>
      </c>
      <c r="V1267"/>
    </row>
    <row r="1268" spans="1:22">
      <c r="A1268" s="7">
        <v>1264</v>
      </c>
      <c r="B1268" s="8" t="s">
        <v>26</v>
      </c>
      <c r="C1268" s="8" t="s">
        <v>35</v>
      </c>
      <c r="D1268" s="8"/>
      <c r="E1268" s="8" t="s">
        <v>28</v>
      </c>
      <c r="F1268" s="8" t="s">
        <v>37</v>
      </c>
      <c r="G1268" s="7"/>
      <c r="H1268" s="7" t="s">
        <v>30</v>
      </c>
      <c r="I1268" s="7" t="s">
        <v>99</v>
      </c>
      <c r="J1268" s="7" t="s">
        <v>45</v>
      </c>
      <c r="K1268" s="7" t="s">
        <v>33</v>
      </c>
      <c r="L1268" s="7">
        <v>6.0421166910000004</v>
      </c>
      <c r="M1268" s="19">
        <v>8</v>
      </c>
      <c r="N1268" s="8">
        <f t="shared" si="145"/>
        <v>1.6</v>
      </c>
      <c r="O1268" s="7">
        <f t="shared" si="146"/>
        <v>2.5</v>
      </c>
      <c r="P1268" s="8">
        <f t="shared" si="147"/>
        <v>0.36</v>
      </c>
      <c r="Q1268" s="7" t="s">
        <v>34</v>
      </c>
      <c r="R1268" s="8" t="str">
        <f t="shared" si="148"/>
        <v>Yes</v>
      </c>
      <c r="S1268" s="7">
        <f t="shared" si="149"/>
        <v>264.8078615203296</v>
      </c>
      <c r="T1268" s="8">
        <f t="shared" si="150"/>
        <v>3</v>
      </c>
      <c r="U1268" s="7">
        <f t="shared" si="144"/>
        <v>1781</v>
      </c>
      <c r="V1268"/>
    </row>
    <row r="1269" spans="1:22">
      <c r="A1269" s="7">
        <v>1265</v>
      </c>
      <c r="B1269" s="8" t="s">
        <v>26</v>
      </c>
      <c r="C1269" s="8" t="s">
        <v>35</v>
      </c>
      <c r="D1269" s="8"/>
      <c r="E1269" s="8" t="s">
        <v>28</v>
      </c>
      <c r="F1269" s="8" t="s">
        <v>37</v>
      </c>
      <c r="G1269" s="7"/>
      <c r="H1269" s="7" t="s">
        <v>30</v>
      </c>
      <c r="I1269" s="7" t="s">
        <v>403</v>
      </c>
      <c r="J1269" s="7" t="s">
        <v>45</v>
      </c>
      <c r="K1269" s="7" t="s">
        <v>33</v>
      </c>
      <c r="L1269" s="7">
        <v>1.176283642</v>
      </c>
      <c r="M1269" s="19">
        <v>8</v>
      </c>
      <c r="N1269" s="8">
        <f t="shared" si="145"/>
        <v>1.6</v>
      </c>
      <c r="O1269" s="7">
        <f t="shared" si="146"/>
        <v>2.5</v>
      </c>
      <c r="P1269" s="8">
        <f t="shared" si="147"/>
        <v>0.36</v>
      </c>
      <c r="Q1269" s="7" t="s">
        <v>34</v>
      </c>
      <c r="R1269" s="8" t="str">
        <f t="shared" si="148"/>
        <v>Yes</v>
      </c>
      <c r="S1269" s="7">
        <f t="shared" si="149"/>
        <v>1360.2161441942419</v>
      </c>
      <c r="T1269" s="8">
        <f t="shared" si="150"/>
        <v>5</v>
      </c>
      <c r="U1269" s="7">
        <f t="shared" si="144"/>
        <v>408</v>
      </c>
      <c r="V1269"/>
    </row>
    <row r="1270" spans="1:22">
      <c r="A1270" s="7">
        <v>1266</v>
      </c>
      <c r="B1270" s="8" t="s">
        <v>26</v>
      </c>
      <c r="C1270" s="8" t="s">
        <v>27</v>
      </c>
      <c r="D1270" s="8"/>
      <c r="E1270" s="8" t="s">
        <v>28</v>
      </c>
      <c r="F1270" s="8" t="s">
        <v>37</v>
      </c>
      <c r="G1270" s="7"/>
      <c r="H1270" s="7" t="s">
        <v>30</v>
      </c>
      <c r="I1270" s="7" t="s">
        <v>509</v>
      </c>
      <c r="J1270" s="7" t="s">
        <v>45</v>
      </c>
      <c r="K1270" s="7" t="s">
        <v>33</v>
      </c>
      <c r="L1270" s="7">
        <v>2.7472826659999998</v>
      </c>
      <c r="M1270" s="19">
        <v>8</v>
      </c>
      <c r="N1270" s="8">
        <f t="shared" si="145"/>
        <v>1.6</v>
      </c>
      <c r="O1270" s="7">
        <f t="shared" si="146"/>
        <v>2.5</v>
      </c>
      <c r="P1270" s="8">
        <f t="shared" si="147"/>
        <v>0.36</v>
      </c>
      <c r="Q1270" s="7" t="s">
        <v>34</v>
      </c>
      <c r="R1270" s="8" t="str">
        <f t="shared" si="148"/>
        <v>Yes</v>
      </c>
      <c r="S1270" s="7">
        <f t="shared" si="149"/>
        <v>582.39365748613511</v>
      </c>
      <c r="T1270" s="8">
        <f t="shared" si="150"/>
        <v>4</v>
      </c>
      <c r="U1270" s="7">
        <f t="shared" si="144"/>
        <v>1034</v>
      </c>
      <c r="V1270"/>
    </row>
    <row r="1271" spans="1:22">
      <c r="A1271" s="7">
        <v>1267</v>
      </c>
      <c r="B1271" s="8" t="s">
        <v>44</v>
      </c>
      <c r="C1271" s="8" t="s">
        <v>54</v>
      </c>
      <c r="D1271" s="8"/>
      <c r="E1271" s="8" t="s">
        <v>28</v>
      </c>
      <c r="F1271" s="8" t="s">
        <v>42</v>
      </c>
      <c r="G1271" s="7"/>
      <c r="H1271" s="7" t="s">
        <v>30</v>
      </c>
      <c r="I1271" s="7" t="s">
        <v>510</v>
      </c>
      <c r="J1271" s="7" t="s">
        <v>45</v>
      </c>
      <c r="K1271" s="7" t="s">
        <v>33</v>
      </c>
      <c r="L1271" s="7">
        <v>1.305101278</v>
      </c>
      <c r="M1271" s="19">
        <v>8</v>
      </c>
      <c r="N1271" s="8">
        <f t="shared" si="145"/>
        <v>1.6</v>
      </c>
      <c r="O1271" s="7">
        <f t="shared" si="146"/>
        <v>2.5</v>
      </c>
      <c r="P1271" s="8">
        <f t="shared" si="147"/>
        <v>0.36</v>
      </c>
      <c r="Q1271" s="7" t="s">
        <v>34</v>
      </c>
      <c r="R1271" s="8" t="str">
        <f t="shared" si="148"/>
        <v>Yes</v>
      </c>
      <c r="S1271" s="7">
        <f t="shared" si="149"/>
        <v>1225.9584960731302</v>
      </c>
      <c r="T1271" s="8">
        <f t="shared" si="150"/>
        <v>5</v>
      </c>
      <c r="U1271" s="7">
        <f t="shared" si="144"/>
        <v>455</v>
      </c>
      <c r="V1271"/>
    </row>
    <row r="1272" spans="1:22">
      <c r="A1272" s="7">
        <v>1268</v>
      </c>
      <c r="B1272" s="8" t="s">
        <v>26</v>
      </c>
      <c r="C1272" s="8" t="s">
        <v>27</v>
      </c>
      <c r="D1272" s="8"/>
      <c r="E1272" s="8" t="s">
        <v>28</v>
      </c>
      <c r="F1272" s="8" t="s">
        <v>37</v>
      </c>
      <c r="G1272" s="7"/>
      <c r="H1272" s="7" t="s">
        <v>30</v>
      </c>
      <c r="I1272" s="7" t="s">
        <v>511</v>
      </c>
      <c r="J1272" s="7" t="s">
        <v>45</v>
      </c>
      <c r="K1272" s="7" t="s">
        <v>33</v>
      </c>
      <c r="L1272" s="7">
        <v>0.99369389699999999</v>
      </c>
      <c r="M1272" s="19">
        <v>8</v>
      </c>
      <c r="N1272" s="8">
        <f t="shared" si="145"/>
        <v>1.6</v>
      </c>
      <c r="O1272" s="7">
        <f t="shared" si="146"/>
        <v>2.5</v>
      </c>
      <c r="P1272" s="8">
        <f t="shared" si="147"/>
        <v>0.36</v>
      </c>
      <c r="Q1272" s="7" t="s">
        <v>34</v>
      </c>
      <c r="R1272" s="8" t="str">
        <f t="shared" si="148"/>
        <v>Yes</v>
      </c>
      <c r="S1272" s="7">
        <f t="shared" si="149"/>
        <v>1610.1537956814079</v>
      </c>
      <c r="T1272" s="8">
        <f t="shared" si="150"/>
        <v>5</v>
      </c>
      <c r="U1272" s="7">
        <f t="shared" si="144"/>
        <v>342</v>
      </c>
      <c r="V1272"/>
    </row>
    <row r="1273" spans="1:22">
      <c r="A1273" s="7">
        <v>1269</v>
      </c>
      <c r="B1273" s="8" t="s">
        <v>26</v>
      </c>
      <c r="C1273" s="8" t="s">
        <v>65</v>
      </c>
      <c r="D1273" s="8"/>
      <c r="E1273" s="8" t="s">
        <v>28</v>
      </c>
      <c r="F1273" s="8" t="s">
        <v>29</v>
      </c>
      <c r="G1273" s="7"/>
      <c r="H1273" s="7" t="s">
        <v>30</v>
      </c>
      <c r="I1273" s="7" t="s">
        <v>31</v>
      </c>
      <c r="J1273" s="7" t="s">
        <v>75</v>
      </c>
      <c r="K1273" s="7" t="s">
        <v>33</v>
      </c>
      <c r="L1273" s="7">
        <v>18.114178370000001</v>
      </c>
      <c r="M1273" s="19">
        <v>8</v>
      </c>
      <c r="N1273" s="8">
        <f t="shared" si="145"/>
        <v>1.6</v>
      </c>
      <c r="O1273" s="7">
        <f t="shared" si="146"/>
        <v>2.5</v>
      </c>
      <c r="P1273" s="8">
        <f t="shared" si="147"/>
        <v>0.36</v>
      </c>
      <c r="Q1273" s="7" t="s">
        <v>34</v>
      </c>
      <c r="R1273" s="8" t="str">
        <f t="shared" si="148"/>
        <v>Yes</v>
      </c>
      <c r="S1273" s="7">
        <f t="shared" si="149"/>
        <v>88.328599140320819</v>
      </c>
      <c r="T1273" s="8">
        <f t="shared" si="150"/>
        <v>1</v>
      </c>
      <c r="U1273" s="7">
        <f t="shared" si="144"/>
        <v>2427</v>
      </c>
      <c r="V1273"/>
    </row>
    <row r="1274" spans="1:22">
      <c r="A1274" s="7">
        <v>1270</v>
      </c>
      <c r="B1274" s="8" t="s">
        <v>26</v>
      </c>
      <c r="C1274" s="8" t="s">
        <v>65</v>
      </c>
      <c r="D1274" s="8"/>
      <c r="E1274" s="8" t="s">
        <v>28</v>
      </c>
      <c r="F1274" s="8" t="s">
        <v>29</v>
      </c>
      <c r="G1274" s="7"/>
      <c r="H1274" s="7" t="s">
        <v>30</v>
      </c>
      <c r="I1274" s="7" t="s">
        <v>31</v>
      </c>
      <c r="J1274" s="7" t="s">
        <v>70</v>
      </c>
      <c r="K1274" s="7" t="s">
        <v>33</v>
      </c>
      <c r="L1274" s="7">
        <v>13.229454280000001</v>
      </c>
      <c r="M1274" s="19">
        <v>8</v>
      </c>
      <c r="N1274" s="8">
        <f t="shared" si="145"/>
        <v>1.6</v>
      </c>
      <c r="O1274" s="7">
        <f t="shared" si="146"/>
        <v>2.5</v>
      </c>
      <c r="P1274" s="8">
        <f t="shared" si="147"/>
        <v>0.36</v>
      </c>
      <c r="Q1274" s="7" t="s">
        <v>34</v>
      </c>
      <c r="R1274" s="8" t="str">
        <f t="shared" si="148"/>
        <v>Yes</v>
      </c>
      <c r="S1274" s="7">
        <f t="shared" si="149"/>
        <v>120.94225250234585</v>
      </c>
      <c r="T1274" s="8">
        <f t="shared" si="150"/>
        <v>1</v>
      </c>
      <c r="U1274" s="7">
        <f t="shared" si="144"/>
        <v>2320</v>
      </c>
      <c r="V1274"/>
    </row>
    <row r="1275" spans="1:22">
      <c r="A1275" s="7">
        <v>1271</v>
      </c>
      <c r="B1275" s="8" t="s">
        <v>26</v>
      </c>
      <c r="C1275" s="8" t="s">
        <v>27</v>
      </c>
      <c r="D1275" s="8"/>
      <c r="E1275" s="8" t="s">
        <v>28</v>
      </c>
      <c r="F1275" s="8" t="s">
        <v>29</v>
      </c>
      <c r="G1275" s="7"/>
      <c r="H1275" s="7" t="s">
        <v>30</v>
      </c>
      <c r="I1275" s="7" t="s">
        <v>31</v>
      </c>
      <c r="J1275" s="7" t="s">
        <v>70</v>
      </c>
      <c r="K1275" s="7" t="s">
        <v>33</v>
      </c>
      <c r="L1275" s="7">
        <v>16.752170469999999</v>
      </c>
      <c r="M1275" s="19">
        <v>8</v>
      </c>
      <c r="N1275" s="8">
        <f t="shared" si="145"/>
        <v>1.6</v>
      </c>
      <c r="O1275" s="7">
        <f t="shared" si="146"/>
        <v>2.5</v>
      </c>
      <c r="P1275" s="8">
        <f t="shared" si="147"/>
        <v>0.36</v>
      </c>
      <c r="Q1275" s="7" t="s">
        <v>34</v>
      </c>
      <c r="R1275" s="8" t="str">
        <f t="shared" si="148"/>
        <v>Yes</v>
      </c>
      <c r="S1275" s="7">
        <f t="shared" si="149"/>
        <v>95.510011843856319</v>
      </c>
      <c r="T1275" s="8">
        <f t="shared" si="150"/>
        <v>1</v>
      </c>
      <c r="U1275" s="7">
        <f t="shared" si="144"/>
        <v>2407</v>
      </c>
      <c r="V1275"/>
    </row>
    <row r="1276" spans="1:22">
      <c r="A1276" s="7">
        <v>1272</v>
      </c>
      <c r="B1276" s="8" t="s">
        <v>47</v>
      </c>
      <c r="C1276" s="8" t="s">
        <v>54</v>
      </c>
      <c r="D1276" s="8"/>
      <c r="E1276" s="8" t="s">
        <v>28</v>
      </c>
      <c r="F1276" s="8" t="s">
        <v>29</v>
      </c>
      <c r="G1276" s="7"/>
      <c r="H1276" s="7" t="s">
        <v>30</v>
      </c>
      <c r="I1276" s="7" t="s">
        <v>31</v>
      </c>
      <c r="J1276" s="7" t="s">
        <v>70</v>
      </c>
      <c r="K1276" s="7" t="s">
        <v>33</v>
      </c>
      <c r="L1276" s="7">
        <v>31.56901994</v>
      </c>
      <c r="M1276" s="19">
        <v>8</v>
      </c>
      <c r="N1276" s="8">
        <f t="shared" si="145"/>
        <v>1.6</v>
      </c>
      <c r="O1276" s="7">
        <f t="shared" si="146"/>
        <v>2.5</v>
      </c>
      <c r="P1276" s="8">
        <f t="shared" si="147"/>
        <v>0.36</v>
      </c>
      <c r="Q1276" s="7" t="s">
        <v>34</v>
      </c>
      <c r="R1276" s="8" t="str">
        <f t="shared" si="148"/>
        <v>Yes</v>
      </c>
      <c r="S1276" s="7">
        <f t="shared" si="149"/>
        <v>50.682599682883918</v>
      </c>
      <c r="T1276" s="8">
        <f t="shared" si="150"/>
        <v>1</v>
      </c>
      <c r="U1276" s="7">
        <f t="shared" si="144"/>
        <v>2542</v>
      </c>
      <c r="V1276"/>
    </row>
    <row r="1277" spans="1:22">
      <c r="A1277" s="7">
        <v>1273</v>
      </c>
      <c r="B1277" s="8" t="s">
        <v>26</v>
      </c>
      <c r="C1277" s="8" t="s">
        <v>65</v>
      </c>
      <c r="D1277" s="8"/>
      <c r="E1277" s="8" t="s">
        <v>28</v>
      </c>
      <c r="F1277" s="8" t="s">
        <v>37</v>
      </c>
      <c r="G1277" s="7"/>
      <c r="H1277" s="7" t="s">
        <v>30</v>
      </c>
      <c r="I1277" s="7" t="s">
        <v>31</v>
      </c>
      <c r="J1277" s="7" t="s">
        <v>107</v>
      </c>
      <c r="K1277" s="7" t="s">
        <v>33</v>
      </c>
      <c r="L1277" s="7">
        <v>2.5529048749999999</v>
      </c>
      <c r="M1277" s="19">
        <v>8</v>
      </c>
      <c r="N1277" s="8">
        <f t="shared" si="145"/>
        <v>1.6</v>
      </c>
      <c r="O1277" s="7">
        <f t="shared" si="146"/>
        <v>2.5</v>
      </c>
      <c r="P1277" s="8">
        <f t="shared" si="147"/>
        <v>0.36</v>
      </c>
      <c r="Q1277" s="7" t="s">
        <v>34</v>
      </c>
      <c r="R1277" s="8" t="str">
        <f t="shared" si="148"/>
        <v>Yes</v>
      </c>
      <c r="S1277" s="7">
        <f t="shared" si="149"/>
        <v>626.73702246739617</v>
      </c>
      <c r="T1277" s="8">
        <f t="shared" si="150"/>
        <v>4</v>
      </c>
      <c r="U1277" s="7">
        <f t="shared" si="144"/>
        <v>961</v>
      </c>
      <c r="V1277"/>
    </row>
    <row r="1278" spans="1:22">
      <c r="A1278" s="7">
        <v>1274</v>
      </c>
      <c r="B1278" s="8" t="s">
        <v>26</v>
      </c>
      <c r="C1278" s="8" t="s">
        <v>35</v>
      </c>
      <c r="D1278" s="8"/>
      <c r="E1278" s="8" t="s">
        <v>28</v>
      </c>
      <c r="F1278" s="8" t="s">
        <v>53</v>
      </c>
      <c r="G1278" s="7"/>
      <c r="H1278" s="7" t="s">
        <v>30</v>
      </c>
      <c r="I1278" s="7" t="s">
        <v>31</v>
      </c>
      <c r="J1278" s="7" t="s">
        <v>117</v>
      </c>
      <c r="K1278" s="7" t="s">
        <v>33</v>
      </c>
      <c r="L1278" s="7">
        <v>10.630346490000001</v>
      </c>
      <c r="M1278" s="19">
        <v>8</v>
      </c>
      <c r="N1278" s="8">
        <f t="shared" si="145"/>
        <v>1.6</v>
      </c>
      <c r="O1278" s="7">
        <f t="shared" si="146"/>
        <v>2.5</v>
      </c>
      <c r="P1278" s="8">
        <f t="shared" si="147"/>
        <v>0.36</v>
      </c>
      <c r="Q1278" s="7" t="s">
        <v>34</v>
      </c>
      <c r="R1278" s="8" t="str">
        <f t="shared" si="148"/>
        <v>Yes</v>
      </c>
      <c r="S1278" s="7">
        <f t="shared" si="149"/>
        <v>150.51249754701081</v>
      </c>
      <c r="T1278" s="8">
        <f t="shared" si="150"/>
        <v>2</v>
      </c>
      <c r="U1278" s="7">
        <f t="shared" si="144"/>
        <v>2230</v>
      </c>
      <c r="V1278"/>
    </row>
    <row r="1279" spans="1:22">
      <c r="A1279" s="7">
        <v>1275</v>
      </c>
      <c r="B1279" s="8" t="s">
        <v>44</v>
      </c>
      <c r="C1279" s="8" t="s">
        <v>54</v>
      </c>
      <c r="D1279" s="8"/>
      <c r="E1279" s="8" t="s">
        <v>28</v>
      </c>
      <c r="F1279" s="8" t="s">
        <v>42</v>
      </c>
      <c r="G1279" s="7"/>
      <c r="H1279" s="7" t="s">
        <v>30</v>
      </c>
      <c r="I1279" s="7" t="s">
        <v>31</v>
      </c>
      <c r="J1279" s="7" t="s">
        <v>89</v>
      </c>
      <c r="K1279" s="7" t="s">
        <v>33</v>
      </c>
      <c r="L1279" s="7">
        <v>7.7214166310000003</v>
      </c>
      <c r="M1279" s="19">
        <v>8</v>
      </c>
      <c r="N1279" s="8">
        <f t="shared" si="145"/>
        <v>1.6</v>
      </c>
      <c r="O1279" s="7">
        <f t="shared" si="146"/>
        <v>2.5</v>
      </c>
      <c r="P1279" s="8">
        <f t="shared" si="147"/>
        <v>0.36</v>
      </c>
      <c r="Q1279" s="7" t="s">
        <v>34</v>
      </c>
      <c r="R1279" s="8" t="str">
        <f t="shared" si="148"/>
        <v>Yes</v>
      </c>
      <c r="S1279" s="7">
        <f t="shared" si="149"/>
        <v>207.21586160450249</v>
      </c>
      <c r="T1279" s="8">
        <f t="shared" si="150"/>
        <v>2</v>
      </c>
      <c r="U1279" s="7">
        <f t="shared" si="144"/>
        <v>1997</v>
      </c>
      <c r="V1279"/>
    </row>
    <row r="1280" spans="1:22">
      <c r="A1280" s="7">
        <v>1276</v>
      </c>
      <c r="B1280" s="8" t="s">
        <v>26</v>
      </c>
      <c r="C1280" s="8" t="s">
        <v>27</v>
      </c>
      <c r="D1280" s="8"/>
      <c r="E1280" s="8" t="s">
        <v>28</v>
      </c>
      <c r="F1280" s="8" t="s">
        <v>37</v>
      </c>
      <c r="G1280" s="7"/>
      <c r="H1280" s="7" t="s">
        <v>30</v>
      </c>
      <c r="I1280" s="7" t="s">
        <v>31</v>
      </c>
      <c r="J1280" s="7" t="s">
        <v>32</v>
      </c>
      <c r="K1280" s="7" t="s">
        <v>61</v>
      </c>
      <c r="L1280" s="7">
        <v>4.0043658439999996</v>
      </c>
      <c r="M1280" s="19">
        <v>8</v>
      </c>
      <c r="N1280" s="8">
        <f t="shared" si="145"/>
        <v>1.6</v>
      </c>
      <c r="O1280" s="7">
        <f t="shared" si="146"/>
        <v>2.5</v>
      </c>
      <c r="P1280" s="8">
        <f t="shared" si="147"/>
        <v>0.36</v>
      </c>
      <c r="Q1280" s="7" t="s">
        <v>34</v>
      </c>
      <c r="R1280" s="8" t="str">
        <f t="shared" si="148"/>
        <v>Yes</v>
      </c>
      <c r="S1280" s="7">
        <f t="shared" si="149"/>
        <v>399.56389159531557</v>
      </c>
      <c r="T1280" s="8">
        <f t="shared" si="150"/>
        <v>3</v>
      </c>
      <c r="U1280" s="7">
        <f t="shared" si="144"/>
        <v>1421</v>
      </c>
      <c r="V1280"/>
    </row>
    <row r="1281" spans="1:22">
      <c r="A1281" s="7">
        <v>1277</v>
      </c>
      <c r="B1281" s="8" t="s">
        <v>44</v>
      </c>
      <c r="C1281" s="8" t="s">
        <v>54</v>
      </c>
      <c r="D1281" s="8"/>
      <c r="E1281" s="8" t="s">
        <v>28</v>
      </c>
      <c r="F1281" s="8" t="s">
        <v>29</v>
      </c>
      <c r="G1281" s="7"/>
      <c r="H1281" s="7" t="s">
        <v>30</v>
      </c>
      <c r="I1281" s="7" t="s">
        <v>31</v>
      </c>
      <c r="J1281" s="7" t="s">
        <v>32</v>
      </c>
      <c r="K1281" s="7" t="s">
        <v>33</v>
      </c>
      <c r="L1281" s="7">
        <v>8.6746026819999997</v>
      </c>
      <c r="M1281" s="19">
        <v>8</v>
      </c>
      <c r="N1281" s="8">
        <f t="shared" si="145"/>
        <v>1.6</v>
      </c>
      <c r="O1281" s="7">
        <f t="shared" si="146"/>
        <v>2.5</v>
      </c>
      <c r="P1281" s="8">
        <f t="shared" si="147"/>
        <v>0.36</v>
      </c>
      <c r="Q1281" s="7" t="s">
        <v>34</v>
      </c>
      <c r="R1281" s="8" t="str">
        <f t="shared" si="148"/>
        <v>Yes</v>
      </c>
      <c r="S1281" s="7">
        <f t="shared" si="149"/>
        <v>184.44648805875997</v>
      </c>
      <c r="T1281" s="8">
        <f t="shared" si="150"/>
        <v>2</v>
      </c>
      <c r="U1281" s="7">
        <f t="shared" si="144"/>
        <v>2090</v>
      </c>
      <c r="V1281"/>
    </row>
    <row r="1282" spans="1:22">
      <c r="A1282" s="7">
        <v>1278</v>
      </c>
      <c r="B1282" s="8" t="s">
        <v>47</v>
      </c>
      <c r="C1282" s="8" t="s">
        <v>41</v>
      </c>
      <c r="D1282" s="8"/>
      <c r="E1282" s="8" t="s">
        <v>28</v>
      </c>
      <c r="F1282" s="8" t="s">
        <v>29</v>
      </c>
      <c r="G1282" s="7"/>
      <c r="H1282" s="7" t="s">
        <v>30</v>
      </c>
      <c r="I1282" s="7" t="s">
        <v>31</v>
      </c>
      <c r="J1282" s="7" t="s">
        <v>32</v>
      </c>
      <c r="K1282" s="7" t="s">
        <v>33</v>
      </c>
      <c r="L1282" s="7">
        <v>6.4202662229999996</v>
      </c>
      <c r="M1282" s="19">
        <v>8</v>
      </c>
      <c r="N1282" s="8">
        <f t="shared" si="145"/>
        <v>1.6</v>
      </c>
      <c r="O1282" s="7">
        <f t="shared" si="146"/>
        <v>2.5</v>
      </c>
      <c r="P1282" s="8">
        <f t="shared" si="147"/>
        <v>0.36</v>
      </c>
      <c r="Q1282" s="7" t="s">
        <v>34</v>
      </c>
      <c r="R1282" s="8" t="str">
        <f t="shared" si="148"/>
        <v>Yes</v>
      </c>
      <c r="S1282" s="7">
        <f t="shared" si="149"/>
        <v>249.21084958566837</v>
      </c>
      <c r="T1282" s="8">
        <f t="shared" si="150"/>
        <v>2</v>
      </c>
      <c r="U1282" s="7">
        <f t="shared" si="144"/>
        <v>1839</v>
      </c>
      <c r="V1282"/>
    </row>
    <row r="1283" spans="1:22">
      <c r="A1283" s="7">
        <v>1279</v>
      </c>
      <c r="B1283" s="8" t="s">
        <v>47</v>
      </c>
      <c r="C1283" s="8" t="s">
        <v>48</v>
      </c>
      <c r="D1283" s="8"/>
      <c r="E1283" s="8" t="s">
        <v>28</v>
      </c>
      <c r="F1283" s="8" t="s">
        <v>53</v>
      </c>
      <c r="G1283" s="7"/>
      <c r="H1283" s="7" t="s">
        <v>30</v>
      </c>
      <c r="I1283" s="7" t="s">
        <v>31</v>
      </c>
      <c r="J1283" s="7" t="s">
        <v>32</v>
      </c>
      <c r="K1283" s="7" t="s">
        <v>33</v>
      </c>
      <c r="L1283" s="7">
        <v>22.33271878</v>
      </c>
      <c r="M1283" s="19">
        <v>8</v>
      </c>
      <c r="N1283" s="8">
        <f t="shared" si="145"/>
        <v>1.6</v>
      </c>
      <c r="O1283" s="7">
        <f t="shared" si="146"/>
        <v>2.5</v>
      </c>
      <c r="P1283" s="8">
        <f t="shared" si="147"/>
        <v>0.36</v>
      </c>
      <c r="Q1283" s="7" t="s">
        <v>34</v>
      </c>
      <c r="R1283" s="8" t="str">
        <f t="shared" si="148"/>
        <v>Yes</v>
      </c>
      <c r="S1283" s="7">
        <f t="shared" si="149"/>
        <v>71.643762488644029</v>
      </c>
      <c r="T1283" s="8">
        <f t="shared" si="150"/>
        <v>1</v>
      </c>
      <c r="U1283" s="7">
        <f t="shared" si="144"/>
        <v>2479</v>
      </c>
      <c r="V1283"/>
    </row>
    <row r="1284" spans="1:22">
      <c r="A1284" s="7">
        <v>1280</v>
      </c>
      <c r="B1284" s="8" t="s">
        <v>26</v>
      </c>
      <c r="C1284" s="8" t="s">
        <v>65</v>
      </c>
      <c r="D1284" s="8"/>
      <c r="E1284" s="8" t="s">
        <v>28</v>
      </c>
      <c r="F1284" s="8" t="s">
        <v>37</v>
      </c>
      <c r="G1284" s="7"/>
      <c r="H1284" s="7" t="s">
        <v>30</v>
      </c>
      <c r="I1284" s="7" t="s">
        <v>31</v>
      </c>
      <c r="J1284" s="7" t="s">
        <v>32</v>
      </c>
      <c r="K1284" s="7" t="s">
        <v>46</v>
      </c>
      <c r="L1284" s="7">
        <v>4.34443439</v>
      </c>
      <c r="M1284" s="19">
        <v>8</v>
      </c>
      <c r="N1284" s="8">
        <f t="shared" si="145"/>
        <v>1.6</v>
      </c>
      <c r="O1284" s="7">
        <f t="shared" si="146"/>
        <v>2.5</v>
      </c>
      <c r="P1284" s="8">
        <f t="shared" si="147"/>
        <v>0.36</v>
      </c>
      <c r="Q1284" s="7" t="s">
        <v>34</v>
      </c>
      <c r="R1284" s="8" t="str">
        <f t="shared" si="148"/>
        <v>Yes</v>
      </c>
      <c r="S1284" s="7">
        <f t="shared" si="149"/>
        <v>368.28729734827465</v>
      </c>
      <c r="T1284" s="8">
        <f t="shared" si="150"/>
        <v>3</v>
      </c>
      <c r="U1284" s="7">
        <f t="shared" si="144"/>
        <v>1501</v>
      </c>
      <c r="V1284"/>
    </row>
    <row r="1285" spans="1:22">
      <c r="A1285" s="7">
        <v>1281</v>
      </c>
      <c r="B1285" s="8" t="s">
        <v>26</v>
      </c>
      <c r="C1285" s="8" t="s">
        <v>65</v>
      </c>
      <c r="D1285" s="8"/>
      <c r="E1285" s="8" t="s">
        <v>28</v>
      </c>
      <c r="F1285" s="8" t="s">
        <v>53</v>
      </c>
      <c r="G1285" s="7"/>
      <c r="H1285" s="7" t="s">
        <v>30</v>
      </c>
      <c r="I1285" s="7" t="s">
        <v>31</v>
      </c>
      <c r="J1285" s="7" t="s">
        <v>82</v>
      </c>
      <c r="K1285" s="7" t="s">
        <v>33</v>
      </c>
      <c r="L1285" s="7">
        <v>6.1034567439999998</v>
      </c>
      <c r="M1285" s="19">
        <v>8</v>
      </c>
      <c r="N1285" s="8">
        <f t="shared" si="145"/>
        <v>1.6</v>
      </c>
      <c r="O1285" s="7">
        <f t="shared" si="146"/>
        <v>2.5</v>
      </c>
      <c r="P1285" s="8">
        <f t="shared" si="147"/>
        <v>0.36</v>
      </c>
      <c r="Q1285" s="7" t="s">
        <v>34</v>
      </c>
      <c r="R1285" s="8" t="str">
        <f t="shared" si="148"/>
        <v>Yes</v>
      </c>
      <c r="S1285" s="7">
        <f t="shared" si="149"/>
        <v>262.14652894409045</v>
      </c>
      <c r="T1285" s="8">
        <f t="shared" si="150"/>
        <v>3</v>
      </c>
      <c r="U1285" s="7">
        <f t="shared" si="144"/>
        <v>1794</v>
      </c>
      <c r="V1285"/>
    </row>
    <row r="1286" spans="1:22">
      <c r="A1286" s="7">
        <v>1282</v>
      </c>
      <c r="B1286" s="8" t="s">
        <v>47</v>
      </c>
      <c r="C1286" s="8" t="s">
        <v>54</v>
      </c>
      <c r="D1286" s="8"/>
      <c r="E1286" s="8" t="s">
        <v>28</v>
      </c>
      <c r="F1286" s="8" t="s">
        <v>53</v>
      </c>
      <c r="G1286" s="7"/>
      <c r="H1286" s="7" t="s">
        <v>30</v>
      </c>
      <c r="I1286" s="7" t="s">
        <v>31</v>
      </c>
      <c r="J1286" s="7" t="s">
        <v>69</v>
      </c>
      <c r="K1286" s="7" t="s">
        <v>33</v>
      </c>
      <c r="L1286" s="7">
        <v>25.131174420000001</v>
      </c>
      <c r="M1286" s="19">
        <v>8</v>
      </c>
      <c r="N1286" s="8">
        <f t="shared" si="145"/>
        <v>1.6</v>
      </c>
      <c r="O1286" s="7">
        <f t="shared" si="146"/>
        <v>2.5</v>
      </c>
      <c r="P1286" s="8">
        <f t="shared" si="147"/>
        <v>0.36</v>
      </c>
      <c r="Q1286" s="7" t="s">
        <v>34</v>
      </c>
      <c r="R1286" s="8" t="str">
        <f t="shared" si="148"/>
        <v>Yes</v>
      </c>
      <c r="S1286" s="7">
        <f t="shared" si="149"/>
        <v>63.665946257039273</v>
      </c>
      <c r="T1286" s="8">
        <f t="shared" si="150"/>
        <v>1</v>
      </c>
      <c r="U1286" s="7">
        <f t="shared" ref="U1286:U1349" si="151">RANK(S1286,S$5:S$2646)</f>
        <v>2499</v>
      </c>
      <c r="V1286"/>
    </row>
    <row r="1287" spans="1:22">
      <c r="A1287" s="7">
        <v>1283</v>
      </c>
      <c r="B1287" s="8" t="s">
        <v>26</v>
      </c>
      <c r="C1287" s="8" t="s">
        <v>35</v>
      </c>
      <c r="D1287" s="8"/>
      <c r="E1287" s="8" t="s">
        <v>28</v>
      </c>
      <c r="F1287" s="8" t="s">
        <v>29</v>
      </c>
      <c r="G1287" s="7"/>
      <c r="H1287" s="7" t="s">
        <v>30</v>
      </c>
      <c r="I1287" s="7" t="s">
        <v>31</v>
      </c>
      <c r="J1287" s="7" t="s">
        <v>512</v>
      </c>
      <c r="K1287" s="7" t="s">
        <v>33</v>
      </c>
      <c r="L1287" s="7">
        <v>11.5214187</v>
      </c>
      <c r="M1287" s="19">
        <v>8</v>
      </c>
      <c r="N1287" s="8">
        <f t="shared" si="145"/>
        <v>1.6</v>
      </c>
      <c r="O1287" s="7">
        <f t="shared" si="146"/>
        <v>2.5</v>
      </c>
      <c r="P1287" s="8">
        <f t="shared" si="147"/>
        <v>0.36</v>
      </c>
      <c r="Q1287" s="7" t="s">
        <v>34</v>
      </c>
      <c r="R1287" s="8" t="str">
        <f t="shared" si="148"/>
        <v>Yes</v>
      </c>
      <c r="S1287" s="7">
        <f t="shared" si="149"/>
        <v>138.87178668370069</v>
      </c>
      <c r="T1287" s="8">
        <f t="shared" si="150"/>
        <v>2</v>
      </c>
      <c r="U1287" s="7">
        <f t="shared" si="151"/>
        <v>2265</v>
      </c>
      <c r="V1287"/>
    </row>
    <row r="1288" spans="1:22">
      <c r="A1288" s="7">
        <v>1284</v>
      </c>
      <c r="B1288" s="8" t="s">
        <v>26</v>
      </c>
      <c r="C1288" s="8" t="s">
        <v>35</v>
      </c>
      <c r="D1288" s="8"/>
      <c r="E1288" s="8" t="s">
        <v>28</v>
      </c>
      <c r="F1288" s="8" t="s">
        <v>53</v>
      </c>
      <c r="G1288" s="7"/>
      <c r="H1288" s="7" t="s">
        <v>30</v>
      </c>
      <c r="I1288" s="7" t="s">
        <v>31</v>
      </c>
      <c r="J1288" s="7" t="s">
        <v>81</v>
      </c>
      <c r="K1288" s="7" t="s">
        <v>33</v>
      </c>
      <c r="L1288" s="7">
        <v>9.5221047819999995</v>
      </c>
      <c r="M1288" s="19">
        <v>8</v>
      </c>
      <c r="N1288" s="8">
        <f t="shared" si="145"/>
        <v>1.6</v>
      </c>
      <c r="O1288" s="7">
        <f t="shared" si="146"/>
        <v>2.5</v>
      </c>
      <c r="P1288" s="8">
        <f t="shared" si="147"/>
        <v>0.36</v>
      </c>
      <c r="Q1288" s="7" t="s">
        <v>34</v>
      </c>
      <c r="R1288" s="8" t="str">
        <f t="shared" si="148"/>
        <v>Yes</v>
      </c>
      <c r="S1288" s="7">
        <f t="shared" si="149"/>
        <v>168.03007702924478</v>
      </c>
      <c r="T1288" s="8">
        <f t="shared" si="150"/>
        <v>2</v>
      </c>
      <c r="U1288" s="7">
        <f t="shared" si="151"/>
        <v>2161</v>
      </c>
      <c r="V1288"/>
    </row>
    <row r="1289" spans="1:22">
      <c r="A1289" s="7">
        <v>1285</v>
      </c>
      <c r="B1289" s="8" t="s">
        <v>56</v>
      </c>
      <c r="C1289" s="8" t="s">
        <v>41</v>
      </c>
      <c r="D1289" s="8"/>
      <c r="E1289" s="8" t="s">
        <v>28</v>
      </c>
      <c r="F1289" s="8" t="s">
        <v>37</v>
      </c>
      <c r="G1289" s="7"/>
      <c r="H1289" s="7" t="s">
        <v>30</v>
      </c>
      <c r="I1289" s="7" t="s">
        <v>31</v>
      </c>
      <c r="J1289" s="7" t="s">
        <v>81</v>
      </c>
      <c r="K1289" s="7" t="s">
        <v>33</v>
      </c>
      <c r="L1289" s="7">
        <v>3.8430405900000002</v>
      </c>
      <c r="M1289" s="19">
        <v>8</v>
      </c>
      <c r="N1289" s="8">
        <f t="shared" si="145"/>
        <v>1.6</v>
      </c>
      <c r="O1289" s="7">
        <f t="shared" si="146"/>
        <v>2.5</v>
      </c>
      <c r="P1289" s="8">
        <f t="shared" si="147"/>
        <v>0.36</v>
      </c>
      <c r="Q1289" s="7" t="s">
        <v>34</v>
      </c>
      <c r="R1289" s="8" t="str">
        <f t="shared" si="148"/>
        <v>Yes</v>
      </c>
      <c r="S1289" s="7">
        <f t="shared" si="149"/>
        <v>416.33700257118545</v>
      </c>
      <c r="T1289" s="8">
        <f t="shared" si="150"/>
        <v>3</v>
      </c>
      <c r="U1289" s="7">
        <f t="shared" si="151"/>
        <v>1375</v>
      </c>
      <c r="V1289"/>
    </row>
    <row r="1290" spans="1:22">
      <c r="A1290" s="7">
        <v>1286</v>
      </c>
      <c r="B1290" s="8" t="s">
        <v>44</v>
      </c>
      <c r="C1290" s="8" t="s">
        <v>41</v>
      </c>
      <c r="D1290" s="8"/>
      <c r="E1290" s="8" t="s">
        <v>28</v>
      </c>
      <c r="F1290" s="8" t="s">
        <v>53</v>
      </c>
      <c r="G1290" s="7"/>
      <c r="H1290" s="7" t="s">
        <v>30</v>
      </c>
      <c r="I1290" s="7" t="s">
        <v>31</v>
      </c>
      <c r="J1290" s="7" t="s">
        <v>51</v>
      </c>
      <c r="K1290" s="7" t="s">
        <v>33</v>
      </c>
      <c r="L1290" s="7">
        <v>0.33065936299999998</v>
      </c>
      <c r="M1290" s="19">
        <v>8</v>
      </c>
      <c r="N1290" s="8">
        <f t="shared" si="145"/>
        <v>1.6</v>
      </c>
      <c r="O1290" s="7">
        <f t="shared" si="146"/>
        <v>2.5</v>
      </c>
      <c r="P1290" s="8">
        <f t="shared" si="147"/>
        <v>0.36</v>
      </c>
      <c r="Q1290" s="7" t="s">
        <v>34</v>
      </c>
      <c r="R1290" s="8" t="str">
        <f t="shared" si="148"/>
        <v>Yes</v>
      </c>
      <c r="S1290" s="7">
        <f t="shared" si="149"/>
        <v>4838.8165557555985</v>
      </c>
      <c r="T1290" s="8">
        <f t="shared" si="150"/>
        <v>5</v>
      </c>
      <c r="U1290" s="7">
        <f t="shared" si="151"/>
        <v>116</v>
      </c>
      <c r="V1290"/>
    </row>
    <row r="1291" spans="1:22">
      <c r="A1291" s="7">
        <v>1287</v>
      </c>
      <c r="B1291" s="8" t="s">
        <v>47</v>
      </c>
      <c r="C1291" s="8" t="s">
        <v>41</v>
      </c>
      <c r="D1291" s="8"/>
      <c r="E1291" s="8" t="s">
        <v>28</v>
      </c>
      <c r="F1291" s="8" t="s">
        <v>29</v>
      </c>
      <c r="G1291" s="7"/>
      <c r="H1291" s="7" t="s">
        <v>30</v>
      </c>
      <c r="I1291" s="7" t="s">
        <v>31</v>
      </c>
      <c r="J1291" s="7" t="s">
        <v>51</v>
      </c>
      <c r="K1291" s="7" t="s">
        <v>33</v>
      </c>
      <c r="L1291" s="7">
        <v>1.68465749</v>
      </c>
      <c r="M1291" s="19">
        <v>8</v>
      </c>
      <c r="N1291" s="8">
        <f t="shared" si="145"/>
        <v>1.6</v>
      </c>
      <c r="O1291" s="7">
        <f t="shared" si="146"/>
        <v>2.5</v>
      </c>
      <c r="P1291" s="8">
        <f t="shared" si="147"/>
        <v>0.36</v>
      </c>
      <c r="Q1291" s="7" t="s">
        <v>34</v>
      </c>
      <c r="R1291" s="8" t="str">
        <f t="shared" si="148"/>
        <v>Yes</v>
      </c>
      <c r="S1291" s="7">
        <f t="shared" si="149"/>
        <v>949.74795143670428</v>
      </c>
      <c r="T1291" s="8">
        <f t="shared" si="150"/>
        <v>4</v>
      </c>
      <c r="U1291" s="7">
        <f t="shared" si="151"/>
        <v>615</v>
      </c>
      <c r="V1291"/>
    </row>
    <row r="1292" spans="1:22">
      <c r="A1292" s="7">
        <v>1288</v>
      </c>
      <c r="B1292" s="8" t="s">
        <v>56</v>
      </c>
      <c r="C1292" s="8" t="s">
        <v>48</v>
      </c>
      <c r="D1292" s="8"/>
      <c r="E1292" s="8" t="s">
        <v>28</v>
      </c>
      <c r="F1292" s="8" t="s">
        <v>37</v>
      </c>
      <c r="G1292" s="7"/>
      <c r="H1292" s="7" t="s">
        <v>30</v>
      </c>
      <c r="I1292" s="7" t="s">
        <v>31</v>
      </c>
      <c r="J1292" s="7" t="s">
        <v>59</v>
      </c>
      <c r="K1292" s="7" t="s">
        <v>33</v>
      </c>
      <c r="L1292" s="7">
        <v>6.1446641780000002</v>
      </c>
      <c r="M1292" s="19">
        <v>8</v>
      </c>
      <c r="N1292" s="8">
        <f t="shared" si="145"/>
        <v>1.6</v>
      </c>
      <c r="O1292" s="7">
        <f t="shared" si="146"/>
        <v>2.5</v>
      </c>
      <c r="P1292" s="8">
        <f t="shared" si="147"/>
        <v>0.36</v>
      </c>
      <c r="Q1292" s="7" t="s">
        <v>34</v>
      </c>
      <c r="R1292" s="8" t="str">
        <f t="shared" si="148"/>
        <v>Yes</v>
      </c>
      <c r="S1292" s="7">
        <f t="shared" si="149"/>
        <v>260.38851817623288</v>
      </c>
      <c r="T1292" s="8">
        <f t="shared" si="150"/>
        <v>3</v>
      </c>
      <c r="U1292" s="7">
        <f t="shared" si="151"/>
        <v>1797</v>
      </c>
      <c r="V1292"/>
    </row>
    <row r="1293" spans="1:22">
      <c r="A1293" s="7">
        <v>1289</v>
      </c>
      <c r="B1293" s="8" t="s">
        <v>26</v>
      </c>
      <c r="C1293" s="8" t="s">
        <v>65</v>
      </c>
      <c r="D1293" s="8"/>
      <c r="E1293" s="8" t="s">
        <v>28</v>
      </c>
      <c r="F1293" s="8" t="s">
        <v>37</v>
      </c>
      <c r="G1293" s="7"/>
      <c r="H1293" s="7" t="s">
        <v>30</v>
      </c>
      <c r="I1293" s="7" t="s">
        <v>31</v>
      </c>
      <c r="J1293" s="7" t="s">
        <v>62</v>
      </c>
      <c r="K1293" s="7" t="s">
        <v>33</v>
      </c>
      <c r="L1293" s="7">
        <v>9.7192156129999994</v>
      </c>
      <c r="M1293" s="19">
        <v>8</v>
      </c>
      <c r="N1293" s="8">
        <f t="shared" si="145"/>
        <v>1.6</v>
      </c>
      <c r="O1293" s="7">
        <f t="shared" si="146"/>
        <v>2.5</v>
      </c>
      <c r="P1293" s="8">
        <f t="shared" si="147"/>
        <v>0.36</v>
      </c>
      <c r="Q1293" s="7" t="s">
        <v>34</v>
      </c>
      <c r="R1293" s="8" t="str">
        <f t="shared" si="148"/>
        <v>Yes</v>
      </c>
      <c r="S1293" s="7">
        <f t="shared" si="149"/>
        <v>164.62233823271805</v>
      </c>
      <c r="T1293" s="8">
        <f t="shared" si="150"/>
        <v>2</v>
      </c>
      <c r="U1293" s="7">
        <f t="shared" si="151"/>
        <v>2173</v>
      </c>
      <c r="V1293"/>
    </row>
    <row r="1294" spans="1:22">
      <c r="A1294" s="7">
        <v>1290</v>
      </c>
      <c r="B1294" s="8" t="s">
        <v>26</v>
      </c>
      <c r="C1294" s="8" t="s">
        <v>66</v>
      </c>
      <c r="D1294" s="8"/>
      <c r="E1294" s="8" t="s">
        <v>28</v>
      </c>
      <c r="F1294" s="8" t="s">
        <v>37</v>
      </c>
      <c r="G1294" s="7"/>
      <c r="H1294" s="7" t="s">
        <v>30</v>
      </c>
      <c r="I1294" s="7" t="s">
        <v>31</v>
      </c>
      <c r="J1294" s="7" t="s">
        <v>62</v>
      </c>
      <c r="K1294" s="7" t="s">
        <v>33</v>
      </c>
      <c r="L1294" s="7">
        <v>5.6567943859999996</v>
      </c>
      <c r="M1294" s="19">
        <v>8</v>
      </c>
      <c r="N1294" s="8">
        <f t="shared" si="145"/>
        <v>1.6</v>
      </c>
      <c r="O1294" s="7">
        <f t="shared" si="146"/>
        <v>2.5</v>
      </c>
      <c r="P1294" s="8">
        <f t="shared" si="147"/>
        <v>0.36</v>
      </c>
      <c r="Q1294" s="7" t="s">
        <v>34</v>
      </c>
      <c r="R1294" s="8" t="str">
        <f t="shared" si="148"/>
        <v>Yes</v>
      </c>
      <c r="S1294" s="7">
        <f t="shared" si="149"/>
        <v>282.84570568091357</v>
      </c>
      <c r="T1294" s="8">
        <f t="shared" si="150"/>
        <v>3</v>
      </c>
      <c r="U1294" s="7">
        <f t="shared" si="151"/>
        <v>1721</v>
      </c>
      <c r="V1294"/>
    </row>
    <row r="1295" spans="1:22">
      <c r="A1295" s="7">
        <v>1291</v>
      </c>
      <c r="B1295" s="8" t="s">
        <v>49</v>
      </c>
      <c r="C1295" s="8" t="s">
        <v>54</v>
      </c>
      <c r="D1295" s="8"/>
      <c r="E1295" s="8" t="s">
        <v>28</v>
      </c>
      <c r="F1295" s="8" t="s">
        <v>37</v>
      </c>
      <c r="G1295" s="7"/>
      <c r="H1295" s="7" t="s">
        <v>30</v>
      </c>
      <c r="I1295" s="7" t="s">
        <v>31</v>
      </c>
      <c r="J1295" s="7" t="s">
        <v>74</v>
      </c>
      <c r="K1295" s="7" t="s">
        <v>33</v>
      </c>
      <c r="L1295" s="7">
        <v>7.590333148</v>
      </c>
      <c r="M1295" s="19">
        <v>8</v>
      </c>
      <c r="N1295" s="8">
        <f t="shared" si="145"/>
        <v>1.6</v>
      </c>
      <c r="O1295" s="7">
        <f t="shared" si="146"/>
        <v>2.5</v>
      </c>
      <c r="P1295" s="8">
        <f t="shared" si="147"/>
        <v>0.36</v>
      </c>
      <c r="Q1295" s="7" t="s">
        <v>34</v>
      </c>
      <c r="R1295" s="8" t="str">
        <f t="shared" si="148"/>
        <v>Yes</v>
      </c>
      <c r="S1295" s="7">
        <f t="shared" si="149"/>
        <v>210.79443666073985</v>
      </c>
      <c r="T1295" s="8">
        <f t="shared" si="150"/>
        <v>2</v>
      </c>
      <c r="U1295" s="7">
        <f t="shared" si="151"/>
        <v>1981</v>
      </c>
      <c r="V1295"/>
    </row>
    <row r="1296" spans="1:22">
      <c r="A1296" s="7">
        <v>1292</v>
      </c>
      <c r="B1296" s="8" t="s">
        <v>26</v>
      </c>
      <c r="C1296" s="8" t="s">
        <v>66</v>
      </c>
      <c r="D1296" s="8"/>
      <c r="E1296" s="8" t="s">
        <v>28</v>
      </c>
      <c r="F1296" s="8" t="s">
        <v>37</v>
      </c>
      <c r="G1296" s="7"/>
      <c r="H1296" s="7" t="s">
        <v>30</v>
      </c>
      <c r="I1296" s="7" t="s">
        <v>31</v>
      </c>
      <c r="J1296" s="7" t="s">
        <v>74</v>
      </c>
      <c r="K1296" s="7" t="s">
        <v>33</v>
      </c>
      <c r="L1296" s="7">
        <v>4.7648801040000004</v>
      </c>
      <c r="M1296" s="19">
        <v>8</v>
      </c>
      <c r="N1296" s="8">
        <f t="shared" si="145"/>
        <v>1.6</v>
      </c>
      <c r="O1296" s="7">
        <f t="shared" si="146"/>
        <v>2.5</v>
      </c>
      <c r="P1296" s="8">
        <f t="shared" si="147"/>
        <v>0.36</v>
      </c>
      <c r="Q1296" s="7" t="s">
        <v>34</v>
      </c>
      <c r="R1296" s="8" t="str">
        <f t="shared" si="148"/>
        <v>Yes</v>
      </c>
      <c r="S1296" s="7">
        <f t="shared" si="149"/>
        <v>335.79019095503349</v>
      </c>
      <c r="T1296" s="8">
        <f t="shared" si="150"/>
        <v>3</v>
      </c>
      <c r="U1296" s="7">
        <f t="shared" si="151"/>
        <v>1567</v>
      </c>
      <c r="V1296"/>
    </row>
    <row r="1297" spans="1:22">
      <c r="A1297" s="7">
        <v>1293</v>
      </c>
      <c r="B1297" s="8" t="s">
        <v>26</v>
      </c>
      <c r="C1297" s="8" t="s">
        <v>66</v>
      </c>
      <c r="D1297" s="8"/>
      <c r="E1297" s="8" t="s">
        <v>28</v>
      </c>
      <c r="F1297" s="8" t="s">
        <v>37</v>
      </c>
      <c r="G1297" s="7"/>
      <c r="H1297" s="7" t="s">
        <v>30</v>
      </c>
      <c r="I1297" s="7" t="s">
        <v>31</v>
      </c>
      <c r="J1297" s="7" t="s">
        <v>52</v>
      </c>
      <c r="K1297" s="7" t="s">
        <v>33</v>
      </c>
      <c r="L1297" s="7">
        <v>11.3578072</v>
      </c>
      <c r="M1297" s="19">
        <v>8</v>
      </c>
      <c r="N1297" s="8">
        <f t="shared" si="145"/>
        <v>1.6</v>
      </c>
      <c r="O1297" s="7">
        <f t="shared" si="146"/>
        <v>2.5</v>
      </c>
      <c r="P1297" s="8">
        <f t="shared" si="147"/>
        <v>0.36</v>
      </c>
      <c r="Q1297" s="7" t="s">
        <v>34</v>
      </c>
      <c r="R1297" s="8" t="str">
        <f t="shared" si="148"/>
        <v>Yes</v>
      </c>
      <c r="S1297" s="7">
        <f t="shared" si="149"/>
        <v>140.87226273747629</v>
      </c>
      <c r="T1297" s="8">
        <f t="shared" si="150"/>
        <v>2</v>
      </c>
      <c r="U1297" s="7">
        <f t="shared" si="151"/>
        <v>2259</v>
      </c>
      <c r="V1297"/>
    </row>
    <row r="1298" spans="1:22">
      <c r="A1298" s="7">
        <v>1294</v>
      </c>
      <c r="B1298" s="8" t="s">
        <v>26</v>
      </c>
      <c r="C1298" s="8" t="s">
        <v>65</v>
      </c>
      <c r="D1298" s="8"/>
      <c r="E1298" s="8" t="s">
        <v>28</v>
      </c>
      <c r="F1298" s="8" t="s">
        <v>53</v>
      </c>
      <c r="G1298" s="7"/>
      <c r="H1298" s="7" t="s">
        <v>30</v>
      </c>
      <c r="I1298" s="7" t="s">
        <v>31</v>
      </c>
      <c r="J1298" s="7" t="s">
        <v>84</v>
      </c>
      <c r="K1298" s="7" t="s">
        <v>33</v>
      </c>
      <c r="L1298" s="7">
        <v>4.4637747069999998</v>
      </c>
      <c r="M1298" s="19">
        <v>8</v>
      </c>
      <c r="N1298" s="8">
        <f t="shared" si="145"/>
        <v>1.6</v>
      </c>
      <c r="O1298" s="7">
        <f t="shared" si="146"/>
        <v>2.5</v>
      </c>
      <c r="P1298" s="8">
        <f t="shared" si="147"/>
        <v>0.36</v>
      </c>
      <c r="Q1298" s="7" t="s">
        <v>34</v>
      </c>
      <c r="R1298" s="8" t="str">
        <f t="shared" si="148"/>
        <v>Yes</v>
      </c>
      <c r="S1298" s="7">
        <f t="shared" si="149"/>
        <v>358.44102917893974</v>
      </c>
      <c r="T1298" s="8">
        <f t="shared" si="150"/>
        <v>3</v>
      </c>
      <c r="U1298" s="7">
        <f t="shared" si="151"/>
        <v>1517</v>
      </c>
      <c r="V1298"/>
    </row>
    <row r="1299" spans="1:22">
      <c r="A1299" s="7">
        <v>1295</v>
      </c>
      <c r="B1299" s="8" t="s">
        <v>47</v>
      </c>
      <c r="C1299" s="8" t="s">
        <v>54</v>
      </c>
      <c r="D1299" s="8"/>
      <c r="E1299" s="8" t="s">
        <v>28</v>
      </c>
      <c r="F1299" s="8" t="s">
        <v>37</v>
      </c>
      <c r="G1299" s="7"/>
      <c r="H1299" s="7" t="s">
        <v>30</v>
      </c>
      <c r="I1299" s="7" t="s">
        <v>31</v>
      </c>
      <c r="J1299" s="7" t="s">
        <v>150</v>
      </c>
      <c r="K1299" s="7" t="s">
        <v>33</v>
      </c>
      <c r="L1299" s="7">
        <v>4.4843559180000003</v>
      </c>
      <c r="M1299" s="19">
        <v>8</v>
      </c>
      <c r="N1299" s="8">
        <f t="shared" si="145"/>
        <v>1.6</v>
      </c>
      <c r="O1299" s="7">
        <f t="shared" si="146"/>
        <v>2.5</v>
      </c>
      <c r="P1299" s="8">
        <f t="shared" si="147"/>
        <v>0.36</v>
      </c>
      <c r="Q1299" s="7" t="s">
        <v>34</v>
      </c>
      <c r="R1299" s="8" t="str">
        <f t="shared" si="148"/>
        <v>Yes</v>
      </c>
      <c r="S1299" s="7">
        <f t="shared" si="149"/>
        <v>356.79594333216795</v>
      </c>
      <c r="T1299" s="8">
        <f t="shared" si="150"/>
        <v>3</v>
      </c>
      <c r="U1299" s="7">
        <f t="shared" si="151"/>
        <v>1522</v>
      </c>
      <c r="V1299"/>
    </row>
    <row r="1300" spans="1:22">
      <c r="A1300" s="7">
        <v>1296</v>
      </c>
      <c r="B1300" s="8" t="s">
        <v>26</v>
      </c>
      <c r="C1300" s="8" t="s">
        <v>27</v>
      </c>
      <c r="D1300" s="8"/>
      <c r="E1300" s="8" t="s">
        <v>28</v>
      </c>
      <c r="F1300" s="8" t="s">
        <v>29</v>
      </c>
      <c r="G1300" s="7"/>
      <c r="H1300" s="7" t="s">
        <v>30</v>
      </c>
      <c r="I1300" s="7" t="s">
        <v>31</v>
      </c>
      <c r="J1300" s="7" t="s">
        <v>105</v>
      </c>
      <c r="K1300" s="7" t="s">
        <v>33</v>
      </c>
      <c r="L1300" s="7">
        <v>8.4685654620000008</v>
      </c>
      <c r="M1300" s="19">
        <v>8</v>
      </c>
      <c r="N1300" s="8">
        <f t="shared" si="145"/>
        <v>1.6</v>
      </c>
      <c r="O1300" s="7">
        <f t="shared" si="146"/>
        <v>2.5</v>
      </c>
      <c r="P1300" s="8">
        <f t="shared" si="147"/>
        <v>0.36</v>
      </c>
      <c r="Q1300" s="7" t="s">
        <v>34</v>
      </c>
      <c r="R1300" s="8" t="str">
        <f t="shared" si="148"/>
        <v>Yes</v>
      </c>
      <c r="S1300" s="7">
        <f t="shared" si="149"/>
        <v>188.93400625873321</v>
      </c>
      <c r="T1300" s="8">
        <f t="shared" si="150"/>
        <v>2</v>
      </c>
      <c r="U1300" s="7">
        <f t="shared" si="151"/>
        <v>2073</v>
      </c>
      <c r="V1300"/>
    </row>
    <row r="1301" spans="1:22">
      <c r="A1301" s="7">
        <v>1297</v>
      </c>
      <c r="B1301" s="8" t="s">
        <v>49</v>
      </c>
      <c r="C1301" s="8" t="s">
        <v>27</v>
      </c>
      <c r="D1301" s="8"/>
      <c r="E1301" s="8" t="s">
        <v>28</v>
      </c>
      <c r="F1301" s="8" t="s">
        <v>53</v>
      </c>
      <c r="G1301" s="7"/>
      <c r="H1301" s="7" t="s">
        <v>30</v>
      </c>
      <c r="I1301" s="7" t="s">
        <v>31</v>
      </c>
      <c r="J1301" s="7" t="s">
        <v>78</v>
      </c>
      <c r="K1301" s="7" t="s">
        <v>33</v>
      </c>
      <c r="L1301" s="7">
        <v>7.6891921679999999</v>
      </c>
      <c r="M1301" s="19">
        <v>8</v>
      </c>
      <c r="N1301" s="8">
        <f t="shared" si="145"/>
        <v>1.6</v>
      </c>
      <c r="O1301" s="7">
        <f t="shared" si="146"/>
        <v>2.5</v>
      </c>
      <c r="P1301" s="8">
        <f t="shared" si="147"/>
        <v>0.36</v>
      </c>
      <c r="Q1301" s="7" t="s">
        <v>34</v>
      </c>
      <c r="R1301" s="8" t="str">
        <f t="shared" si="148"/>
        <v>Yes</v>
      </c>
      <c r="S1301" s="7">
        <f t="shared" si="149"/>
        <v>208.08427791136458</v>
      </c>
      <c r="T1301" s="8">
        <f t="shared" si="150"/>
        <v>2</v>
      </c>
      <c r="U1301" s="7">
        <f t="shared" si="151"/>
        <v>1990</v>
      </c>
      <c r="V1301"/>
    </row>
    <row r="1302" spans="1:22">
      <c r="A1302" s="7">
        <v>1298</v>
      </c>
      <c r="B1302" s="8" t="s">
        <v>26</v>
      </c>
      <c r="C1302" s="8" t="s">
        <v>54</v>
      </c>
      <c r="D1302" s="8"/>
      <c r="E1302" s="8" t="s">
        <v>28</v>
      </c>
      <c r="F1302" s="8" t="s">
        <v>37</v>
      </c>
      <c r="G1302" s="7"/>
      <c r="H1302" s="7" t="s">
        <v>30</v>
      </c>
      <c r="I1302" s="7" t="s">
        <v>31</v>
      </c>
      <c r="J1302" s="7" t="s">
        <v>78</v>
      </c>
      <c r="K1302" s="7" t="s">
        <v>33</v>
      </c>
      <c r="L1302" s="7">
        <v>1.93758056</v>
      </c>
      <c r="M1302" s="19">
        <v>8</v>
      </c>
      <c r="N1302" s="8">
        <f t="shared" si="145"/>
        <v>1.6</v>
      </c>
      <c r="O1302" s="7">
        <f t="shared" si="146"/>
        <v>2.5</v>
      </c>
      <c r="P1302" s="8">
        <f t="shared" si="147"/>
        <v>0.36</v>
      </c>
      <c r="Q1302" s="7" t="s">
        <v>34</v>
      </c>
      <c r="R1302" s="8" t="str">
        <f t="shared" si="148"/>
        <v>Yes</v>
      </c>
      <c r="S1302" s="7">
        <f t="shared" si="149"/>
        <v>825.77211654105361</v>
      </c>
      <c r="T1302" s="8">
        <f t="shared" si="150"/>
        <v>4</v>
      </c>
      <c r="U1302" s="7">
        <f t="shared" si="151"/>
        <v>719</v>
      </c>
      <c r="V1302"/>
    </row>
    <row r="1303" spans="1:22">
      <c r="A1303" s="7">
        <v>1299</v>
      </c>
      <c r="B1303" s="8" t="s">
        <v>44</v>
      </c>
      <c r="C1303" s="8" t="s">
        <v>54</v>
      </c>
      <c r="D1303" s="8"/>
      <c r="E1303" s="8" t="s">
        <v>28</v>
      </c>
      <c r="F1303" s="8" t="s">
        <v>42</v>
      </c>
      <c r="G1303" s="7"/>
      <c r="H1303" s="7" t="s">
        <v>30</v>
      </c>
      <c r="I1303" s="7" t="s">
        <v>31</v>
      </c>
      <c r="J1303" s="7" t="s">
        <v>78</v>
      </c>
      <c r="K1303" s="7" t="s">
        <v>33</v>
      </c>
      <c r="L1303" s="7">
        <v>4.8116884400000002</v>
      </c>
      <c r="M1303" s="19">
        <v>8</v>
      </c>
      <c r="N1303" s="8">
        <f t="shared" si="145"/>
        <v>1.6</v>
      </c>
      <c r="O1303" s="7">
        <f t="shared" si="146"/>
        <v>2.5</v>
      </c>
      <c r="P1303" s="8">
        <f t="shared" si="147"/>
        <v>0.36</v>
      </c>
      <c r="Q1303" s="7" t="s">
        <v>34</v>
      </c>
      <c r="R1303" s="8" t="str">
        <f t="shared" si="148"/>
        <v>Yes</v>
      </c>
      <c r="S1303" s="7">
        <f t="shared" si="149"/>
        <v>332.52360786684682</v>
      </c>
      <c r="T1303" s="8">
        <f t="shared" si="150"/>
        <v>3</v>
      </c>
      <c r="U1303" s="7">
        <f t="shared" si="151"/>
        <v>1575</v>
      </c>
      <c r="V1303"/>
    </row>
    <row r="1304" spans="1:22">
      <c r="A1304" s="7">
        <v>1300</v>
      </c>
      <c r="B1304" s="8" t="s">
        <v>26</v>
      </c>
      <c r="C1304" s="8" t="s">
        <v>27</v>
      </c>
      <c r="D1304" s="8"/>
      <c r="E1304" s="8" t="s">
        <v>28</v>
      </c>
      <c r="F1304" s="8" t="s">
        <v>53</v>
      </c>
      <c r="G1304" s="7"/>
      <c r="H1304" s="7" t="s">
        <v>30</v>
      </c>
      <c r="I1304" s="7" t="s">
        <v>31</v>
      </c>
      <c r="J1304" s="7" t="s">
        <v>83</v>
      </c>
      <c r="K1304" s="7" t="s">
        <v>33</v>
      </c>
      <c r="L1304" s="7">
        <v>14.37326502</v>
      </c>
      <c r="M1304" s="19">
        <v>8</v>
      </c>
      <c r="N1304" s="8">
        <f t="shared" si="145"/>
        <v>1.6</v>
      </c>
      <c r="O1304" s="7">
        <f t="shared" si="146"/>
        <v>2.5</v>
      </c>
      <c r="P1304" s="8">
        <f t="shared" si="147"/>
        <v>0.36</v>
      </c>
      <c r="Q1304" s="7" t="s">
        <v>34</v>
      </c>
      <c r="R1304" s="8" t="str">
        <f t="shared" si="148"/>
        <v>Yes</v>
      </c>
      <c r="S1304" s="7">
        <f t="shared" si="149"/>
        <v>111.3177832436572</v>
      </c>
      <c r="T1304" s="8">
        <f t="shared" si="150"/>
        <v>1</v>
      </c>
      <c r="U1304" s="7">
        <f t="shared" si="151"/>
        <v>2354</v>
      </c>
      <c r="V1304"/>
    </row>
    <row r="1305" spans="1:22">
      <c r="A1305" s="7">
        <v>1301</v>
      </c>
      <c r="B1305" s="8" t="s">
        <v>26</v>
      </c>
      <c r="C1305" s="8" t="s">
        <v>100</v>
      </c>
      <c r="D1305" s="8"/>
      <c r="E1305" s="8" t="s">
        <v>28</v>
      </c>
      <c r="F1305" s="8" t="s">
        <v>64</v>
      </c>
      <c r="G1305" s="7"/>
      <c r="H1305" s="7" t="s">
        <v>30</v>
      </c>
      <c r="I1305" s="7" t="s">
        <v>31</v>
      </c>
      <c r="J1305" s="7" t="s">
        <v>83</v>
      </c>
      <c r="K1305" s="7" t="s">
        <v>33</v>
      </c>
      <c r="L1305" s="7">
        <v>3.349739698</v>
      </c>
      <c r="M1305" s="19">
        <v>8</v>
      </c>
      <c r="N1305" s="8">
        <f t="shared" si="145"/>
        <v>1.6</v>
      </c>
      <c r="O1305" s="7">
        <f t="shared" si="146"/>
        <v>2.5</v>
      </c>
      <c r="P1305" s="8">
        <f t="shared" si="147"/>
        <v>0.36</v>
      </c>
      <c r="Q1305" s="7" t="s">
        <v>34</v>
      </c>
      <c r="R1305" s="8" t="str">
        <f t="shared" si="148"/>
        <v>Yes</v>
      </c>
      <c r="S1305" s="7">
        <f t="shared" si="149"/>
        <v>477.64905462812476</v>
      </c>
      <c r="T1305" s="8">
        <f t="shared" si="150"/>
        <v>3</v>
      </c>
      <c r="U1305" s="7">
        <f t="shared" si="151"/>
        <v>1241</v>
      </c>
      <c r="V1305"/>
    </row>
    <row r="1306" spans="1:22">
      <c r="A1306" s="7">
        <v>1302</v>
      </c>
      <c r="B1306" s="8" t="s">
        <v>56</v>
      </c>
      <c r="C1306" s="8" t="s">
        <v>41</v>
      </c>
      <c r="D1306" s="8"/>
      <c r="E1306" s="8" t="s">
        <v>28</v>
      </c>
      <c r="F1306" s="8" t="s">
        <v>37</v>
      </c>
      <c r="G1306" s="7"/>
      <c r="H1306" s="7" t="s">
        <v>30</v>
      </c>
      <c r="I1306" s="7" t="s">
        <v>31</v>
      </c>
      <c r="J1306" s="7" t="s">
        <v>83</v>
      </c>
      <c r="K1306" s="7" t="s">
        <v>33</v>
      </c>
      <c r="L1306" s="7">
        <v>3.0726341709999998</v>
      </c>
      <c r="M1306" s="19">
        <v>8</v>
      </c>
      <c r="N1306" s="8">
        <f t="shared" si="145"/>
        <v>1.6</v>
      </c>
      <c r="O1306" s="7">
        <f t="shared" si="146"/>
        <v>2.5</v>
      </c>
      <c r="P1306" s="8">
        <f t="shared" si="147"/>
        <v>0.36</v>
      </c>
      <c r="Q1306" s="7" t="s">
        <v>34</v>
      </c>
      <c r="R1306" s="8" t="str">
        <f t="shared" si="148"/>
        <v>Yes</v>
      </c>
      <c r="S1306" s="7">
        <f t="shared" si="149"/>
        <v>520.72583684092615</v>
      </c>
      <c r="T1306" s="8">
        <f t="shared" si="150"/>
        <v>4</v>
      </c>
      <c r="U1306" s="7">
        <f t="shared" si="151"/>
        <v>1151</v>
      </c>
      <c r="V1306"/>
    </row>
    <row r="1307" spans="1:22">
      <c r="A1307" s="7">
        <v>1303</v>
      </c>
      <c r="B1307" s="8" t="s">
        <v>49</v>
      </c>
      <c r="C1307" s="8" t="s">
        <v>27</v>
      </c>
      <c r="D1307" s="8"/>
      <c r="E1307" s="8" t="s">
        <v>28</v>
      </c>
      <c r="F1307" s="8" t="s">
        <v>53</v>
      </c>
      <c r="G1307" s="7"/>
      <c r="H1307" s="7" t="s">
        <v>30</v>
      </c>
      <c r="I1307" s="7" t="s">
        <v>31</v>
      </c>
      <c r="J1307" s="7" t="s">
        <v>101</v>
      </c>
      <c r="K1307" s="7" t="s">
        <v>33</v>
      </c>
      <c r="L1307" s="7">
        <v>3.124681673</v>
      </c>
      <c r="M1307" s="19">
        <v>8</v>
      </c>
      <c r="N1307" s="8">
        <f t="shared" ref="N1307:N1370" si="152">M1307/5</f>
        <v>1.6</v>
      </c>
      <c r="O1307" s="7">
        <f t="shared" ref="O1307:O1370" si="153">IF(E1307="≤320mm",2.5,1)</f>
        <v>2.5</v>
      </c>
      <c r="P1307" s="8">
        <f t="shared" ref="P1307:P1370" si="154">1-(N1307/O1307)</f>
        <v>0.36</v>
      </c>
      <c r="Q1307" s="7" t="s">
        <v>34</v>
      </c>
      <c r="R1307" s="8" t="str">
        <f t="shared" ref="R1307:R1370" si="155">IF(AND(P1307&lt;0.5,P1307&gt;-0.5),"Yes","No")</f>
        <v>Yes</v>
      </c>
      <c r="S1307" s="7">
        <f t="shared" ref="S1307:S1370" si="156">N1307/(L1307/1000)</f>
        <v>512.05216000894052</v>
      </c>
      <c r="T1307" s="8">
        <f t="shared" ref="T1307:T1370" si="157">IF(S1307&lt;=125,1,IF(S1307&lt;250,2,IF(S1307&lt;500,3,IF(S1307&lt;1000,4,5))))</f>
        <v>4</v>
      </c>
      <c r="U1307" s="7">
        <f t="shared" si="151"/>
        <v>1168</v>
      </c>
      <c r="V1307"/>
    </row>
    <row r="1308" spans="1:22">
      <c r="A1308" s="7">
        <v>1304</v>
      </c>
      <c r="B1308" s="8" t="s">
        <v>26</v>
      </c>
      <c r="C1308" s="8" t="s">
        <v>100</v>
      </c>
      <c r="D1308" s="8"/>
      <c r="E1308" s="8" t="s">
        <v>28</v>
      </c>
      <c r="F1308" s="8" t="s">
        <v>53</v>
      </c>
      <c r="G1308" s="7"/>
      <c r="H1308" s="7" t="s">
        <v>30</v>
      </c>
      <c r="I1308" s="7" t="s">
        <v>31</v>
      </c>
      <c r="J1308" s="7" t="s">
        <v>101</v>
      </c>
      <c r="K1308" s="7" t="s">
        <v>33</v>
      </c>
      <c r="L1308" s="7">
        <v>2.9070463160000002</v>
      </c>
      <c r="M1308" s="19">
        <v>8</v>
      </c>
      <c r="N1308" s="8">
        <f t="shared" si="152"/>
        <v>1.6</v>
      </c>
      <c r="O1308" s="7">
        <f t="shared" si="153"/>
        <v>2.5</v>
      </c>
      <c r="P1308" s="8">
        <f t="shared" si="154"/>
        <v>0.36</v>
      </c>
      <c r="Q1308" s="7" t="s">
        <v>34</v>
      </c>
      <c r="R1308" s="8" t="str">
        <f t="shared" si="155"/>
        <v>Yes</v>
      </c>
      <c r="S1308" s="7">
        <f t="shared" si="156"/>
        <v>550.38682775496591</v>
      </c>
      <c r="T1308" s="8">
        <f t="shared" si="157"/>
        <v>4</v>
      </c>
      <c r="U1308" s="7">
        <f t="shared" si="151"/>
        <v>1096</v>
      </c>
      <c r="V1308"/>
    </row>
    <row r="1309" spans="1:22">
      <c r="A1309" s="7">
        <v>1305</v>
      </c>
      <c r="B1309" s="8" t="s">
        <v>26</v>
      </c>
      <c r="C1309" s="8" t="s">
        <v>100</v>
      </c>
      <c r="D1309" s="8"/>
      <c r="E1309" s="8" t="s">
        <v>28</v>
      </c>
      <c r="F1309" s="8" t="s">
        <v>37</v>
      </c>
      <c r="G1309" s="7"/>
      <c r="H1309" s="7" t="s">
        <v>30</v>
      </c>
      <c r="I1309" s="7" t="s">
        <v>31</v>
      </c>
      <c r="J1309" s="7" t="s">
        <v>101</v>
      </c>
      <c r="K1309" s="7" t="s">
        <v>33</v>
      </c>
      <c r="L1309" s="7">
        <v>0.74601754600000003</v>
      </c>
      <c r="M1309" s="19">
        <v>8</v>
      </c>
      <c r="N1309" s="8">
        <f t="shared" si="152"/>
        <v>1.6</v>
      </c>
      <c r="O1309" s="7">
        <f t="shared" si="153"/>
        <v>2.5</v>
      </c>
      <c r="P1309" s="8">
        <f t="shared" si="154"/>
        <v>0.36</v>
      </c>
      <c r="Q1309" s="7" t="s">
        <v>34</v>
      </c>
      <c r="R1309" s="8" t="str">
        <f t="shared" si="155"/>
        <v>Yes</v>
      </c>
      <c r="S1309" s="7">
        <f t="shared" si="156"/>
        <v>2144.7216738786997</v>
      </c>
      <c r="T1309" s="8">
        <f t="shared" si="157"/>
        <v>5</v>
      </c>
      <c r="U1309" s="7">
        <f t="shared" si="151"/>
        <v>248</v>
      </c>
      <c r="V1309"/>
    </row>
    <row r="1310" spans="1:22">
      <c r="A1310" s="7">
        <v>1306</v>
      </c>
      <c r="B1310" s="8" t="s">
        <v>44</v>
      </c>
      <c r="C1310" s="8" t="s">
        <v>48</v>
      </c>
      <c r="D1310" s="8"/>
      <c r="E1310" s="8" t="s">
        <v>28</v>
      </c>
      <c r="F1310" s="8" t="s">
        <v>42</v>
      </c>
      <c r="G1310" s="7"/>
      <c r="H1310" s="7" t="s">
        <v>30</v>
      </c>
      <c r="I1310" s="7" t="s">
        <v>31</v>
      </c>
      <c r="J1310" s="7" t="s">
        <v>101</v>
      </c>
      <c r="K1310" s="7" t="s">
        <v>33</v>
      </c>
      <c r="L1310" s="7">
        <v>10.216068180000001</v>
      </c>
      <c r="M1310" s="19">
        <v>8</v>
      </c>
      <c r="N1310" s="8">
        <f t="shared" si="152"/>
        <v>1.6</v>
      </c>
      <c r="O1310" s="7">
        <f t="shared" si="153"/>
        <v>2.5</v>
      </c>
      <c r="P1310" s="8">
        <f t="shared" si="154"/>
        <v>0.36</v>
      </c>
      <c r="Q1310" s="7" t="s">
        <v>34</v>
      </c>
      <c r="R1310" s="8" t="str">
        <f t="shared" si="155"/>
        <v>Yes</v>
      </c>
      <c r="S1310" s="7">
        <f t="shared" si="156"/>
        <v>156.61602602969316</v>
      </c>
      <c r="T1310" s="8">
        <f t="shared" si="157"/>
        <v>2</v>
      </c>
      <c r="U1310" s="7">
        <f t="shared" si="151"/>
        <v>2209</v>
      </c>
      <c r="V1310"/>
    </row>
    <row r="1311" spans="1:22">
      <c r="A1311" s="7">
        <v>1307</v>
      </c>
      <c r="B1311" s="8" t="s">
        <v>47</v>
      </c>
      <c r="C1311" s="8" t="s">
        <v>41</v>
      </c>
      <c r="D1311" s="8"/>
      <c r="E1311" s="8" t="s">
        <v>28</v>
      </c>
      <c r="F1311" s="8" t="s">
        <v>29</v>
      </c>
      <c r="G1311" s="7"/>
      <c r="H1311" s="7" t="s">
        <v>30</v>
      </c>
      <c r="I1311" s="7" t="s">
        <v>31</v>
      </c>
      <c r="J1311" s="7" t="s">
        <v>101</v>
      </c>
      <c r="K1311" s="7" t="s">
        <v>33</v>
      </c>
      <c r="L1311" s="7">
        <v>1.2459545729999999</v>
      </c>
      <c r="M1311" s="19">
        <v>8</v>
      </c>
      <c r="N1311" s="8">
        <f t="shared" si="152"/>
        <v>1.6</v>
      </c>
      <c r="O1311" s="7">
        <f t="shared" si="153"/>
        <v>2.5</v>
      </c>
      <c r="P1311" s="8">
        <f t="shared" si="154"/>
        <v>0.36</v>
      </c>
      <c r="Q1311" s="7" t="s">
        <v>34</v>
      </c>
      <c r="R1311" s="8" t="str">
        <f t="shared" si="155"/>
        <v>Yes</v>
      </c>
      <c r="S1311" s="7">
        <f t="shared" si="156"/>
        <v>1284.1559673781142</v>
      </c>
      <c r="T1311" s="8">
        <f t="shared" si="157"/>
        <v>5</v>
      </c>
      <c r="U1311" s="7">
        <f t="shared" si="151"/>
        <v>427</v>
      </c>
      <c r="V1311"/>
    </row>
    <row r="1312" spans="1:22">
      <c r="A1312" s="7">
        <v>1308</v>
      </c>
      <c r="B1312" s="8" t="s">
        <v>56</v>
      </c>
      <c r="C1312" s="8" t="s">
        <v>41</v>
      </c>
      <c r="D1312" s="8"/>
      <c r="E1312" s="8" t="s">
        <v>28</v>
      </c>
      <c r="F1312" s="8" t="s">
        <v>37</v>
      </c>
      <c r="G1312" s="7"/>
      <c r="H1312" s="7" t="s">
        <v>30</v>
      </c>
      <c r="I1312" s="7" t="s">
        <v>31</v>
      </c>
      <c r="J1312" s="7" t="s">
        <v>101</v>
      </c>
      <c r="K1312" s="7" t="s">
        <v>46</v>
      </c>
      <c r="L1312" s="7">
        <v>0.69313642399999997</v>
      </c>
      <c r="M1312" s="19">
        <v>8</v>
      </c>
      <c r="N1312" s="8">
        <f t="shared" si="152"/>
        <v>1.6</v>
      </c>
      <c r="O1312" s="7">
        <f t="shared" si="153"/>
        <v>2.5</v>
      </c>
      <c r="P1312" s="8">
        <f t="shared" si="154"/>
        <v>0.36</v>
      </c>
      <c r="Q1312" s="7" t="s">
        <v>34</v>
      </c>
      <c r="R1312" s="8" t="str">
        <f t="shared" si="155"/>
        <v>Yes</v>
      </c>
      <c r="S1312" s="7">
        <f t="shared" si="156"/>
        <v>2308.3478873705822</v>
      </c>
      <c r="T1312" s="8">
        <f t="shared" si="157"/>
        <v>5</v>
      </c>
      <c r="U1312" s="7">
        <f t="shared" si="151"/>
        <v>232</v>
      </c>
      <c r="V1312"/>
    </row>
    <row r="1313" spans="1:22">
      <c r="A1313" s="7">
        <v>1309</v>
      </c>
      <c r="B1313" s="8" t="s">
        <v>26</v>
      </c>
      <c r="C1313" s="8" t="s">
        <v>27</v>
      </c>
      <c r="D1313" s="8"/>
      <c r="E1313" s="8" t="s">
        <v>28</v>
      </c>
      <c r="F1313" s="8" t="s">
        <v>64</v>
      </c>
      <c r="G1313" s="7"/>
      <c r="H1313" s="7" t="s">
        <v>30</v>
      </c>
      <c r="I1313" s="7" t="s">
        <v>31</v>
      </c>
      <c r="J1313" s="7" t="s">
        <v>55</v>
      </c>
      <c r="K1313" s="7" t="s">
        <v>33</v>
      </c>
      <c r="L1313" s="7">
        <v>8.3467043069999995</v>
      </c>
      <c r="M1313" s="19">
        <v>8</v>
      </c>
      <c r="N1313" s="8">
        <f t="shared" si="152"/>
        <v>1.6</v>
      </c>
      <c r="O1313" s="7">
        <f t="shared" si="153"/>
        <v>2.5</v>
      </c>
      <c r="P1313" s="8">
        <f t="shared" si="154"/>
        <v>0.36</v>
      </c>
      <c r="Q1313" s="7" t="s">
        <v>34</v>
      </c>
      <c r="R1313" s="8" t="str">
        <f t="shared" si="155"/>
        <v>Yes</v>
      </c>
      <c r="S1313" s="7">
        <f t="shared" si="156"/>
        <v>191.692426273943</v>
      </c>
      <c r="T1313" s="8">
        <f t="shared" si="157"/>
        <v>2</v>
      </c>
      <c r="U1313" s="7">
        <f t="shared" si="151"/>
        <v>2058</v>
      </c>
      <c r="V1313"/>
    </row>
    <row r="1314" spans="1:22">
      <c r="A1314" s="7">
        <v>1310</v>
      </c>
      <c r="B1314" s="8" t="s">
        <v>44</v>
      </c>
      <c r="C1314" s="8" t="s">
        <v>41</v>
      </c>
      <c r="D1314" s="8"/>
      <c r="E1314" s="8" t="s">
        <v>28</v>
      </c>
      <c r="F1314" s="8" t="s">
        <v>42</v>
      </c>
      <c r="G1314" s="7"/>
      <c r="H1314" s="7" t="s">
        <v>30</v>
      </c>
      <c r="I1314" s="7" t="s">
        <v>31</v>
      </c>
      <c r="J1314" s="7" t="s">
        <v>55</v>
      </c>
      <c r="K1314" s="7" t="s">
        <v>33</v>
      </c>
      <c r="L1314" s="7">
        <v>0.22843481800000001</v>
      </c>
      <c r="M1314" s="19">
        <v>8</v>
      </c>
      <c r="N1314" s="8">
        <f t="shared" si="152"/>
        <v>1.6</v>
      </c>
      <c r="O1314" s="7">
        <f t="shared" si="153"/>
        <v>2.5</v>
      </c>
      <c r="P1314" s="8">
        <f t="shared" si="154"/>
        <v>0.36</v>
      </c>
      <c r="Q1314" s="7" t="s">
        <v>34</v>
      </c>
      <c r="R1314" s="8" t="str">
        <f t="shared" si="155"/>
        <v>Yes</v>
      </c>
      <c r="S1314" s="7">
        <f t="shared" si="156"/>
        <v>7004.1862007218188</v>
      </c>
      <c r="T1314" s="8">
        <f t="shared" si="157"/>
        <v>5</v>
      </c>
      <c r="U1314" s="7">
        <f t="shared" si="151"/>
        <v>93</v>
      </c>
      <c r="V1314"/>
    </row>
    <row r="1315" spans="1:22">
      <c r="A1315" s="7">
        <v>1311</v>
      </c>
      <c r="B1315" s="8" t="s">
        <v>56</v>
      </c>
      <c r="C1315" s="8" t="s">
        <v>48</v>
      </c>
      <c r="D1315" s="8"/>
      <c r="E1315" s="8" t="s">
        <v>28</v>
      </c>
      <c r="F1315" s="8" t="s">
        <v>53</v>
      </c>
      <c r="G1315" s="7"/>
      <c r="H1315" s="7" t="s">
        <v>30</v>
      </c>
      <c r="I1315" s="7" t="s">
        <v>31</v>
      </c>
      <c r="J1315" s="7" t="s">
        <v>55</v>
      </c>
      <c r="K1315" s="7" t="s">
        <v>33</v>
      </c>
      <c r="L1315" s="7">
        <v>15.90664291</v>
      </c>
      <c r="M1315" s="19">
        <v>8</v>
      </c>
      <c r="N1315" s="8">
        <f t="shared" si="152"/>
        <v>1.6</v>
      </c>
      <c r="O1315" s="7">
        <f t="shared" si="153"/>
        <v>2.5</v>
      </c>
      <c r="P1315" s="8">
        <f t="shared" si="154"/>
        <v>0.36</v>
      </c>
      <c r="Q1315" s="7" t="s">
        <v>34</v>
      </c>
      <c r="R1315" s="8" t="str">
        <f t="shared" si="155"/>
        <v>Yes</v>
      </c>
      <c r="S1315" s="7">
        <f t="shared" si="156"/>
        <v>100.5869063040405</v>
      </c>
      <c r="T1315" s="8">
        <f t="shared" si="157"/>
        <v>1</v>
      </c>
      <c r="U1315" s="7">
        <f t="shared" si="151"/>
        <v>2390</v>
      </c>
      <c r="V1315"/>
    </row>
    <row r="1316" spans="1:22">
      <c r="A1316" s="7">
        <v>1312</v>
      </c>
      <c r="B1316" s="8" t="s">
        <v>47</v>
      </c>
      <c r="C1316" s="8" t="s">
        <v>48</v>
      </c>
      <c r="D1316" s="8"/>
      <c r="E1316" s="8" t="s">
        <v>28</v>
      </c>
      <c r="F1316" s="8" t="s">
        <v>53</v>
      </c>
      <c r="G1316" s="7"/>
      <c r="H1316" s="7" t="s">
        <v>30</v>
      </c>
      <c r="I1316" s="7" t="s">
        <v>31</v>
      </c>
      <c r="J1316" s="7" t="s">
        <v>55</v>
      </c>
      <c r="K1316" s="7" t="s">
        <v>33</v>
      </c>
      <c r="L1316" s="7">
        <v>11.736603499999999</v>
      </c>
      <c r="M1316" s="19">
        <v>8</v>
      </c>
      <c r="N1316" s="8">
        <f t="shared" si="152"/>
        <v>1.6</v>
      </c>
      <c r="O1316" s="7">
        <f t="shared" si="153"/>
        <v>2.5</v>
      </c>
      <c r="P1316" s="8">
        <f t="shared" si="154"/>
        <v>0.36</v>
      </c>
      <c r="Q1316" s="7" t="s">
        <v>34</v>
      </c>
      <c r="R1316" s="8" t="str">
        <f t="shared" si="155"/>
        <v>Yes</v>
      </c>
      <c r="S1316" s="7">
        <f t="shared" si="156"/>
        <v>136.32564140042732</v>
      </c>
      <c r="T1316" s="8">
        <f t="shared" si="157"/>
        <v>2</v>
      </c>
      <c r="U1316" s="7">
        <f t="shared" si="151"/>
        <v>2270</v>
      </c>
      <c r="V1316"/>
    </row>
    <row r="1317" spans="1:22">
      <c r="A1317" s="7">
        <v>1313</v>
      </c>
      <c r="B1317" s="8" t="s">
        <v>26</v>
      </c>
      <c r="C1317" s="8" t="s">
        <v>65</v>
      </c>
      <c r="D1317" s="8"/>
      <c r="E1317" s="8" t="s">
        <v>28</v>
      </c>
      <c r="F1317" s="8" t="s">
        <v>29</v>
      </c>
      <c r="G1317" s="7"/>
      <c r="H1317" s="7" t="s">
        <v>30</v>
      </c>
      <c r="I1317" s="7" t="s">
        <v>31</v>
      </c>
      <c r="J1317" s="7" t="s">
        <v>327</v>
      </c>
      <c r="K1317" s="7" t="s">
        <v>33</v>
      </c>
      <c r="L1317" s="7">
        <v>3.695288664</v>
      </c>
      <c r="M1317" s="19">
        <v>8</v>
      </c>
      <c r="N1317" s="8">
        <f t="shared" si="152"/>
        <v>1.6</v>
      </c>
      <c r="O1317" s="7">
        <f t="shared" si="153"/>
        <v>2.5</v>
      </c>
      <c r="P1317" s="8">
        <f t="shared" si="154"/>
        <v>0.36</v>
      </c>
      <c r="Q1317" s="7" t="s">
        <v>34</v>
      </c>
      <c r="R1317" s="8" t="str">
        <f t="shared" si="155"/>
        <v>Yes</v>
      </c>
      <c r="S1317" s="7">
        <f t="shared" si="156"/>
        <v>432.98376540577618</v>
      </c>
      <c r="T1317" s="8">
        <f t="shared" si="157"/>
        <v>3</v>
      </c>
      <c r="U1317" s="7">
        <f t="shared" si="151"/>
        <v>1337</v>
      </c>
      <c r="V1317"/>
    </row>
    <row r="1318" spans="1:22">
      <c r="A1318" s="7">
        <v>1314</v>
      </c>
      <c r="B1318" s="8" t="s">
        <v>26</v>
      </c>
      <c r="C1318" s="8" t="s">
        <v>35</v>
      </c>
      <c r="D1318" s="8"/>
      <c r="E1318" s="8" t="s">
        <v>28</v>
      </c>
      <c r="F1318" s="8" t="s">
        <v>29</v>
      </c>
      <c r="G1318" s="7"/>
      <c r="H1318" s="7" t="s">
        <v>30</v>
      </c>
      <c r="I1318" s="7" t="s">
        <v>31</v>
      </c>
      <c r="J1318" s="7" t="s">
        <v>327</v>
      </c>
      <c r="K1318" s="7" t="s">
        <v>33</v>
      </c>
      <c r="L1318" s="7">
        <v>19.381411589999999</v>
      </c>
      <c r="M1318" s="19">
        <v>8</v>
      </c>
      <c r="N1318" s="8">
        <f t="shared" si="152"/>
        <v>1.6</v>
      </c>
      <c r="O1318" s="7">
        <f t="shared" si="153"/>
        <v>2.5</v>
      </c>
      <c r="P1318" s="8">
        <f t="shared" si="154"/>
        <v>0.36</v>
      </c>
      <c r="Q1318" s="7" t="s">
        <v>34</v>
      </c>
      <c r="R1318" s="8" t="str">
        <f t="shared" si="155"/>
        <v>Yes</v>
      </c>
      <c r="S1318" s="7">
        <f t="shared" si="156"/>
        <v>82.55332655055598</v>
      </c>
      <c r="T1318" s="8">
        <f t="shared" si="157"/>
        <v>1</v>
      </c>
      <c r="U1318" s="7">
        <f t="shared" si="151"/>
        <v>2445</v>
      </c>
      <c r="V1318"/>
    </row>
    <row r="1319" spans="1:22">
      <c r="A1319" s="7">
        <v>1315</v>
      </c>
      <c r="B1319" s="8" t="s">
        <v>26</v>
      </c>
      <c r="C1319" s="8" t="s">
        <v>35</v>
      </c>
      <c r="D1319" s="8"/>
      <c r="E1319" s="8" t="s">
        <v>28</v>
      </c>
      <c r="F1319" s="8" t="s">
        <v>37</v>
      </c>
      <c r="G1319" s="7"/>
      <c r="H1319" s="7" t="s">
        <v>30</v>
      </c>
      <c r="I1319" s="7" t="s">
        <v>31</v>
      </c>
      <c r="J1319" s="7" t="s">
        <v>114</v>
      </c>
      <c r="K1319" s="7" t="s">
        <v>33</v>
      </c>
      <c r="L1319" s="7">
        <v>6.2822828040000003</v>
      </c>
      <c r="M1319" s="19">
        <v>8</v>
      </c>
      <c r="N1319" s="8">
        <f t="shared" si="152"/>
        <v>1.6</v>
      </c>
      <c r="O1319" s="7">
        <f t="shared" si="153"/>
        <v>2.5</v>
      </c>
      <c r="P1319" s="8">
        <f t="shared" si="154"/>
        <v>0.36</v>
      </c>
      <c r="Q1319" s="7" t="s">
        <v>34</v>
      </c>
      <c r="R1319" s="8" t="str">
        <f t="shared" si="155"/>
        <v>Yes</v>
      </c>
      <c r="S1319" s="7">
        <f t="shared" si="156"/>
        <v>254.68449127779826</v>
      </c>
      <c r="T1319" s="8">
        <f t="shared" si="157"/>
        <v>3</v>
      </c>
      <c r="U1319" s="7">
        <f t="shared" si="151"/>
        <v>1816</v>
      </c>
      <c r="V1319"/>
    </row>
    <row r="1320" spans="1:22">
      <c r="A1320" s="7">
        <v>1316</v>
      </c>
      <c r="B1320" s="8" t="s">
        <v>26</v>
      </c>
      <c r="C1320" s="8" t="s">
        <v>27</v>
      </c>
      <c r="D1320" s="8"/>
      <c r="E1320" s="8" t="s">
        <v>28</v>
      </c>
      <c r="F1320" s="8" t="s">
        <v>53</v>
      </c>
      <c r="G1320" s="7"/>
      <c r="H1320" s="7" t="s">
        <v>30</v>
      </c>
      <c r="I1320" s="7" t="s">
        <v>31</v>
      </c>
      <c r="J1320" s="7" t="s">
        <v>114</v>
      </c>
      <c r="K1320" s="7" t="s">
        <v>46</v>
      </c>
      <c r="L1320" s="7">
        <v>18.546255129999999</v>
      </c>
      <c r="M1320" s="19">
        <v>8</v>
      </c>
      <c r="N1320" s="8">
        <f t="shared" si="152"/>
        <v>1.6</v>
      </c>
      <c r="O1320" s="7">
        <f t="shared" si="153"/>
        <v>2.5</v>
      </c>
      <c r="P1320" s="8">
        <f t="shared" si="154"/>
        <v>0.36</v>
      </c>
      <c r="Q1320" s="7" t="s">
        <v>34</v>
      </c>
      <c r="R1320" s="8" t="str">
        <f t="shared" si="155"/>
        <v>Yes</v>
      </c>
      <c r="S1320" s="7">
        <f t="shared" si="156"/>
        <v>86.270785599831243</v>
      </c>
      <c r="T1320" s="8">
        <f t="shared" si="157"/>
        <v>1</v>
      </c>
      <c r="U1320" s="7">
        <f t="shared" si="151"/>
        <v>2433</v>
      </c>
      <c r="V1320"/>
    </row>
    <row r="1321" spans="1:22">
      <c r="A1321" s="7">
        <v>1317</v>
      </c>
      <c r="B1321" s="8" t="s">
        <v>49</v>
      </c>
      <c r="C1321" s="8" t="s">
        <v>27</v>
      </c>
      <c r="D1321" s="8"/>
      <c r="E1321" s="8" t="s">
        <v>28</v>
      </c>
      <c r="F1321" s="8" t="s">
        <v>37</v>
      </c>
      <c r="G1321" s="7"/>
      <c r="H1321" s="7" t="s">
        <v>30</v>
      </c>
      <c r="I1321" s="7" t="s">
        <v>31</v>
      </c>
      <c r="J1321" s="7" t="s">
        <v>72</v>
      </c>
      <c r="K1321" s="7" t="s">
        <v>33</v>
      </c>
      <c r="L1321" s="7">
        <v>8.3974062509999996</v>
      </c>
      <c r="M1321" s="19">
        <v>8</v>
      </c>
      <c r="N1321" s="8">
        <f t="shared" si="152"/>
        <v>1.6</v>
      </c>
      <c r="O1321" s="7">
        <f t="shared" si="153"/>
        <v>2.5</v>
      </c>
      <c r="P1321" s="8">
        <f t="shared" si="154"/>
        <v>0.36</v>
      </c>
      <c r="Q1321" s="7" t="s">
        <v>34</v>
      </c>
      <c r="R1321" s="8" t="str">
        <f t="shared" si="155"/>
        <v>Yes</v>
      </c>
      <c r="S1321" s="7">
        <f t="shared" si="156"/>
        <v>190.53502381279517</v>
      </c>
      <c r="T1321" s="8">
        <f t="shared" si="157"/>
        <v>2</v>
      </c>
      <c r="U1321" s="7">
        <f t="shared" si="151"/>
        <v>2064</v>
      </c>
      <c r="V1321"/>
    </row>
    <row r="1322" spans="1:22">
      <c r="A1322" s="7">
        <v>1318</v>
      </c>
      <c r="B1322" s="8" t="s">
        <v>26</v>
      </c>
      <c r="C1322" s="8" t="s">
        <v>35</v>
      </c>
      <c r="D1322" s="8"/>
      <c r="E1322" s="8" t="s">
        <v>28</v>
      </c>
      <c r="F1322" s="8" t="s">
        <v>37</v>
      </c>
      <c r="G1322" s="7"/>
      <c r="H1322" s="7" t="s">
        <v>30</v>
      </c>
      <c r="I1322" s="7" t="s">
        <v>31</v>
      </c>
      <c r="J1322" s="7" t="s">
        <v>72</v>
      </c>
      <c r="K1322" s="7" t="s">
        <v>33</v>
      </c>
      <c r="L1322" s="7">
        <v>12.77472212</v>
      </c>
      <c r="M1322" s="19">
        <v>8</v>
      </c>
      <c r="N1322" s="8">
        <f t="shared" si="152"/>
        <v>1.6</v>
      </c>
      <c r="O1322" s="7">
        <f t="shared" si="153"/>
        <v>2.5</v>
      </c>
      <c r="P1322" s="8">
        <f t="shared" si="154"/>
        <v>0.36</v>
      </c>
      <c r="Q1322" s="7" t="s">
        <v>34</v>
      </c>
      <c r="R1322" s="8" t="str">
        <f t="shared" si="155"/>
        <v>Yes</v>
      </c>
      <c r="S1322" s="7">
        <f t="shared" si="156"/>
        <v>125.24734275785563</v>
      </c>
      <c r="T1322" s="8">
        <f t="shared" si="157"/>
        <v>2</v>
      </c>
      <c r="U1322" s="7">
        <f t="shared" si="151"/>
        <v>2307</v>
      </c>
      <c r="V1322"/>
    </row>
    <row r="1323" spans="1:22">
      <c r="A1323" s="7">
        <v>1319</v>
      </c>
      <c r="B1323" s="8" t="s">
        <v>56</v>
      </c>
      <c r="C1323" s="8" t="s">
        <v>41</v>
      </c>
      <c r="D1323" s="8"/>
      <c r="E1323" s="8" t="s">
        <v>28</v>
      </c>
      <c r="F1323" s="8" t="s">
        <v>37</v>
      </c>
      <c r="G1323" s="7"/>
      <c r="H1323" s="7" t="s">
        <v>30</v>
      </c>
      <c r="I1323" s="7" t="s">
        <v>31</v>
      </c>
      <c r="J1323" s="7" t="s">
        <v>72</v>
      </c>
      <c r="K1323" s="7" t="s">
        <v>33</v>
      </c>
      <c r="L1323" s="7">
        <v>3.2350686190000002</v>
      </c>
      <c r="M1323" s="19">
        <v>8</v>
      </c>
      <c r="N1323" s="8">
        <f t="shared" si="152"/>
        <v>1.6</v>
      </c>
      <c r="O1323" s="7">
        <f t="shared" si="153"/>
        <v>2.5</v>
      </c>
      <c r="P1323" s="8">
        <f t="shared" si="154"/>
        <v>0.36</v>
      </c>
      <c r="Q1323" s="7" t="s">
        <v>34</v>
      </c>
      <c r="R1323" s="8" t="str">
        <f t="shared" si="155"/>
        <v>Yes</v>
      </c>
      <c r="S1323" s="7">
        <f t="shared" si="156"/>
        <v>494.57992655951136</v>
      </c>
      <c r="T1323" s="8">
        <f t="shared" si="157"/>
        <v>3</v>
      </c>
      <c r="U1323" s="7">
        <f t="shared" si="151"/>
        <v>1201</v>
      </c>
      <c r="V1323"/>
    </row>
    <row r="1324" spans="1:22">
      <c r="A1324" s="7">
        <v>1320</v>
      </c>
      <c r="B1324" s="8" t="s">
        <v>26</v>
      </c>
      <c r="C1324" s="8" t="s">
        <v>27</v>
      </c>
      <c r="D1324" s="8"/>
      <c r="E1324" s="8" t="s">
        <v>28</v>
      </c>
      <c r="F1324" s="8" t="s">
        <v>37</v>
      </c>
      <c r="G1324" s="7"/>
      <c r="H1324" s="7" t="s">
        <v>30</v>
      </c>
      <c r="I1324" s="7" t="s">
        <v>31</v>
      </c>
      <c r="J1324" s="7" t="s">
        <v>72</v>
      </c>
      <c r="K1324" s="7" t="s">
        <v>46</v>
      </c>
      <c r="L1324" s="7">
        <v>12.241379820000001</v>
      </c>
      <c r="M1324" s="19">
        <v>8</v>
      </c>
      <c r="N1324" s="8">
        <f t="shared" si="152"/>
        <v>1.6</v>
      </c>
      <c r="O1324" s="7">
        <f t="shared" si="153"/>
        <v>2.5</v>
      </c>
      <c r="P1324" s="8">
        <f t="shared" si="154"/>
        <v>0.36</v>
      </c>
      <c r="Q1324" s="7" t="s">
        <v>34</v>
      </c>
      <c r="R1324" s="8" t="str">
        <f t="shared" si="155"/>
        <v>Yes</v>
      </c>
      <c r="S1324" s="7">
        <f t="shared" si="156"/>
        <v>130.70421991039896</v>
      </c>
      <c r="T1324" s="8">
        <f t="shared" si="157"/>
        <v>2</v>
      </c>
      <c r="U1324" s="7">
        <f t="shared" si="151"/>
        <v>2288</v>
      </c>
      <c r="V1324"/>
    </row>
    <row r="1325" spans="1:22">
      <c r="A1325" s="7">
        <v>1321</v>
      </c>
      <c r="B1325" s="8" t="s">
        <v>26</v>
      </c>
      <c r="C1325" s="8" t="s">
        <v>100</v>
      </c>
      <c r="D1325" s="8"/>
      <c r="E1325" s="8" t="s">
        <v>28</v>
      </c>
      <c r="F1325" s="8" t="s">
        <v>29</v>
      </c>
      <c r="G1325" s="7"/>
      <c r="H1325" s="7" t="s">
        <v>30</v>
      </c>
      <c r="I1325" s="7" t="s">
        <v>31</v>
      </c>
      <c r="J1325" s="7" t="s">
        <v>50</v>
      </c>
      <c r="K1325" s="7" t="s">
        <v>33</v>
      </c>
      <c r="L1325" s="7">
        <v>4.8591680989999997</v>
      </c>
      <c r="M1325" s="19">
        <v>8</v>
      </c>
      <c r="N1325" s="8">
        <f t="shared" si="152"/>
        <v>1.6</v>
      </c>
      <c r="O1325" s="7">
        <f t="shared" si="153"/>
        <v>2.5</v>
      </c>
      <c r="P1325" s="8">
        <f t="shared" si="154"/>
        <v>0.36</v>
      </c>
      <c r="Q1325" s="7" t="s">
        <v>34</v>
      </c>
      <c r="R1325" s="8" t="str">
        <f t="shared" si="155"/>
        <v>Yes</v>
      </c>
      <c r="S1325" s="7">
        <f t="shared" si="156"/>
        <v>329.27446990962807</v>
      </c>
      <c r="T1325" s="8">
        <f t="shared" si="157"/>
        <v>3</v>
      </c>
      <c r="U1325" s="7">
        <f t="shared" si="151"/>
        <v>1586</v>
      </c>
      <c r="V1325"/>
    </row>
    <row r="1326" spans="1:22">
      <c r="A1326" s="7">
        <v>1322</v>
      </c>
      <c r="B1326" s="8" t="s">
        <v>407</v>
      </c>
      <c r="C1326" s="8" t="s">
        <v>27</v>
      </c>
      <c r="D1326" s="8"/>
      <c r="E1326" s="8" t="s">
        <v>28</v>
      </c>
      <c r="F1326" s="8" t="s">
        <v>37</v>
      </c>
      <c r="G1326" s="7"/>
      <c r="H1326" s="7" t="s">
        <v>30</v>
      </c>
      <c r="I1326" s="7" t="s">
        <v>31</v>
      </c>
      <c r="J1326" s="7" t="s">
        <v>50</v>
      </c>
      <c r="K1326" s="7" t="s">
        <v>33</v>
      </c>
      <c r="L1326" s="7">
        <v>1.164702055</v>
      </c>
      <c r="M1326" s="19">
        <v>8</v>
      </c>
      <c r="N1326" s="8">
        <f t="shared" si="152"/>
        <v>1.6</v>
      </c>
      <c r="O1326" s="7">
        <f t="shared" si="153"/>
        <v>2.5</v>
      </c>
      <c r="P1326" s="8">
        <f t="shared" si="154"/>
        <v>0.36</v>
      </c>
      <c r="Q1326" s="7" t="s">
        <v>34</v>
      </c>
      <c r="R1326" s="8" t="str">
        <f t="shared" si="155"/>
        <v>Yes</v>
      </c>
      <c r="S1326" s="7">
        <f t="shared" si="156"/>
        <v>1373.7418880058556</v>
      </c>
      <c r="T1326" s="8">
        <f t="shared" si="157"/>
        <v>5</v>
      </c>
      <c r="U1326" s="7">
        <f t="shared" si="151"/>
        <v>402</v>
      </c>
      <c r="V1326"/>
    </row>
    <row r="1327" spans="1:22">
      <c r="A1327" s="7">
        <v>1323</v>
      </c>
      <c r="B1327" s="8" t="s">
        <v>40</v>
      </c>
      <c r="C1327" s="8" t="s">
        <v>41</v>
      </c>
      <c r="D1327" s="8"/>
      <c r="E1327" s="8" t="s">
        <v>28</v>
      </c>
      <c r="F1327" s="8" t="s">
        <v>53</v>
      </c>
      <c r="G1327" s="7"/>
      <c r="H1327" s="7" t="s">
        <v>30</v>
      </c>
      <c r="I1327" s="7" t="s">
        <v>31</v>
      </c>
      <c r="J1327" s="7" t="s">
        <v>50</v>
      </c>
      <c r="K1327" s="7" t="s">
        <v>33</v>
      </c>
      <c r="L1327" s="7">
        <v>6.3257769320000001</v>
      </c>
      <c r="M1327" s="19">
        <v>8</v>
      </c>
      <c r="N1327" s="8">
        <f t="shared" si="152"/>
        <v>1.6</v>
      </c>
      <c r="O1327" s="7">
        <f t="shared" si="153"/>
        <v>2.5</v>
      </c>
      <c r="P1327" s="8">
        <f t="shared" si="154"/>
        <v>0.36</v>
      </c>
      <c r="Q1327" s="7" t="s">
        <v>34</v>
      </c>
      <c r="R1327" s="8" t="str">
        <f t="shared" si="155"/>
        <v>Yes</v>
      </c>
      <c r="S1327" s="7">
        <f t="shared" si="156"/>
        <v>252.93335778347364</v>
      </c>
      <c r="T1327" s="8">
        <f t="shared" si="157"/>
        <v>3</v>
      </c>
      <c r="U1327" s="7">
        <f t="shared" si="151"/>
        <v>1823</v>
      </c>
      <c r="V1327"/>
    </row>
    <row r="1328" spans="1:22">
      <c r="A1328" s="7">
        <v>1324</v>
      </c>
      <c r="B1328" s="8" t="s">
        <v>56</v>
      </c>
      <c r="C1328" s="8" t="s">
        <v>41</v>
      </c>
      <c r="D1328" s="8"/>
      <c r="E1328" s="8" t="s">
        <v>28</v>
      </c>
      <c r="F1328" s="8" t="s">
        <v>29</v>
      </c>
      <c r="G1328" s="7"/>
      <c r="H1328" s="7" t="s">
        <v>30</v>
      </c>
      <c r="I1328" s="7" t="s">
        <v>31</v>
      </c>
      <c r="J1328" s="7" t="s">
        <v>50</v>
      </c>
      <c r="K1328" s="7" t="s">
        <v>33</v>
      </c>
      <c r="L1328" s="7">
        <v>0.39576288599999998</v>
      </c>
      <c r="M1328" s="19">
        <v>8</v>
      </c>
      <c r="N1328" s="8">
        <f t="shared" si="152"/>
        <v>1.6</v>
      </c>
      <c r="O1328" s="7">
        <f t="shared" si="153"/>
        <v>2.5</v>
      </c>
      <c r="P1328" s="8">
        <f t="shared" si="154"/>
        <v>0.36</v>
      </c>
      <c r="Q1328" s="7" t="s">
        <v>34</v>
      </c>
      <c r="R1328" s="8" t="str">
        <f t="shared" si="155"/>
        <v>Yes</v>
      </c>
      <c r="S1328" s="7">
        <f t="shared" si="156"/>
        <v>4042.8247736196267</v>
      </c>
      <c r="T1328" s="8">
        <f t="shared" si="157"/>
        <v>5</v>
      </c>
      <c r="U1328" s="7">
        <f t="shared" si="151"/>
        <v>132</v>
      </c>
      <c r="V1328"/>
    </row>
    <row r="1329" spans="1:22">
      <c r="A1329" s="7">
        <v>1325</v>
      </c>
      <c r="B1329" s="8" t="s">
        <v>26</v>
      </c>
      <c r="C1329" s="8" t="s">
        <v>35</v>
      </c>
      <c r="D1329" s="8"/>
      <c r="E1329" s="8" t="s">
        <v>28</v>
      </c>
      <c r="F1329" s="8" t="s">
        <v>53</v>
      </c>
      <c r="G1329" s="7"/>
      <c r="H1329" s="7" t="s">
        <v>30</v>
      </c>
      <c r="I1329" s="7" t="s">
        <v>31</v>
      </c>
      <c r="J1329" s="7" t="s">
        <v>60</v>
      </c>
      <c r="K1329" s="7" t="s">
        <v>33</v>
      </c>
      <c r="L1329" s="7">
        <v>6.4357212739999996</v>
      </c>
      <c r="M1329" s="19">
        <v>8</v>
      </c>
      <c r="N1329" s="8">
        <f t="shared" si="152"/>
        <v>1.6</v>
      </c>
      <c r="O1329" s="7">
        <f t="shared" si="153"/>
        <v>2.5</v>
      </c>
      <c r="P1329" s="8">
        <f t="shared" si="154"/>
        <v>0.36</v>
      </c>
      <c r="Q1329" s="7" t="s">
        <v>34</v>
      </c>
      <c r="R1329" s="8" t="str">
        <f t="shared" si="155"/>
        <v>Yes</v>
      </c>
      <c r="S1329" s="7">
        <f t="shared" si="156"/>
        <v>248.61238264993267</v>
      </c>
      <c r="T1329" s="8">
        <f t="shared" si="157"/>
        <v>2</v>
      </c>
      <c r="U1329" s="7">
        <f t="shared" si="151"/>
        <v>1845</v>
      </c>
      <c r="V1329"/>
    </row>
    <row r="1330" spans="1:22">
      <c r="A1330" s="7">
        <v>1326</v>
      </c>
      <c r="B1330" s="8" t="s">
        <v>47</v>
      </c>
      <c r="C1330" s="8" t="s">
        <v>41</v>
      </c>
      <c r="D1330" s="8"/>
      <c r="E1330" s="8" t="s">
        <v>28</v>
      </c>
      <c r="F1330" s="8" t="s">
        <v>53</v>
      </c>
      <c r="G1330" s="7"/>
      <c r="H1330" s="7" t="s">
        <v>30</v>
      </c>
      <c r="I1330" s="7" t="s">
        <v>31</v>
      </c>
      <c r="J1330" s="7" t="s">
        <v>60</v>
      </c>
      <c r="K1330" s="7" t="s">
        <v>33</v>
      </c>
      <c r="L1330" s="7">
        <v>9.5704568000000004E-2</v>
      </c>
      <c r="M1330" s="19">
        <v>8</v>
      </c>
      <c r="N1330" s="8">
        <f t="shared" si="152"/>
        <v>1.6</v>
      </c>
      <c r="O1330" s="7">
        <f t="shared" si="153"/>
        <v>2.5</v>
      </c>
      <c r="P1330" s="8">
        <f t="shared" si="154"/>
        <v>0.36</v>
      </c>
      <c r="Q1330" s="7" t="s">
        <v>34</v>
      </c>
      <c r="R1330" s="8" t="str">
        <f t="shared" si="155"/>
        <v>Yes</v>
      </c>
      <c r="S1330" s="7">
        <f t="shared" si="156"/>
        <v>16718.115273243802</v>
      </c>
      <c r="T1330" s="8">
        <f t="shared" si="157"/>
        <v>5</v>
      </c>
      <c r="U1330" s="7">
        <f t="shared" si="151"/>
        <v>55</v>
      </c>
      <c r="V1330"/>
    </row>
    <row r="1331" spans="1:22">
      <c r="A1331" s="7">
        <v>1327</v>
      </c>
      <c r="B1331" s="8" t="s">
        <v>56</v>
      </c>
      <c r="C1331" s="8" t="s">
        <v>41</v>
      </c>
      <c r="D1331" s="8"/>
      <c r="E1331" s="8" t="s">
        <v>28</v>
      </c>
      <c r="F1331" s="8" t="s">
        <v>53</v>
      </c>
      <c r="G1331" s="7"/>
      <c r="H1331" s="7" t="s">
        <v>30</v>
      </c>
      <c r="I1331" s="7" t="s">
        <v>31</v>
      </c>
      <c r="J1331" s="7" t="s">
        <v>38</v>
      </c>
      <c r="K1331" s="7" t="s">
        <v>33</v>
      </c>
      <c r="L1331" s="7">
        <v>4.6103957329999998</v>
      </c>
      <c r="M1331" s="19">
        <v>8</v>
      </c>
      <c r="N1331" s="8">
        <f t="shared" si="152"/>
        <v>1.6</v>
      </c>
      <c r="O1331" s="7">
        <f t="shared" si="153"/>
        <v>2.5</v>
      </c>
      <c r="P1331" s="8">
        <f t="shared" si="154"/>
        <v>0.36</v>
      </c>
      <c r="Q1331" s="7" t="s">
        <v>34</v>
      </c>
      <c r="R1331" s="8" t="str">
        <f t="shared" si="155"/>
        <v>Yes</v>
      </c>
      <c r="S1331" s="7">
        <f t="shared" si="156"/>
        <v>347.0417926486486</v>
      </c>
      <c r="T1331" s="8">
        <f t="shared" si="157"/>
        <v>3</v>
      </c>
      <c r="U1331" s="7">
        <f t="shared" si="151"/>
        <v>1540</v>
      </c>
      <c r="V1331"/>
    </row>
    <row r="1332" spans="1:22">
      <c r="A1332" s="7">
        <v>1328</v>
      </c>
      <c r="B1332" s="8" t="s">
        <v>44</v>
      </c>
      <c r="C1332" s="8" t="s">
        <v>41</v>
      </c>
      <c r="D1332" s="8"/>
      <c r="E1332" s="8" t="s">
        <v>28</v>
      </c>
      <c r="F1332" s="8" t="s">
        <v>42</v>
      </c>
      <c r="G1332" s="7"/>
      <c r="H1332" s="7" t="s">
        <v>30</v>
      </c>
      <c r="I1332" s="7" t="s">
        <v>31</v>
      </c>
      <c r="J1332" s="7" t="s">
        <v>102</v>
      </c>
      <c r="K1332" s="7" t="s">
        <v>33</v>
      </c>
      <c r="L1332" s="7">
        <v>0.15581951399999999</v>
      </c>
      <c r="M1332" s="19">
        <v>8</v>
      </c>
      <c r="N1332" s="8">
        <f t="shared" si="152"/>
        <v>1.6</v>
      </c>
      <c r="O1332" s="7">
        <f t="shared" si="153"/>
        <v>2.5</v>
      </c>
      <c r="P1332" s="8">
        <f t="shared" si="154"/>
        <v>0.36</v>
      </c>
      <c r="Q1332" s="7" t="s">
        <v>34</v>
      </c>
      <c r="R1332" s="8" t="str">
        <f t="shared" si="155"/>
        <v>Yes</v>
      </c>
      <c r="S1332" s="7">
        <f t="shared" si="156"/>
        <v>10268.290273322249</v>
      </c>
      <c r="T1332" s="8">
        <f t="shared" si="157"/>
        <v>5</v>
      </c>
      <c r="U1332" s="7">
        <f t="shared" si="151"/>
        <v>71</v>
      </c>
      <c r="V1332"/>
    </row>
    <row r="1333" spans="1:22">
      <c r="A1333" s="7">
        <v>1329</v>
      </c>
      <c r="B1333" s="8" t="s">
        <v>47</v>
      </c>
      <c r="C1333" s="8" t="s">
        <v>48</v>
      </c>
      <c r="D1333" s="8"/>
      <c r="E1333" s="8" t="s">
        <v>28</v>
      </c>
      <c r="F1333" s="8" t="s">
        <v>29</v>
      </c>
      <c r="G1333" s="7"/>
      <c r="H1333" s="7" t="s">
        <v>30</v>
      </c>
      <c r="I1333" s="7" t="s">
        <v>31</v>
      </c>
      <c r="J1333" s="7" t="s">
        <v>102</v>
      </c>
      <c r="K1333" s="7" t="s">
        <v>33</v>
      </c>
      <c r="L1333" s="7">
        <v>9.3052228600000007</v>
      </c>
      <c r="M1333" s="19">
        <v>8</v>
      </c>
      <c r="N1333" s="8">
        <f t="shared" si="152"/>
        <v>1.6</v>
      </c>
      <c r="O1333" s="7">
        <f t="shared" si="153"/>
        <v>2.5</v>
      </c>
      <c r="P1333" s="8">
        <f t="shared" si="154"/>
        <v>0.36</v>
      </c>
      <c r="Q1333" s="7" t="s">
        <v>34</v>
      </c>
      <c r="R1333" s="8" t="str">
        <f t="shared" si="155"/>
        <v>Yes</v>
      </c>
      <c r="S1333" s="7">
        <f t="shared" si="156"/>
        <v>171.94644599839279</v>
      </c>
      <c r="T1333" s="8">
        <f t="shared" si="157"/>
        <v>2</v>
      </c>
      <c r="U1333" s="7">
        <f t="shared" si="151"/>
        <v>2146</v>
      </c>
      <c r="V1333"/>
    </row>
    <row r="1334" spans="1:22">
      <c r="A1334" s="7">
        <v>1330</v>
      </c>
      <c r="B1334" s="8" t="s">
        <v>47</v>
      </c>
      <c r="C1334" s="8" t="s">
        <v>48</v>
      </c>
      <c r="D1334" s="8"/>
      <c r="E1334" s="8" t="s">
        <v>28</v>
      </c>
      <c r="F1334" s="8" t="s">
        <v>42</v>
      </c>
      <c r="G1334" s="7"/>
      <c r="H1334" s="7" t="s">
        <v>30</v>
      </c>
      <c r="I1334" s="7" t="s">
        <v>31</v>
      </c>
      <c r="J1334" s="7" t="s">
        <v>102</v>
      </c>
      <c r="K1334" s="7" t="s">
        <v>33</v>
      </c>
      <c r="L1334" s="7">
        <v>4.6049092509999996</v>
      </c>
      <c r="M1334" s="19">
        <v>8</v>
      </c>
      <c r="N1334" s="8">
        <f t="shared" si="152"/>
        <v>1.6</v>
      </c>
      <c r="O1334" s="7">
        <f t="shared" si="153"/>
        <v>2.5</v>
      </c>
      <c r="P1334" s="8">
        <f t="shared" si="154"/>
        <v>0.36</v>
      </c>
      <c r="Q1334" s="7" t="s">
        <v>34</v>
      </c>
      <c r="R1334" s="8" t="str">
        <f t="shared" si="155"/>
        <v>Yes</v>
      </c>
      <c r="S1334" s="7">
        <f t="shared" si="156"/>
        <v>347.45527279447367</v>
      </c>
      <c r="T1334" s="8">
        <f t="shared" si="157"/>
        <v>3</v>
      </c>
      <c r="U1334" s="7">
        <f t="shared" si="151"/>
        <v>1538</v>
      </c>
      <c r="V1334"/>
    </row>
    <row r="1335" spans="1:22">
      <c r="A1335" s="7">
        <v>1331</v>
      </c>
      <c r="B1335" s="8" t="s">
        <v>49</v>
      </c>
      <c r="C1335" s="8" t="s">
        <v>27</v>
      </c>
      <c r="D1335" s="8"/>
      <c r="E1335" s="8" t="s">
        <v>28</v>
      </c>
      <c r="F1335" s="8" t="s">
        <v>37</v>
      </c>
      <c r="G1335" s="7"/>
      <c r="H1335" s="7" t="s">
        <v>30</v>
      </c>
      <c r="I1335" s="7" t="s">
        <v>31</v>
      </c>
      <c r="J1335" s="7" t="s">
        <v>102</v>
      </c>
      <c r="K1335" s="7" t="s">
        <v>46</v>
      </c>
      <c r="L1335" s="7">
        <v>7.3008538170000001</v>
      </c>
      <c r="M1335" s="19">
        <v>8</v>
      </c>
      <c r="N1335" s="8">
        <f t="shared" si="152"/>
        <v>1.6</v>
      </c>
      <c r="O1335" s="7">
        <f t="shared" si="153"/>
        <v>2.5</v>
      </c>
      <c r="P1335" s="8">
        <f t="shared" si="154"/>
        <v>0.36</v>
      </c>
      <c r="Q1335" s="7" t="s">
        <v>34</v>
      </c>
      <c r="R1335" s="8" t="str">
        <f t="shared" si="155"/>
        <v>Yes</v>
      </c>
      <c r="S1335" s="7">
        <f t="shared" si="156"/>
        <v>219.15244985105829</v>
      </c>
      <c r="T1335" s="8">
        <f t="shared" si="157"/>
        <v>2</v>
      </c>
      <c r="U1335" s="7">
        <f t="shared" si="151"/>
        <v>1946</v>
      </c>
      <c r="V1335"/>
    </row>
    <row r="1336" spans="1:22">
      <c r="A1336" s="7">
        <v>1332</v>
      </c>
      <c r="B1336" s="8" t="s">
        <v>26</v>
      </c>
      <c r="C1336" s="8" t="s">
        <v>35</v>
      </c>
      <c r="D1336" s="8"/>
      <c r="E1336" s="8" t="s">
        <v>28</v>
      </c>
      <c r="F1336" s="8" t="s">
        <v>53</v>
      </c>
      <c r="G1336" s="7"/>
      <c r="H1336" s="7" t="s">
        <v>30</v>
      </c>
      <c r="I1336" s="7" t="s">
        <v>31</v>
      </c>
      <c r="J1336" s="7" t="s">
        <v>67</v>
      </c>
      <c r="K1336" s="7" t="s">
        <v>33</v>
      </c>
      <c r="L1336" s="7">
        <v>7.296795779</v>
      </c>
      <c r="M1336" s="19">
        <v>8</v>
      </c>
      <c r="N1336" s="8">
        <f t="shared" si="152"/>
        <v>1.6</v>
      </c>
      <c r="O1336" s="7">
        <f t="shared" si="153"/>
        <v>2.5</v>
      </c>
      <c r="P1336" s="8">
        <f t="shared" si="154"/>
        <v>0.36</v>
      </c>
      <c r="Q1336" s="7" t="s">
        <v>34</v>
      </c>
      <c r="R1336" s="8" t="str">
        <f t="shared" si="155"/>
        <v>Yes</v>
      </c>
      <c r="S1336" s="7">
        <f t="shared" si="156"/>
        <v>219.27432923431419</v>
      </c>
      <c r="T1336" s="8">
        <f t="shared" si="157"/>
        <v>2</v>
      </c>
      <c r="U1336" s="7">
        <f t="shared" si="151"/>
        <v>1945</v>
      </c>
      <c r="V1336"/>
    </row>
    <row r="1337" spans="1:22">
      <c r="A1337" s="7">
        <v>1333</v>
      </c>
      <c r="B1337" s="8" t="s">
        <v>26</v>
      </c>
      <c r="C1337" s="8" t="s">
        <v>65</v>
      </c>
      <c r="D1337" s="8"/>
      <c r="E1337" s="8" t="s">
        <v>28</v>
      </c>
      <c r="F1337" s="8" t="s">
        <v>57</v>
      </c>
      <c r="G1337" s="7"/>
      <c r="H1337" s="7" t="s">
        <v>30</v>
      </c>
      <c r="I1337" s="7" t="s">
        <v>31</v>
      </c>
      <c r="J1337" s="7" t="s">
        <v>67</v>
      </c>
      <c r="K1337" s="7" t="s">
        <v>33</v>
      </c>
      <c r="L1337" s="7">
        <v>7.45166927</v>
      </c>
      <c r="M1337" s="19">
        <v>8</v>
      </c>
      <c r="N1337" s="8">
        <f t="shared" si="152"/>
        <v>1.6</v>
      </c>
      <c r="O1337" s="7">
        <f t="shared" si="153"/>
        <v>2.5</v>
      </c>
      <c r="P1337" s="8">
        <f t="shared" si="154"/>
        <v>0.36</v>
      </c>
      <c r="Q1337" s="7" t="s">
        <v>34</v>
      </c>
      <c r="R1337" s="8" t="str">
        <f t="shared" si="155"/>
        <v>Yes</v>
      </c>
      <c r="S1337" s="7">
        <f t="shared" si="156"/>
        <v>214.71699051936051</v>
      </c>
      <c r="T1337" s="8">
        <f t="shared" si="157"/>
        <v>2</v>
      </c>
      <c r="U1337" s="7">
        <f t="shared" si="151"/>
        <v>1963</v>
      </c>
      <c r="V1337"/>
    </row>
    <row r="1338" spans="1:22">
      <c r="A1338" s="7">
        <v>1334</v>
      </c>
      <c r="B1338" s="8" t="s">
        <v>40</v>
      </c>
      <c r="C1338" s="8" t="s">
        <v>41</v>
      </c>
      <c r="D1338" s="8"/>
      <c r="E1338" s="8" t="s">
        <v>28</v>
      </c>
      <c r="F1338" s="8" t="s">
        <v>29</v>
      </c>
      <c r="G1338" s="7"/>
      <c r="H1338" s="7" t="s">
        <v>30</v>
      </c>
      <c r="I1338" s="7" t="s">
        <v>31</v>
      </c>
      <c r="J1338" s="7" t="s">
        <v>67</v>
      </c>
      <c r="K1338" s="7" t="s">
        <v>33</v>
      </c>
      <c r="L1338" s="7">
        <v>6.7331029119999997</v>
      </c>
      <c r="M1338" s="19">
        <v>8</v>
      </c>
      <c r="N1338" s="8">
        <f t="shared" si="152"/>
        <v>1.6</v>
      </c>
      <c r="O1338" s="7">
        <f t="shared" si="153"/>
        <v>2.5</v>
      </c>
      <c r="P1338" s="8">
        <f t="shared" si="154"/>
        <v>0.36</v>
      </c>
      <c r="Q1338" s="7" t="s">
        <v>34</v>
      </c>
      <c r="R1338" s="8" t="str">
        <f t="shared" si="155"/>
        <v>Yes</v>
      </c>
      <c r="S1338" s="7">
        <f t="shared" si="156"/>
        <v>237.63189437494228</v>
      </c>
      <c r="T1338" s="8">
        <f t="shared" si="157"/>
        <v>2</v>
      </c>
      <c r="U1338" s="7">
        <f t="shared" si="151"/>
        <v>1887</v>
      </c>
      <c r="V1338"/>
    </row>
    <row r="1339" spans="1:22">
      <c r="A1339" s="7">
        <v>1335</v>
      </c>
      <c r="B1339" s="8" t="s">
        <v>26</v>
      </c>
      <c r="C1339" s="8" t="s">
        <v>27</v>
      </c>
      <c r="D1339" s="8"/>
      <c r="E1339" s="8" t="s">
        <v>28</v>
      </c>
      <c r="F1339" s="8" t="s">
        <v>57</v>
      </c>
      <c r="G1339" s="7"/>
      <c r="H1339" s="7" t="s">
        <v>30</v>
      </c>
      <c r="I1339" s="7" t="s">
        <v>31</v>
      </c>
      <c r="J1339" s="7" t="s">
        <v>39</v>
      </c>
      <c r="K1339" s="7" t="s">
        <v>33</v>
      </c>
      <c r="L1339" s="7">
        <v>19.117470560000001</v>
      </c>
      <c r="M1339" s="19">
        <v>8</v>
      </c>
      <c r="N1339" s="8">
        <f t="shared" si="152"/>
        <v>1.6</v>
      </c>
      <c r="O1339" s="7">
        <f t="shared" si="153"/>
        <v>2.5</v>
      </c>
      <c r="P1339" s="8">
        <f t="shared" si="154"/>
        <v>0.36</v>
      </c>
      <c r="Q1339" s="7" t="s">
        <v>34</v>
      </c>
      <c r="R1339" s="8" t="str">
        <f t="shared" si="155"/>
        <v>Yes</v>
      </c>
      <c r="S1339" s="7">
        <f t="shared" si="156"/>
        <v>83.693080367427015</v>
      </c>
      <c r="T1339" s="8">
        <f t="shared" si="157"/>
        <v>1</v>
      </c>
      <c r="U1339" s="7">
        <f t="shared" si="151"/>
        <v>2442</v>
      </c>
      <c r="V1339"/>
    </row>
    <row r="1340" spans="1:22">
      <c r="A1340" s="7">
        <v>1336</v>
      </c>
      <c r="B1340" s="8" t="s">
        <v>40</v>
      </c>
      <c r="C1340" s="8" t="s">
        <v>41</v>
      </c>
      <c r="D1340" s="8"/>
      <c r="E1340" s="8" t="s">
        <v>28</v>
      </c>
      <c r="F1340" s="8" t="s">
        <v>53</v>
      </c>
      <c r="G1340" s="7"/>
      <c r="H1340" s="7" t="s">
        <v>30</v>
      </c>
      <c r="I1340" s="7" t="s">
        <v>31</v>
      </c>
      <c r="J1340" s="7" t="s">
        <v>39</v>
      </c>
      <c r="K1340" s="7" t="s">
        <v>33</v>
      </c>
      <c r="L1340" s="7">
        <v>13.482966810000001</v>
      </c>
      <c r="M1340" s="19">
        <v>8</v>
      </c>
      <c r="N1340" s="8">
        <f t="shared" si="152"/>
        <v>1.6</v>
      </c>
      <c r="O1340" s="7">
        <f t="shared" si="153"/>
        <v>2.5</v>
      </c>
      <c r="P1340" s="8">
        <f t="shared" si="154"/>
        <v>0.36</v>
      </c>
      <c r="Q1340" s="7" t="s">
        <v>34</v>
      </c>
      <c r="R1340" s="8" t="str">
        <f t="shared" si="155"/>
        <v>Yes</v>
      </c>
      <c r="S1340" s="7">
        <f t="shared" si="156"/>
        <v>118.66824435207522</v>
      </c>
      <c r="T1340" s="8">
        <f t="shared" si="157"/>
        <v>1</v>
      </c>
      <c r="U1340" s="7">
        <f t="shared" si="151"/>
        <v>2328</v>
      </c>
      <c r="V1340"/>
    </row>
    <row r="1341" spans="1:22">
      <c r="A1341" s="7">
        <v>1337</v>
      </c>
      <c r="B1341" s="8" t="s">
        <v>26</v>
      </c>
      <c r="C1341" s="8" t="s">
        <v>65</v>
      </c>
      <c r="D1341" s="8"/>
      <c r="E1341" s="8" t="s">
        <v>28</v>
      </c>
      <c r="F1341" s="8" t="s">
        <v>29</v>
      </c>
      <c r="G1341" s="7"/>
      <c r="H1341" s="7" t="s">
        <v>30</v>
      </c>
      <c r="I1341" s="7" t="s">
        <v>31</v>
      </c>
      <c r="J1341" s="7" t="s">
        <v>39</v>
      </c>
      <c r="K1341" s="7" t="s">
        <v>46</v>
      </c>
      <c r="L1341" s="7">
        <v>2.001106627</v>
      </c>
      <c r="M1341" s="19">
        <v>8</v>
      </c>
      <c r="N1341" s="8">
        <f t="shared" si="152"/>
        <v>1.6</v>
      </c>
      <c r="O1341" s="7">
        <f t="shared" si="153"/>
        <v>2.5</v>
      </c>
      <c r="P1341" s="8">
        <f t="shared" si="154"/>
        <v>0.36</v>
      </c>
      <c r="Q1341" s="7" t="s">
        <v>34</v>
      </c>
      <c r="R1341" s="8" t="str">
        <f t="shared" si="155"/>
        <v>Yes</v>
      </c>
      <c r="S1341" s="7">
        <f t="shared" si="156"/>
        <v>799.55759398921828</v>
      </c>
      <c r="T1341" s="8">
        <f t="shared" si="157"/>
        <v>4</v>
      </c>
      <c r="U1341" s="7">
        <f t="shared" si="151"/>
        <v>739</v>
      </c>
      <c r="V1341"/>
    </row>
    <row r="1342" spans="1:22">
      <c r="A1342" s="7">
        <v>1338</v>
      </c>
      <c r="B1342" s="8" t="s">
        <v>44</v>
      </c>
      <c r="C1342" s="8" t="s">
        <v>54</v>
      </c>
      <c r="D1342" s="8"/>
      <c r="E1342" s="8" t="s">
        <v>28</v>
      </c>
      <c r="F1342" s="8" t="s">
        <v>42</v>
      </c>
      <c r="G1342" s="7"/>
      <c r="H1342" s="7" t="s">
        <v>30</v>
      </c>
      <c r="I1342" s="7" t="s">
        <v>31</v>
      </c>
      <c r="J1342" s="7" t="s">
        <v>136</v>
      </c>
      <c r="K1342" s="7" t="s">
        <v>33</v>
      </c>
      <c r="L1342" s="7">
        <v>9.8927869049999995</v>
      </c>
      <c r="M1342" s="19">
        <v>8</v>
      </c>
      <c r="N1342" s="8">
        <f t="shared" si="152"/>
        <v>1.6</v>
      </c>
      <c r="O1342" s="7">
        <f t="shared" si="153"/>
        <v>2.5</v>
      </c>
      <c r="P1342" s="8">
        <f t="shared" si="154"/>
        <v>0.36</v>
      </c>
      <c r="Q1342" s="7" t="s">
        <v>34</v>
      </c>
      <c r="R1342" s="8" t="str">
        <f t="shared" si="155"/>
        <v>Yes</v>
      </c>
      <c r="S1342" s="7">
        <f t="shared" si="156"/>
        <v>161.73400027360645</v>
      </c>
      <c r="T1342" s="8">
        <f t="shared" si="157"/>
        <v>2</v>
      </c>
      <c r="U1342" s="7">
        <f t="shared" si="151"/>
        <v>2185</v>
      </c>
      <c r="V1342"/>
    </row>
    <row r="1343" spans="1:22">
      <c r="A1343" s="7">
        <v>1339</v>
      </c>
      <c r="B1343" s="8" t="s">
        <v>26</v>
      </c>
      <c r="C1343" s="8" t="s">
        <v>27</v>
      </c>
      <c r="D1343" s="8"/>
      <c r="E1343" s="8" t="s">
        <v>28</v>
      </c>
      <c r="F1343" s="8" t="s">
        <v>53</v>
      </c>
      <c r="G1343" s="7"/>
      <c r="H1343" s="7" t="s">
        <v>30</v>
      </c>
      <c r="I1343" s="7" t="s">
        <v>31</v>
      </c>
      <c r="J1343" s="7" t="s">
        <v>45</v>
      </c>
      <c r="K1343" s="7" t="s">
        <v>33</v>
      </c>
      <c r="L1343" s="7">
        <v>3.7053099490000001</v>
      </c>
      <c r="M1343" s="19">
        <v>8</v>
      </c>
      <c r="N1343" s="8">
        <f t="shared" si="152"/>
        <v>1.6</v>
      </c>
      <c r="O1343" s="7">
        <f t="shared" si="153"/>
        <v>2.5</v>
      </c>
      <c r="P1343" s="8">
        <f t="shared" si="154"/>
        <v>0.36</v>
      </c>
      <c r="Q1343" s="7" t="s">
        <v>34</v>
      </c>
      <c r="R1343" s="8" t="str">
        <f t="shared" si="155"/>
        <v>Yes</v>
      </c>
      <c r="S1343" s="7">
        <f t="shared" si="156"/>
        <v>431.81272876559564</v>
      </c>
      <c r="T1343" s="8">
        <f t="shared" si="157"/>
        <v>3</v>
      </c>
      <c r="U1343" s="7">
        <f t="shared" si="151"/>
        <v>1341</v>
      </c>
      <c r="V1343"/>
    </row>
    <row r="1344" spans="1:22">
      <c r="A1344" s="7">
        <v>1340</v>
      </c>
      <c r="B1344" s="8" t="s">
        <v>26</v>
      </c>
      <c r="C1344" s="8" t="s">
        <v>100</v>
      </c>
      <c r="D1344" s="8"/>
      <c r="E1344" s="8" t="s">
        <v>28</v>
      </c>
      <c r="F1344" s="8" t="s">
        <v>53</v>
      </c>
      <c r="G1344" s="7"/>
      <c r="H1344" s="7" t="s">
        <v>30</v>
      </c>
      <c r="I1344" s="7" t="s">
        <v>31</v>
      </c>
      <c r="J1344" s="7" t="s">
        <v>45</v>
      </c>
      <c r="K1344" s="7" t="s">
        <v>33</v>
      </c>
      <c r="L1344" s="7">
        <v>7.8308694640000001</v>
      </c>
      <c r="M1344" s="19">
        <v>8</v>
      </c>
      <c r="N1344" s="8">
        <f t="shared" si="152"/>
        <v>1.6</v>
      </c>
      <c r="O1344" s="7">
        <f t="shared" si="153"/>
        <v>2.5</v>
      </c>
      <c r="P1344" s="8">
        <f t="shared" si="154"/>
        <v>0.36</v>
      </c>
      <c r="Q1344" s="7" t="s">
        <v>34</v>
      </c>
      <c r="R1344" s="8" t="str">
        <f t="shared" si="155"/>
        <v>Yes</v>
      </c>
      <c r="S1344" s="7">
        <f t="shared" si="156"/>
        <v>204.31958511829433</v>
      </c>
      <c r="T1344" s="8">
        <f t="shared" si="157"/>
        <v>2</v>
      </c>
      <c r="U1344" s="7">
        <f t="shared" si="151"/>
        <v>2009</v>
      </c>
      <c r="V1344"/>
    </row>
    <row r="1345" spans="1:22">
      <c r="A1345" s="7">
        <v>1341</v>
      </c>
      <c r="B1345" s="8" t="s">
        <v>56</v>
      </c>
      <c r="C1345" s="8" t="s">
        <v>48</v>
      </c>
      <c r="D1345" s="8"/>
      <c r="E1345" s="8" t="s">
        <v>28</v>
      </c>
      <c r="F1345" s="8" t="s">
        <v>57</v>
      </c>
      <c r="G1345" s="7"/>
      <c r="H1345" s="7" t="s">
        <v>30</v>
      </c>
      <c r="I1345" s="7" t="s">
        <v>31</v>
      </c>
      <c r="J1345" s="7" t="s">
        <v>45</v>
      </c>
      <c r="K1345" s="7" t="s">
        <v>33</v>
      </c>
      <c r="L1345" s="7">
        <v>16.6955673</v>
      </c>
      <c r="M1345" s="19">
        <v>8</v>
      </c>
      <c r="N1345" s="8">
        <f t="shared" si="152"/>
        <v>1.6</v>
      </c>
      <c r="O1345" s="7">
        <f t="shared" si="153"/>
        <v>2.5</v>
      </c>
      <c r="P1345" s="8">
        <f t="shared" si="154"/>
        <v>0.36</v>
      </c>
      <c r="Q1345" s="7" t="s">
        <v>34</v>
      </c>
      <c r="R1345" s="8" t="str">
        <f t="shared" si="155"/>
        <v>Yes</v>
      </c>
      <c r="S1345" s="7">
        <f t="shared" si="156"/>
        <v>95.833820513544325</v>
      </c>
      <c r="T1345" s="8">
        <f t="shared" si="157"/>
        <v>1</v>
      </c>
      <c r="U1345" s="7">
        <f t="shared" si="151"/>
        <v>2406</v>
      </c>
      <c r="V1345"/>
    </row>
    <row r="1346" spans="1:22">
      <c r="A1346" s="7">
        <v>1342</v>
      </c>
      <c r="B1346" s="8" t="s">
        <v>47</v>
      </c>
      <c r="C1346" s="8" t="s">
        <v>41</v>
      </c>
      <c r="D1346" s="8"/>
      <c r="E1346" s="8" t="s">
        <v>28</v>
      </c>
      <c r="F1346" s="8" t="s">
        <v>29</v>
      </c>
      <c r="G1346" s="7"/>
      <c r="H1346" s="7" t="s">
        <v>30</v>
      </c>
      <c r="I1346" s="7" t="s">
        <v>31</v>
      </c>
      <c r="J1346" s="7" t="s">
        <v>45</v>
      </c>
      <c r="K1346" s="7" t="s">
        <v>33</v>
      </c>
      <c r="L1346" s="7">
        <v>1.154130452</v>
      </c>
      <c r="M1346" s="19">
        <v>8</v>
      </c>
      <c r="N1346" s="8">
        <f t="shared" si="152"/>
        <v>1.6</v>
      </c>
      <c r="O1346" s="7">
        <f t="shared" si="153"/>
        <v>2.5</v>
      </c>
      <c r="P1346" s="8">
        <f t="shared" si="154"/>
        <v>0.36</v>
      </c>
      <c r="Q1346" s="7" t="s">
        <v>34</v>
      </c>
      <c r="R1346" s="8" t="str">
        <f t="shared" si="155"/>
        <v>Yes</v>
      </c>
      <c r="S1346" s="7">
        <f t="shared" si="156"/>
        <v>1386.3250876253635</v>
      </c>
      <c r="T1346" s="8">
        <f t="shared" si="157"/>
        <v>5</v>
      </c>
      <c r="U1346" s="7">
        <f t="shared" si="151"/>
        <v>397</v>
      </c>
      <c r="V1346"/>
    </row>
    <row r="1347" spans="1:22">
      <c r="A1347" s="7">
        <v>1343</v>
      </c>
      <c r="B1347" s="8" t="s">
        <v>49</v>
      </c>
      <c r="C1347" s="8" t="s">
        <v>54</v>
      </c>
      <c r="D1347" s="8"/>
      <c r="E1347" s="8" t="s">
        <v>28</v>
      </c>
      <c r="F1347" s="8" t="s">
        <v>57</v>
      </c>
      <c r="G1347" s="7"/>
      <c r="H1347" s="7" t="s">
        <v>30</v>
      </c>
      <c r="I1347" s="7" t="s">
        <v>31</v>
      </c>
      <c r="J1347" s="7" t="s">
        <v>31</v>
      </c>
      <c r="K1347" s="7" t="s">
        <v>33</v>
      </c>
      <c r="L1347" s="7">
        <v>22.254944269999999</v>
      </c>
      <c r="M1347" s="19">
        <v>8</v>
      </c>
      <c r="N1347" s="8">
        <f t="shared" si="152"/>
        <v>1.6</v>
      </c>
      <c r="O1347" s="7">
        <f t="shared" si="153"/>
        <v>2.5</v>
      </c>
      <c r="P1347" s="8">
        <f t="shared" si="154"/>
        <v>0.36</v>
      </c>
      <c r="Q1347" s="7" t="s">
        <v>34</v>
      </c>
      <c r="R1347" s="8" t="str">
        <f t="shared" si="155"/>
        <v>Yes</v>
      </c>
      <c r="S1347" s="7">
        <f t="shared" si="156"/>
        <v>71.894136448448634</v>
      </c>
      <c r="T1347" s="8">
        <f t="shared" si="157"/>
        <v>1</v>
      </c>
      <c r="U1347" s="7">
        <f t="shared" si="151"/>
        <v>2477</v>
      </c>
      <c r="V1347"/>
    </row>
    <row r="1348" spans="1:22">
      <c r="A1348" s="7">
        <v>1344</v>
      </c>
      <c r="B1348" s="8" t="s">
        <v>49</v>
      </c>
      <c r="C1348" s="8" t="s">
        <v>27</v>
      </c>
      <c r="D1348" s="8"/>
      <c r="E1348" s="8" t="s">
        <v>28</v>
      </c>
      <c r="F1348" s="8" t="s">
        <v>73</v>
      </c>
      <c r="G1348" s="7"/>
      <c r="H1348" s="7" t="s">
        <v>30</v>
      </c>
      <c r="I1348" s="7" t="s">
        <v>31</v>
      </c>
      <c r="J1348" s="7" t="s">
        <v>31</v>
      </c>
      <c r="K1348" s="7" t="s">
        <v>33</v>
      </c>
      <c r="L1348" s="7">
        <v>37.901665530000002</v>
      </c>
      <c r="M1348" s="19">
        <v>8</v>
      </c>
      <c r="N1348" s="8">
        <f t="shared" si="152"/>
        <v>1.6</v>
      </c>
      <c r="O1348" s="7">
        <f t="shared" si="153"/>
        <v>2.5</v>
      </c>
      <c r="P1348" s="8">
        <f t="shared" si="154"/>
        <v>0.36</v>
      </c>
      <c r="Q1348" s="7" t="s">
        <v>34</v>
      </c>
      <c r="R1348" s="8" t="str">
        <f t="shared" si="155"/>
        <v>Yes</v>
      </c>
      <c r="S1348" s="7">
        <f t="shared" si="156"/>
        <v>42.214503706534082</v>
      </c>
      <c r="T1348" s="8">
        <f t="shared" si="157"/>
        <v>1</v>
      </c>
      <c r="U1348" s="7">
        <f t="shared" si="151"/>
        <v>2573</v>
      </c>
      <c r="V1348"/>
    </row>
    <row r="1349" spans="1:22">
      <c r="A1349" s="7">
        <v>1345</v>
      </c>
      <c r="B1349" s="8" t="s">
        <v>407</v>
      </c>
      <c r="C1349" s="8" t="s">
        <v>54</v>
      </c>
      <c r="D1349" s="8"/>
      <c r="E1349" s="8" t="s">
        <v>28</v>
      </c>
      <c r="F1349" s="8" t="s">
        <v>37</v>
      </c>
      <c r="G1349" s="7"/>
      <c r="H1349" s="7" t="s">
        <v>30</v>
      </c>
      <c r="I1349" s="7" t="s">
        <v>31</v>
      </c>
      <c r="J1349" s="7" t="s">
        <v>31</v>
      </c>
      <c r="K1349" s="7" t="s">
        <v>33</v>
      </c>
      <c r="L1349" s="7">
        <v>3.5425533109999998</v>
      </c>
      <c r="M1349" s="19">
        <v>8</v>
      </c>
      <c r="N1349" s="8">
        <f t="shared" si="152"/>
        <v>1.6</v>
      </c>
      <c r="O1349" s="7">
        <f t="shared" si="153"/>
        <v>2.5</v>
      </c>
      <c r="P1349" s="8">
        <f t="shared" si="154"/>
        <v>0.36</v>
      </c>
      <c r="Q1349" s="7" t="s">
        <v>34</v>
      </c>
      <c r="R1349" s="8" t="str">
        <f t="shared" si="155"/>
        <v>Yes</v>
      </c>
      <c r="S1349" s="7">
        <f t="shared" si="156"/>
        <v>451.65163641485145</v>
      </c>
      <c r="T1349" s="8">
        <f t="shared" si="157"/>
        <v>3</v>
      </c>
      <c r="U1349" s="7">
        <f t="shared" si="151"/>
        <v>1294</v>
      </c>
      <c r="V1349"/>
    </row>
    <row r="1350" spans="1:22">
      <c r="A1350" s="7">
        <v>1346</v>
      </c>
      <c r="B1350" s="8" t="s">
        <v>44</v>
      </c>
      <c r="C1350" s="8" t="s">
        <v>129</v>
      </c>
      <c r="D1350" s="8"/>
      <c r="E1350" s="8" t="s">
        <v>28</v>
      </c>
      <c r="F1350" s="8" t="s">
        <v>53</v>
      </c>
      <c r="G1350" s="7"/>
      <c r="H1350" s="7" t="s">
        <v>30</v>
      </c>
      <c r="I1350" s="7" t="s">
        <v>31</v>
      </c>
      <c r="J1350" s="7" t="s">
        <v>31</v>
      </c>
      <c r="K1350" s="7" t="s">
        <v>33</v>
      </c>
      <c r="L1350" s="7">
        <v>3.0585434000000002E-2</v>
      </c>
      <c r="M1350" s="19">
        <v>8</v>
      </c>
      <c r="N1350" s="8">
        <f t="shared" si="152"/>
        <v>1.6</v>
      </c>
      <c r="O1350" s="7">
        <f t="shared" si="153"/>
        <v>2.5</v>
      </c>
      <c r="P1350" s="8">
        <f t="shared" si="154"/>
        <v>0.36</v>
      </c>
      <c r="Q1350" s="7" t="s">
        <v>34</v>
      </c>
      <c r="R1350" s="8" t="str">
        <f t="shared" si="155"/>
        <v>Yes</v>
      </c>
      <c r="S1350" s="7">
        <f t="shared" si="156"/>
        <v>52312.483125137282</v>
      </c>
      <c r="T1350" s="8">
        <f t="shared" si="157"/>
        <v>5</v>
      </c>
      <c r="U1350" s="7">
        <f t="shared" ref="U1350:U1413" si="158">RANK(S1350,S$5:S$2646)</f>
        <v>31</v>
      </c>
      <c r="V1350"/>
    </row>
    <row r="1351" spans="1:22">
      <c r="A1351" s="7">
        <v>1347</v>
      </c>
      <c r="B1351" s="8" t="s">
        <v>44</v>
      </c>
      <c r="C1351" s="8" t="s">
        <v>48</v>
      </c>
      <c r="D1351" s="8"/>
      <c r="E1351" s="8" t="s">
        <v>28</v>
      </c>
      <c r="F1351" s="8" t="s">
        <v>73</v>
      </c>
      <c r="G1351" s="7"/>
      <c r="H1351" s="7" t="s">
        <v>30</v>
      </c>
      <c r="I1351" s="7" t="s">
        <v>31</v>
      </c>
      <c r="J1351" s="7" t="s">
        <v>31</v>
      </c>
      <c r="K1351" s="7" t="s">
        <v>33</v>
      </c>
      <c r="L1351" s="7">
        <v>65.347339719999994</v>
      </c>
      <c r="M1351" s="19">
        <v>8</v>
      </c>
      <c r="N1351" s="8">
        <f t="shared" si="152"/>
        <v>1.6</v>
      </c>
      <c r="O1351" s="7">
        <f t="shared" si="153"/>
        <v>2.5</v>
      </c>
      <c r="P1351" s="8">
        <f t="shared" si="154"/>
        <v>0.36</v>
      </c>
      <c r="Q1351" s="7" t="s">
        <v>34</v>
      </c>
      <c r="R1351" s="8" t="str">
        <f t="shared" si="155"/>
        <v>Yes</v>
      </c>
      <c r="S1351" s="7">
        <f t="shared" si="156"/>
        <v>24.484546836270205</v>
      </c>
      <c r="T1351" s="8">
        <f t="shared" si="157"/>
        <v>1</v>
      </c>
      <c r="U1351" s="7">
        <f t="shared" si="158"/>
        <v>2620</v>
      </c>
      <c r="V1351"/>
    </row>
    <row r="1352" spans="1:22">
      <c r="A1352" s="7">
        <v>1348</v>
      </c>
      <c r="B1352" s="8" t="s">
        <v>26</v>
      </c>
      <c r="C1352" s="8" t="s">
        <v>27</v>
      </c>
      <c r="D1352" s="8"/>
      <c r="E1352" s="8" t="s">
        <v>28</v>
      </c>
      <c r="F1352" s="8" t="s">
        <v>29</v>
      </c>
      <c r="G1352" s="7"/>
      <c r="H1352" s="7" t="s">
        <v>131</v>
      </c>
      <c r="I1352" s="7" t="s">
        <v>31</v>
      </c>
      <c r="J1352" s="7" t="s">
        <v>31</v>
      </c>
      <c r="K1352" s="7" t="s">
        <v>33</v>
      </c>
      <c r="L1352" s="7">
        <v>6.1378024350000002</v>
      </c>
      <c r="M1352" s="19">
        <v>8</v>
      </c>
      <c r="N1352" s="8">
        <f t="shared" si="152"/>
        <v>1.6</v>
      </c>
      <c r="O1352" s="7">
        <f t="shared" si="153"/>
        <v>2.5</v>
      </c>
      <c r="P1352" s="8">
        <f t="shared" si="154"/>
        <v>0.36</v>
      </c>
      <c r="Q1352" s="7" t="s">
        <v>34</v>
      </c>
      <c r="R1352" s="8" t="str">
        <f t="shared" si="155"/>
        <v>Yes</v>
      </c>
      <c r="S1352" s="7">
        <f t="shared" si="156"/>
        <v>260.67961895876829</v>
      </c>
      <c r="T1352" s="8">
        <f t="shared" si="157"/>
        <v>3</v>
      </c>
      <c r="U1352" s="7">
        <f t="shared" si="158"/>
        <v>1796</v>
      </c>
      <c r="V1352"/>
    </row>
    <row r="1353" spans="1:22">
      <c r="A1353" s="7">
        <v>1349</v>
      </c>
      <c r="B1353" s="8" t="s">
        <v>49</v>
      </c>
      <c r="C1353" s="8" t="s">
        <v>27</v>
      </c>
      <c r="D1353" s="8"/>
      <c r="E1353" s="8" t="s">
        <v>28</v>
      </c>
      <c r="F1353" s="8" t="s">
        <v>37</v>
      </c>
      <c r="G1353" s="7"/>
      <c r="H1353" s="7" t="s">
        <v>30</v>
      </c>
      <c r="I1353" s="7" t="s">
        <v>31</v>
      </c>
      <c r="J1353" s="7" t="s">
        <v>31</v>
      </c>
      <c r="K1353" s="7" t="s">
        <v>118</v>
      </c>
      <c r="L1353" s="7">
        <v>9.0581090609999997</v>
      </c>
      <c r="M1353" s="19">
        <v>8</v>
      </c>
      <c r="N1353" s="8">
        <f t="shared" si="152"/>
        <v>1.6</v>
      </c>
      <c r="O1353" s="7">
        <f t="shared" si="153"/>
        <v>2.5</v>
      </c>
      <c r="P1353" s="8">
        <f t="shared" si="154"/>
        <v>0.36</v>
      </c>
      <c r="Q1353" s="7" t="s">
        <v>34</v>
      </c>
      <c r="R1353" s="8" t="str">
        <f t="shared" si="155"/>
        <v>Yes</v>
      </c>
      <c r="S1353" s="7">
        <f t="shared" si="156"/>
        <v>176.63730798835874</v>
      </c>
      <c r="T1353" s="8">
        <f t="shared" si="157"/>
        <v>2</v>
      </c>
      <c r="U1353" s="7">
        <f t="shared" si="158"/>
        <v>2127</v>
      </c>
      <c r="V1353"/>
    </row>
    <row r="1354" spans="1:22">
      <c r="A1354" s="7">
        <v>1350</v>
      </c>
      <c r="B1354" s="8" t="s">
        <v>26</v>
      </c>
      <c r="C1354" s="8" t="s">
        <v>54</v>
      </c>
      <c r="D1354" s="8"/>
      <c r="E1354" s="8" t="s">
        <v>28</v>
      </c>
      <c r="F1354" s="8" t="s">
        <v>53</v>
      </c>
      <c r="G1354" s="7"/>
      <c r="H1354" s="7" t="s">
        <v>30</v>
      </c>
      <c r="I1354" s="7" t="s">
        <v>31</v>
      </c>
      <c r="J1354" s="7" t="s">
        <v>31</v>
      </c>
      <c r="K1354" s="7" t="s">
        <v>46</v>
      </c>
      <c r="L1354" s="7">
        <v>14.81333118</v>
      </c>
      <c r="M1354" s="19">
        <v>8</v>
      </c>
      <c r="N1354" s="8">
        <f t="shared" si="152"/>
        <v>1.6</v>
      </c>
      <c r="O1354" s="7">
        <f t="shared" si="153"/>
        <v>2.5</v>
      </c>
      <c r="P1354" s="8">
        <f t="shared" si="154"/>
        <v>0.36</v>
      </c>
      <c r="Q1354" s="7" t="s">
        <v>34</v>
      </c>
      <c r="R1354" s="8" t="str">
        <f t="shared" si="155"/>
        <v>Yes</v>
      </c>
      <c r="S1354" s="7">
        <f t="shared" si="156"/>
        <v>108.01081678105032</v>
      </c>
      <c r="T1354" s="8">
        <f t="shared" si="157"/>
        <v>1</v>
      </c>
      <c r="U1354" s="7">
        <f t="shared" si="158"/>
        <v>2365</v>
      </c>
      <c r="V1354"/>
    </row>
    <row r="1355" spans="1:22">
      <c r="A1355" s="7">
        <v>1351</v>
      </c>
      <c r="B1355" s="8" t="s">
        <v>26</v>
      </c>
      <c r="C1355" s="8" t="s">
        <v>100</v>
      </c>
      <c r="D1355" s="8"/>
      <c r="E1355" s="8" t="s">
        <v>28</v>
      </c>
      <c r="F1355" s="8" t="s">
        <v>37</v>
      </c>
      <c r="G1355" s="7"/>
      <c r="H1355" s="7" t="s">
        <v>30</v>
      </c>
      <c r="I1355" s="7" t="s">
        <v>31</v>
      </c>
      <c r="J1355" s="7" t="s">
        <v>31</v>
      </c>
      <c r="K1355" s="7" t="s">
        <v>46</v>
      </c>
      <c r="L1355" s="7">
        <v>4.5489239379999997</v>
      </c>
      <c r="M1355" s="19">
        <v>8</v>
      </c>
      <c r="N1355" s="8">
        <f t="shared" si="152"/>
        <v>1.6</v>
      </c>
      <c r="O1355" s="7">
        <f t="shared" si="153"/>
        <v>2.5</v>
      </c>
      <c r="P1355" s="8">
        <f t="shared" si="154"/>
        <v>0.36</v>
      </c>
      <c r="Q1355" s="7" t="s">
        <v>34</v>
      </c>
      <c r="R1355" s="8" t="str">
        <f t="shared" si="155"/>
        <v>Yes</v>
      </c>
      <c r="S1355" s="7">
        <f t="shared" si="156"/>
        <v>351.73153515146777</v>
      </c>
      <c r="T1355" s="8">
        <f t="shared" si="157"/>
        <v>3</v>
      </c>
      <c r="U1355" s="7">
        <f t="shared" si="158"/>
        <v>1529</v>
      </c>
      <c r="V1355"/>
    </row>
    <row r="1356" spans="1:22">
      <c r="A1356" s="7">
        <v>1352</v>
      </c>
      <c r="B1356" s="8" t="s">
        <v>44</v>
      </c>
      <c r="C1356" s="8" t="s">
        <v>41</v>
      </c>
      <c r="D1356" s="8"/>
      <c r="E1356" s="8" t="s">
        <v>28</v>
      </c>
      <c r="F1356" s="8" t="s">
        <v>57</v>
      </c>
      <c r="G1356" s="7"/>
      <c r="H1356" s="7" t="s">
        <v>30</v>
      </c>
      <c r="I1356" s="7" t="s">
        <v>31</v>
      </c>
      <c r="J1356" s="7" t="s">
        <v>31</v>
      </c>
      <c r="K1356" s="7" t="s">
        <v>46</v>
      </c>
      <c r="L1356" s="7">
        <v>6.3465206619999996</v>
      </c>
      <c r="M1356" s="19">
        <v>8</v>
      </c>
      <c r="N1356" s="8">
        <f t="shared" si="152"/>
        <v>1.6</v>
      </c>
      <c r="O1356" s="7">
        <f t="shared" si="153"/>
        <v>2.5</v>
      </c>
      <c r="P1356" s="8">
        <f t="shared" si="154"/>
        <v>0.36</v>
      </c>
      <c r="Q1356" s="7" t="s">
        <v>34</v>
      </c>
      <c r="R1356" s="8" t="str">
        <f t="shared" si="155"/>
        <v>Yes</v>
      </c>
      <c r="S1356" s="7">
        <f t="shared" si="156"/>
        <v>252.10664003349939</v>
      </c>
      <c r="T1356" s="8">
        <f t="shared" si="157"/>
        <v>3</v>
      </c>
      <c r="U1356" s="7">
        <f t="shared" si="158"/>
        <v>1827</v>
      </c>
      <c r="V1356"/>
    </row>
    <row r="1357" spans="1:22">
      <c r="A1357" s="7">
        <v>1353</v>
      </c>
      <c r="B1357" s="8" t="s">
        <v>44</v>
      </c>
      <c r="C1357" s="8" t="s">
        <v>54</v>
      </c>
      <c r="D1357" s="8"/>
      <c r="E1357" s="8" t="s">
        <v>28</v>
      </c>
      <c r="F1357" s="8" t="s">
        <v>37</v>
      </c>
      <c r="G1357" s="7"/>
      <c r="H1357" s="7" t="s">
        <v>30</v>
      </c>
      <c r="I1357" s="7" t="s">
        <v>31</v>
      </c>
      <c r="J1357" s="7" t="s">
        <v>31</v>
      </c>
      <c r="K1357" s="7" t="s">
        <v>46</v>
      </c>
      <c r="L1357" s="7">
        <v>7.5694925729999998</v>
      </c>
      <c r="M1357" s="19">
        <v>8</v>
      </c>
      <c r="N1357" s="8">
        <f t="shared" si="152"/>
        <v>1.6</v>
      </c>
      <c r="O1357" s="7">
        <f t="shared" si="153"/>
        <v>2.5</v>
      </c>
      <c r="P1357" s="8">
        <f t="shared" si="154"/>
        <v>0.36</v>
      </c>
      <c r="Q1357" s="7" t="s">
        <v>34</v>
      </c>
      <c r="R1357" s="8" t="str">
        <f t="shared" si="155"/>
        <v>Yes</v>
      </c>
      <c r="S1357" s="7">
        <f t="shared" si="156"/>
        <v>211.37480281136939</v>
      </c>
      <c r="T1357" s="8">
        <f t="shared" si="157"/>
        <v>2</v>
      </c>
      <c r="U1357" s="7">
        <f t="shared" si="158"/>
        <v>1977</v>
      </c>
      <c r="V1357"/>
    </row>
    <row r="1358" spans="1:22">
      <c r="A1358" s="7">
        <v>1354</v>
      </c>
      <c r="B1358" s="8" t="s">
        <v>40</v>
      </c>
      <c r="C1358" s="8" t="s">
        <v>41</v>
      </c>
      <c r="D1358" s="8"/>
      <c r="E1358" s="8" t="s">
        <v>28</v>
      </c>
      <c r="F1358" s="8" t="s">
        <v>29</v>
      </c>
      <c r="G1358" s="7"/>
      <c r="H1358" s="7" t="s">
        <v>30</v>
      </c>
      <c r="I1358" s="7" t="s">
        <v>31</v>
      </c>
      <c r="J1358" s="7" t="s">
        <v>31</v>
      </c>
      <c r="K1358" s="7" t="s">
        <v>6</v>
      </c>
      <c r="L1358" s="7">
        <v>59.291258579999997</v>
      </c>
      <c r="M1358" s="19">
        <v>8</v>
      </c>
      <c r="N1358" s="8">
        <f t="shared" si="152"/>
        <v>1.6</v>
      </c>
      <c r="O1358" s="7">
        <f t="shared" si="153"/>
        <v>2.5</v>
      </c>
      <c r="P1358" s="8">
        <f t="shared" si="154"/>
        <v>0.36</v>
      </c>
      <c r="Q1358" s="7" t="s">
        <v>34</v>
      </c>
      <c r="R1358" s="8" t="str">
        <f t="shared" si="155"/>
        <v>Yes</v>
      </c>
      <c r="S1358" s="7">
        <f t="shared" si="156"/>
        <v>26.985428178104296</v>
      </c>
      <c r="T1358" s="8">
        <f t="shared" si="157"/>
        <v>1</v>
      </c>
      <c r="U1358" s="7">
        <f t="shared" si="158"/>
        <v>2614</v>
      </c>
      <c r="V1358"/>
    </row>
    <row r="1359" spans="1:22">
      <c r="A1359" s="7">
        <v>1355</v>
      </c>
      <c r="B1359" s="8" t="s">
        <v>26</v>
      </c>
      <c r="C1359" s="8" t="s">
        <v>35</v>
      </c>
      <c r="D1359" s="8"/>
      <c r="E1359" s="8" t="s">
        <v>28</v>
      </c>
      <c r="F1359" s="8" t="s">
        <v>88</v>
      </c>
      <c r="G1359" s="7"/>
      <c r="H1359" s="7" t="s">
        <v>31</v>
      </c>
      <c r="I1359" s="7" t="s">
        <v>31</v>
      </c>
      <c r="J1359" s="7" t="s">
        <v>31</v>
      </c>
      <c r="K1359" s="7" t="s">
        <v>31</v>
      </c>
      <c r="L1359" s="7">
        <v>11.56943718</v>
      </c>
      <c r="M1359" s="19">
        <v>8</v>
      </c>
      <c r="N1359" s="8">
        <f t="shared" si="152"/>
        <v>1.6</v>
      </c>
      <c r="O1359" s="7">
        <f t="shared" si="153"/>
        <v>2.5</v>
      </c>
      <c r="P1359" s="8">
        <f t="shared" si="154"/>
        <v>0.36</v>
      </c>
      <c r="Q1359" s="7" t="s">
        <v>34</v>
      </c>
      <c r="R1359" s="8" t="str">
        <f t="shared" si="155"/>
        <v>Yes</v>
      </c>
      <c r="S1359" s="7">
        <f t="shared" si="156"/>
        <v>138.29540496281948</v>
      </c>
      <c r="T1359" s="8">
        <f t="shared" si="157"/>
        <v>2</v>
      </c>
      <c r="U1359" s="7">
        <f t="shared" si="158"/>
        <v>2268</v>
      </c>
      <c r="V1359"/>
    </row>
    <row r="1360" spans="1:22">
      <c r="A1360" s="7">
        <v>1356</v>
      </c>
      <c r="B1360" s="8" t="s">
        <v>26</v>
      </c>
      <c r="C1360" s="8" t="s">
        <v>54</v>
      </c>
      <c r="D1360" s="8"/>
      <c r="E1360" s="8" t="s">
        <v>28</v>
      </c>
      <c r="F1360" s="8" t="s">
        <v>108</v>
      </c>
      <c r="G1360" s="7"/>
      <c r="H1360" s="7" t="s">
        <v>31</v>
      </c>
      <c r="I1360" s="7" t="s">
        <v>31</v>
      </c>
      <c r="J1360" s="7" t="s">
        <v>31</v>
      </c>
      <c r="K1360" s="7" t="s">
        <v>31</v>
      </c>
      <c r="L1360" s="7">
        <v>37.05778419</v>
      </c>
      <c r="M1360" s="19">
        <v>8</v>
      </c>
      <c r="N1360" s="8">
        <f t="shared" si="152"/>
        <v>1.6</v>
      </c>
      <c r="O1360" s="7">
        <f t="shared" si="153"/>
        <v>2.5</v>
      </c>
      <c r="P1360" s="8">
        <f t="shared" si="154"/>
        <v>0.36</v>
      </c>
      <c r="Q1360" s="7" t="s">
        <v>34</v>
      </c>
      <c r="R1360" s="8" t="str">
        <f t="shared" si="155"/>
        <v>Yes</v>
      </c>
      <c r="S1360" s="7">
        <f t="shared" si="156"/>
        <v>43.175814069092624</v>
      </c>
      <c r="T1360" s="8">
        <f t="shared" si="157"/>
        <v>1</v>
      </c>
      <c r="U1360" s="7">
        <f t="shared" si="158"/>
        <v>2568</v>
      </c>
      <c r="V1360"/>
    </row>
    <row r="1361" spans="1:22">
      <c r="A1361" s="7">
        <v>1357</v>
      </c>
      <c r="B1361" s="8" t="s">
        <v>44</v>
      </c>
      <c r="C1361" s="8" t="s">
        <v>54</v>
      </c>
      <c r="D1361" s="8"/>
      <c r="E1361" s="8" t="s">
        <v>28</v>
      </c>
      <c r="F1361" s="8" t="s">
        <v>108</v>
      </c>
      <c r="G1361" s="7"/>
      <c r="H1361" s="7" t="s">
        <v>31</v>
      </c>
      <c r="I1361" s="7" t="s">
        <v>31</v>
      </c>
      <c r="J1361" s="7" t="s">
        <v>31</v>
      </c>
      <c r="K1361" s="7" t="s">
        <v>31</v>
      </c>
      <c r="L1361" s="7">
        <v>23.03076356</v>
      </c>
      <c r="M1361" s="19">
        <v>8</v>
      </c>
      <c r="N1361" s="8">
        <f t="shared" si="152"/>
        <v>1.6</v>
      </c>
      <c r="O1361" s="7">
        <f t="shared" si="153"/>
        <v>2.5</v>
      </c>
      <c r="P1361" s="8">
        <f t="shared" si="154"/>
        <v>0.36</v>
      </c>
      <c r="Q1361" s="7" t="s">
        <v>34</v>
      </c>
      <c r="R1361" s="8" t="str">
        <f t="shared" si="155"/>
        <v>Yes</v>
      </c>
      <c r="S1361" s="7">
        <f t="shared" si="156"/>
        <v>69.472294994981922</v>
      </c>
      <c r="T1361" s="8">
        <f t="shared" si="157"/>
        <v>1</v>
      </c>
      <c r="U1361" s="7">
        <f t="shared" si="158"/>
        <v>2486</v>
      </c>
      <c r="V1361"/>
    </row>
    <row r="1362" spans="1:22">
      <c r="A1362" s="7">
        <v>1358</v>
      </c>
      <c r="B1362" s="8" t="s">
        <v>87</v>
      </c>
      <c r="C1362" s="8" t="s">
        <v>54</v>
      </c>
      <c r="D1362" s="8"/>
      <c r="E1362" s="8" t="s">
        <v>28</v>
      </c>
      <c r="F1362" s="8" t="s">
        <v>88</v>
      </c>
      <c r="G1362" s="7"/>
      <c r="H1362" s="7" t="s">
        <v>31</v>
      </c>
      <c r="I1362" s="7" t="s">
        <v>31</v>
      </c>
      <c r="J1362" s="7" t="s">
        <v>31</v>
      </c>
      <c r="K1362" s="7" t="s">
        <v>31</v>
      </c>
      <c r="L1362" s="7">
        <v>8.8926001570000004</v>
      </c>
      <c r="M1362" s="19">
        <v>8</v>
      </c>
      <c r="N1362" s="8">
        <f t="shared" si="152"/>
        <v>1.6</v>
      </c>
      <c r="O1362" s="7">
        <f t="shared" si="153"/>
        <v>2.5</v>
      </c>
      <c r="P1362" s="8">
        <f t="shared" si="154"/>
        <v>0.36</v>
      </c>
      <c r="Q1362" s="7" t="s">
        <v>34</v>
      </c>
      <c r="R1362" s="8" t="str">
        <f t="shared" si="155"/>
        <v>Yes</v>
      </c>
      <c r="S1362" s="7">
        <f t="shared" si="156"/>
        <v>179.92487818543444</v>
      </c>
      <c r="T1362" s="8">
        <f t="shared" si="157"/>
        <v>2</v>
      </c>
      <c r="U1362" s="7">
        <f t="shared" si="158"/>
        <v>2110</v>
      </c>
      <c r="V1362"/>
    </row>
    <row r="1363" spans="1:22">
      <c r="A1363" s="7">
        <v>1359</v>
      </c>
      <c r="B1363" s="8" t="s">
        <v>49</v>
      </c>
      <c r="C1363" s="8" t="s">
        <v>48</v>
      </c>
      <c r="D1363" s="8"/>
      <c r="E1363" s="8" t="s">
        <v>28</v>
      </c>
      <c r="F1363" s="8" t="s">
        <v>88</v>
      </c>
      <c r="G1363" s="7"/>
      <c r="H1363" s="7" t="s">
        <v>31</v>
      </c>
      <c r="I1363" s="7" t="s">
        <v>31</v>
      </c>
      <c r="J1363" s="7" t="s">
        <v>31</v>
      </c>
      <c r="K1363" s="7" t="s">
        <v>31</v>
      </c>
      <c r="L1363" s="7">
        <v>8.2209414909999996</v>
      </c>
      <c r="M1363" s="19">
        <v>8</v>
      </c>
      <c r="N1363" s="8">
        <f t="shared" si="152"/>
        <v>1.6</v>
      </c>
      <c r="O1363" s="7">
        <f t="shared" si="153"/>
        <v>2.5</v>
      </c>
      <c r="P1363" s="8">
        <f t="shared" si="154"/>
        <v>0.36</v>
      </c>
      <c r="Q1363" s="7" t="s">
        <v>34</v>
      </c>
      <c r="R1363" s="8" t="str">
        <f t="shared" si="155"/>
        <v>Yes</v>
      </c>
      <c r="S1363" s="7">
        <f t="shared" si="156"/>
        <v>194.62491026747048</v>
      </c>
      <c r="T1363" s="8">
        <f t="shared" si="157"/>
        <v>2</v>
      </c>
      <c r="U1363" s="7">
        <f t="shared" si="158"/>
        <v>2043</v>
      </c>
      <c r="V1363"/>
    </row>
    <row r="1364" spans="1:22">
      <c r="A1364" s="7">
        <v>1360</v>
      </c>
      <c r="B1364" s="8" t="s">
        <v>47</v>
      </c>
      <c r="C1364" s="8" t="s">
        <v>41</v>
      </c>
      <c r="D1364" s="8"/>
      <c r="E1364" s="8" t="s">
        <v>28</v>
      </c>
      <c r="F1364" s="8" t="s">
        <v>108</v>
      </c>
      <c r="G1364" s="7"/>
      <c r="H1364" s="7" t="s">
        <v>31</v>
      </c>
      <c r="I1364" s="7" t="s">
        <v>31</v>
      </c>
      <c r="J1364" s="7" t="s">
        <v>31</v>
      </c>
      <c r="K1364" s="7" t="s">
        <v>31</v>
      </c>
      <c r="L1364" s="7">
        <v>5.8535609309999996</v>
      </c>
      <c r="M1364" s="19">
        <v>8</v>
      </c>
      <c r="N1364" s="8">
        <f t="shared" si="152"/>
        <v>1.6</v>
      </c>
      <c r="O1364" s="7">
        <f t="shared" si="153"/>
        <v>2.5</v>
      </c>
      <c r="P1364" s="8">
        <f t="shared" si="154"/>
        <v>0.36</v>
      </c>
      <c r="Q1364" s="7" t="s">
        <v>34</v>
      </c>
      <c r="R1364" s="8" t="str">
        <f t="shared" si="155"/>
        <v>Yes</v>
      </c>
      <c r="S1364" s="7">
        <f t="shared" si="156"/>
        <v>273.33789104791333</v>
      </c>
      <c r="T1364" s="8">
        <f t="shared" si="157"/>
        <v>3</v>
      </c>
      <c r="U1364" s="7">
        <f t="shared" si="158"/>
        <v>1745</v>
      </c>
      <c r="V1364"/>
    </row>
    <row r="1365" spans="1:22">
      <c r="A1365" s="7">
        <v>1361</v>
      </c>
      <c r="B1365" s="8" t="s">
        <v>44</v>
      </c>
      <c r="C1365" s="8" t="s">
        <v>41</v>
      </c>
      <c r="D1365" s="8"/>
      <c r="E1365" s="8" t="s">
        <v>28</v>
      </c>
      <c r="F1365" s="8" t="s">
        <v>42</v>
      </c>
      <c r="G1365" s="7"/>
      <c r="H1365" s="7" t="s">
        <v>30</v>
      </c>
      <c r="I1365" s="7" t="s">
        <v>290</v>
      </c>
      <c r="J1365" s="7" t="s">
        <v>81</v>
      </c>
      <c r="K1365" s="7" t="s">
        <v>33</v>
      </c>
      <c r="L1365" s="7">
        <v>2.0568208000000001E-2</v>
      </c>
      <c r="M1365" s="19">
        <v>8</v>
      </c>
      <c r="N1365" s="8">
        <f t="shared" si="152"/>
        <v>1.6</v>
      </c>
      <c r="O1365" s="7">
        <f t="shared" si="153"/>
        <v>2.5</v>
      </c>
      <c r="P1365" s="8">
        <f t="shared" si="154"/>
        <v>0.36</v>
      </c>
      <c r="Q1365" s="7" t="s">
        <v>34</v>
      </c>
      <c r="R1365" s="8" t="str">
        <f t="shared" si="155"/>
        <v>Yes</v>
      </c>
      <c r="S1365" s="7">
        <f t="shared" si="156"/>
        <v>77789.956227591625</v>
      </c>
      <c r="T1365" s="8">
        <f t="shared" si="157"/>
        <v>5</v>
      </c>
      <c r="U1365" s="7">
        <f t="shared" si="158"/>
        <v>20</v>
      </c>
      <c r="V1365"/>
    </row>
    <row r="1366" spans="1:22">
      <c r="A1366" s="7">
        <v>1362</v>
      </c>
      <c r="B1366" s="8" t="s">
        <v>26</v>
      </c>
      <c r="C1366" s="8" t="s">
        <v>27</v>
      </c>
      <c r="D1366" s="8"/>
      <c r="E1366" s="8" t="s">
        <v>28</v>
      </c>
      <c r="F1366" s="8" t="s">
        <v>29</v>
      </c>
      <c r="G1366" s="7"/>
      <c r="H1366" s="7" t="s">
        <v>30</v>
      </c>
      <c r="I1366" s="7" t="s">
        <v>409</v>
      </c>
      <c r="J1366" s="7">
        <v>45139</v>
      </c>
      <c r="K1366" s="7" t="s">
        <v>33</v>
      </c>
      <c r="L1366" s="7">
        <v>2.2599439280000002</v>
      </c>
      <c r="M1366" s="19">
        <v>7</v>
      </c>
      <c r="N1366" s="8">
        <f t="shared" si="152"/>
        <v>1.4</v>
      </c>
      <c r="O1366" s="7">
        <f t="shared" si="153"/>
        <v>2.5</v>
      </c>
      <c r="P1366" s="8">
        <f t="shared" si="154"/>
        <v>0.44000000000000006</v>
      </c>
      <c r="Q1366" s="7" t="s">
        <v>34</v>
      </c>
      <c r="R1366" s="8" t="str">
        <f t="shared" si="155"/>
        <v>Yes</v>
      </c>
      <c r="S1366" s="7">
        <f t="shared" si="156"/>
        <v>619.48439634029705</v>
      </c>
      <c r="T1366" s="8">
        <f t="shared" si="157"/>
        <v>4</v>
      </c>
      <c r="U1366" s="7">
        <f t="shared" si="158"/>
        <v>974</v>
      </c>
      <c r="V1366"/>
    </row>
    <row r="1367" spans="1:22">
      <c r="A1367" s="7">
        <v>1363</v>
      </c>
      <c r="B1367" s="8" t="s">
        <v>26</v>
      </c>
      <c r="C1367" s="8" t="s">
        <v>27</v>
      </c>
      <c r="D1367" s="8"/>
      <c r="E1367" s="8" t="s">
        <v>28</v>
      </c>
      <c r="F1367" s="8" t="s">
        <v>29</v>
      </c>
      <c r="G1367" s="7"/>
      <c r="H1367" s="7" t="s">
        <v>30</v>
      </c>
      <c r="I1367" s="7" t="s">
        <v>513</v>
      </c>
      <c r="J1367" s="7">
        <v>45139</v>
      </c>
      <c r="K1367" s="7" t="s">
        <v>33</v>
      </c>
      <c r="L1367" s="7">
        <v>3.3968551699999998</v>
      </c>
      <c r="M1367" s="19">
        <v>7</v>
      </c>
      <c r="N1367" s="8">
        <f t="shared" si="152"/>
        <v>1.4</v>
      </c>
      <c r="O1367" s="7">
        <f t="shared" si="153"/>
        <v>2.5</v>
      </c>
      <c r="P1367" s="8">
        <f t="shared" si="154"/>
        <v>0.44000000000000006</v>
      </c>
      <c r="Q1367" s="7" t="s">
        <v>34</v>
      </c>
      <c r="R1367" s="8" t="str">
        <f t="shared" si="155"/>
        <v>Yes</v>
      </c>
      <c r="S1367" s="7">
        <f t="shared" si="156"/>
        <v>412.14592025128934</v>
      </c>
      <c r="T1367" s="8">
        <f t="shared" si="157"/>
        <v>3</v>
      </c>
      <c r="U1367" s="7">
        <f t="shared" si="158"/>
        <v>1392</v>
      </c>
      <c r="V1367"/>
    </row>
    <row r="1368" spans="1:22">
      <c r="A1368" s="7">
        <v>1364</v>
      </c>
      <c r="B1368" s="8" t="s">
        <v>26</v>
      </c>
      <c r="C1368" s="8" t="s">
        <v>27</v>
      </c>
      <c r="D1368" s="8"/>
      <c r="E1368" s="8" t="s">
        <v>28</v>
      </c>
      <c r="F1368" s="8" t="s">
        <v>37</v>
      </c>
      <c r="G1368" s="7"/>
      <c r="H1368" s="7" t="s">
        <v>30</v>
      </c>
      <c r="I1368" s="7" t="s">
        <v>514</v>
      </c>
      <c r="J1368" s="7" t="s">
        <v>76</v>
      </c>
      <c r="K1368" s="7" t="s">
        <v>33</v>
      </c>
      <c r="L1368" s="7">
        <v>3.0477466139999998</v>
      </c>
      <c r="M1368" s="19">
        <v>7</v>
      </c>
      <c r="N1368" s="8">
        <f t="shared" si="152"/>
        <v>1.4</v>
      </c>
      <c r="O1368" s="7">
        <f t="shared" si="153"/>
        <v>2.5</v>
      </c>
      <c r="P1368" s="8">
        <f t="shared" si="154"/>
        <v>0.44000000000000006</v>
      </c>
      <c r="Q1368" s="7" t="s">
        <v>34</v>
      </c>
      <c r="R1368" s="8" t="str">
        <f t="shared" si="155"/>
        <v>Yes</v>
      </c>
      <c r="S1368" s="7">
        <f t="shared" si="156"/>
        <v>459.35577241527204</v>
      </c>
      <c r="T1368" s="8">
        <f t="shared" si="157"/>
        <v>3</v>
      </c>
      <c r="U1368" s="7">
        <f t="shared" si="158"/>
        <v>1278</v>
      </c>
      <c r="V1368"/>
    </row>
    <row r="1369" spans="1:22">
      <c r="A1369" s="7">
        <v>1365</v>
      </c>
      <c r="B1369" s="8" t="s">
        <v>47</v>
      </c>
      <c r="C1369" s="8" t="s">
        <v>54</v>
      </c>
      <c r="D1369" s="8"/>
      <c r="E1369" s="8" t="s">
        <v>28</v>
      </c>
      <c r="F1369" s="8" t="s">
        <v>29</v>
      </c>
      <c r="G1369" s="7"/>
      <c r="H1369" s="7" t="s">
        <v>30</v>
      </c>
      <c r="I1369" s="7" t="s">
        <v>229</v>
      </c>
      <c r="J1369" s="7" t="s">
        <v>76</v>
      </c>
      <c r="K1369" s="7" t="s">
        <v>33</v>
      </c>
      <c r="L1369" s="7">
        <v>3.0411896299999999</v>
      </c>
      <c r="M1369" s="19">
        <v>7</v>
      </c>
      <c r="N1369" s="8">
        <f t="shared" si="152"/>
        <v>1.4</v>
      </c>
      <c r="O1369" s="7">
        <f t="shared" si="153"/>
        <v>2.5</v>
      </c>
      <c r="P1369" s="8">
        <f t="shared" si="154"/>
        <v>0.44000000000000006</v>
      </c>
      <c r="Q1369" s="7" t="s">
        <v>34</v>
      </c>
      <c r="R1369" s="8" t="str">
        <f t="shared" si="155"/>
        <v>Yes</v>
      </c>
      <c r="S1369" s="7">
        <f t="shared" si="156"/>
        <v>460.34617052143506</v>
      </c>
      <c r="T1369" s="8">
        <f t="shared" si="157"/>
        <v>3</v>
      </c>
      <c r="U1369" s="7">
        <f t="shared" si="158"/>
        <v>1277</v>
      </c>
      <c r="V1369"/>
    </row>
    <row r="1370" spans="1:22">
      <c r="A1370" s="7">
        <v>1366</v>
      </c>
      <c r="B1370" s="8" t="s">
        <v>26</v>
      </c>
      <c r="C1370" s="8" t="s">
        <v>27</v>
      </c>
      <c r="D1370" s="8"/>
      <c r="E1370" s="8" t="s">
        <v>28</v>
      </c>
      <c r="F1370" s="8" t="s">
        <v>29</v>
      </c>
      <c r="G1370" s="7"/>
      <c r="H1370" s="7" t="s">
        <v>30</v>
      </c>
      <c r="I1370" s="7" t="s">
        <v>334</v>
      </c>
      <c r="J1370" s="7" t="s">
        <v>76</v>
      </c>
      <c r="K1370" s="7" t="s">
        <v>33</v>
      </c>
      <c r="L1370" s="7">
        <v>4.0834160219999998</v>
      </c>
      <c r="M1370" s="19">
        <v>7</v>
      </c>
      <c r="N1370" s="8">
        <f t="shared" si="152"/>
        <v>1.4</v>
      </c>
      <c r="O1370" s="7">
        <f t="shared" si="153"/>
        <v>2.5</v>
      </c>
      <c r="P1370" s="8">
        <f t="shared" si="154"/>
        <v>0.44000000000000006</v>
      </c>
      <c r="Q1370" s="7" t="s">
        <v>34</v>
      </c>
      <c r="R1370" s="8" t="str">
        <f t="shared" si="155"/>
        <v>Yes</v>
      </c>
      <c r="S1370" s="7">
        <f t="shared" si="156"/>
        <v>342.85020004263481</v>
      </c>
      <c r="T1370" s="8">
        <f t="shared" si="157"/>
        <v>3</v>
      </c>
      <c r="U1370" s="7">
        <f t="shared" si="158"/>
        <v>1546</v>
      </c>
      <c r="V1370"/>
    </row>
    <row r="1371" spans="1:22">
      <c r="A1371" s="7">
        <v>1367</v>
      </c>
      <c r="B1371" s="8" t="s">
        <v>26</v>
      </c>
      <c r="C1371" s="8" t="s">
        <v>27</v>
      </c>
      <c r="D1371" s="8"/>
      <c r="E1371" s="8" t="s">
        <v>28</v>
      </c>
      <c r="F1371" s="8" t="s">
        <v>29</v>
      </c>
      <c r="G1371" s="7"/>
      <c r="H1371" s="7" t="s">
        <v>30</v>
      </c>
      <c r="I1371" s="7" t="s">
        <v>515</v>
      </c>
      <c r="J1371" s="7" t="s">
        <v>76</v>
      </c>
      <c r="K1371" s="7" t="s">
        <v>33</v>
      </c>
      <c r="L1371" s="7">
        <v>6.3113093239999998</v>
      </c>
      <c r="M1371" s="19">
        <v>7</v>
      </c>
      <c r="N1371" s="8">
        <f t="shared" ref="N1371:N1434" si="159">M1371/5</f>
        <v>1.4</v>
      </c>
      <c r="O1371" s="7">
        <f t="shared" ref="O1371:O1434" si="160">IF(E1371="≤320mm",2.5,1)</f>
        <v>2.5</v>
      </c>
      <c r="P1371" s="8">
        <f t="shared" ref="P1371:P1434" si="161">1-(N1371/O1371)</f>
        <v>0.44000000000000006</v>
      </c>
      <c r="Q1371" s="7" t="s">
        <v>34</v>
      </c>
      <c r="R1371" s="8" t="str">
        <f t="shared" ref="R1371:R1434" si="162">IF(AND(P1371&lt;0.5,P1371&gt;-0.5),"Yes","No")</f>
        <v>Yes</v>
      </c>
      <c r="S1371" s="7">
        <f t="shared" ref="S1371:S1434" si="163">N1371/(L1371/1000)</f>
        <v>221.8240190947738</v>
      </c>
      <c r="T1371" s="8">
        <f t="shared" ref="T1371:T1434" si="164">IF(S1371&lt;=125,1,IF(S1371&lt;250,2,IF(S1371&lt;500,3,IF(S1371&lt;1000,4,5))))</f>
        <v>2</v>
      </c>
      <c r="U1371" s="7">
        <f t="shared" si="158"/>
        <v>1934</v>
      </c>
      <c r="V1371"/>
    </row>
    <row r="1372" spans="1:22">
      <c r="A1372" s="7">
        <v>1368</v>
      </c>
      <c r="B1372" s="8" t="s">
        <v>26</v>
      </c>
      <c r="C1372" s="8" t="s">
        <v>35</v>
      </c>
      <c r="D1372" s="8"/>
      <c r="E1372" s="8" t="s">
        <v>28</v>
      </c>
      <c r="F1372" s="8" t="s">
        <v>29</v>
      </c>
      <c r="G1372" s="7"/>
      <c r="H1372" s="7" t="s">
        <v>30</v>
      </c>
      <c r="I1372" s="7" t="s">
        <v>516</v>
      </c>
      <c r="J1372" s="7" t="s">
        <v>75</v>
      </c>
      <c r="K1372" s="7" t="s">
        <v>33</v>
      </c>
      <c r="L1372" s="7">
        <v>4.6258369190000002</v>
      </c>
      <c r="M1372" s="19">
        <v>7</v>
      </c>
      <c r="N1372" s="8">
        <f t="shared" si="159"/>
        <v>1.4</v>
      </c>
      <c r="O1372" s="7">
        <f t="shared" si="160"/>
        <v>2.5</v>
      </c>
      <c r="P1372" s="8">
        <f t="shared" si="161"/>
        <v>0.44000000000000006</v>
      </c>
      <c r="Q1372" s="7" t="s">
        <v>34</v>
      </c>
      <c r="R1372" s="8" t="str">
        <f t="shared" si="162"/>
        <v>Yes</v>
      </c>
      <c r="S1372" s="7">
        <f t="shared" si="163"/>
        <v>302.64793690622531</v>
      </c>
      <c r="T1372" s="8">
        <f t="shared" si="164"/>
        <v>3</v>
      </c>
      <c r="U1372" s="7">
        <f t="shared" si="158"/>
        <v>1655</v>
      </c>
      <c r="V1372"/>
    </row>
    <row r="1373" spans="1:22">
      <c r="A1373" s="7">
        <v>1369</v>
      </c>
      <c r="B1373" s="8" t="s">
        <v>26</v>
      </c>
      <c r="C1373" s="8" t="s">
        <v>35</v>
      </c>
      <c r="D1373" s="8"/>
      <c r="E1373" s="8" t="s">
        <v>28</v>
      </c>
      <c r="F1373" s="8" t="s">
        <v>29</v>
      </c>
      <c r="G1373" s="7"/>
      <c r="H1373" s="7" t="s">
        <v>30</v>
      </c>
      <c r="I1373" s="7" t="s">
        <v>517</v>
      </c>
      <c r="J1373" s="7" t="s">
        <v>75</v>
      </c>
      <c r="K1373" s="7" t="s">
        <v>33</v>
      </c>
      <c r="L1373" s="7">
        <v>1.008938629</v>
      </c>
      <c r="M1373" s="19">
        <v>7</v>
      </c>
      <c r="N1373" s="8">
        <f t="shared" si="159"/>
        <v>1.4</v>
      </c>
      <c r="O1373" s="7">
        <f t="shared" si="160"/>
        <v>2.5</v>
      </c>
      <c r="P1373" s="8">
        <f t="shared" si="161"/>
        <v>0.44000000000000006</v>
      </c>
      <c r="Q1373" s="7" t="s">
        <v>34</v>
      </c>
      <c r="R1373" s="8" t="str">
        <f t="shared" si="162"/>
        <v>Yes</v>
      </c>
      <c r="S1373" s="7">
        <f t="shared" si="163"/>
        <v>1387.596787118357</v>
      </c>
      <c r="T1373" s="8">
        <f t="shared" si="164"/>
        <v>5</v>
      </c>
      <c r="U1373" s="7">
        <f t="shared" si="158"/>
        <v>396</v>
      </c>
      <c r="V1373"/>
    </row>
    <row r="1374" spans="1:22">
      <c r="A1374" s="7">
        <v>1370</v>
      </c>
      <c r="B1374" s="8" t="s">
        <v>26</v>
      </c>
      <c r="C1374" s="8" t="s">
        <v>27</v>
      </c>
      <c r="D1374" s="8"/>
      <c r="E1374" s="8" t="s">
        <v>28</v>
      </c>
      <c r="F1374" s="8" t="s">
        <v>29</v>
      </c>
      <c r="G1374" s="7"/>
      <c r="H1374" s="7" t="s">
        <v>30</v>
      </c>
      <c r="I1374" s="7" t="s">
        <v>518</v>
      </c>
      <c r="J1374" s="7" t="s">
        <v>75</v>
      </c>
      <c r="K1374" s="7" t="s">
        <v>33</v>
      </c>
      <c r="L1374" s="7">
        <v>2.665236175</v>
      </c>
      <c r="M1374" s="19">
        <v>7</v>
      </c>
      <c r="N1374" s="8">
        <f t="shared" si="159"/>
        <v>1.4</v>
      </c>
      <c r="O1374" s="7">
        <f t="shared" si="160"/>
        <v>2.5</v>
      </c>
      <c r="P1374" s="8">
        <f t="shared" si="161"/>
        <v>0.44000000000000006</v>
      </c>
      <c r="Q1374" s="7" t="s">
        <v>34</v>
      </c>
      <c r="R1374" s="8" t="str">
        <f t="shared" si="162"/>
        <v>Yes</v>
      </c>
      <c r="S1374" s="7">
        <f t="shared" si="163"/>
        <v>525.28177920292558</v>
      </c>
      <c r="T1374" s="8">
        <f t="shared" si="164"/>
        <v>4</v>
      </c>
      <c r="U1374" s="7">
        <f t="shared" si="158"/>
        <v>1140</v>
      </c>
      <c r="V1374"/>
    </row>
    <row r="1375" spans="1:22">
      <c r="A1375" s="7">
        <v>1371</v>
      </c>
      <c r="B1375" s="8" t="s">
        <v>26</v>
      </c>
      <c r="C1375" s="8" t="s">
        <v>27</v>
      </c>
      <c r="D1375" s="8"/>
      <c r="E1375" s="8" t="s">
        <v>28</v>
      </c>
      <c r="F1375" s="8" t="s">
        <v>29</v>
      </c>
      <c r="G1375" s="7"/>
      <c r="H1375" s="7" t="s">
        <v>30</v>
      </c>
      <c r="I1375" s="7" t="s">
        <v>519</v>
      </c>
      <c r="J1375" s="7" t="s">
        <v>43</v>
      </c>
      <c r="K1375" s="7" t="s">
        <v>33</v>
      </c>
      <c r="L1375" s="7">
        <v>7.6233639310000001</v>
      </c>
      <c r="M1375" s="19">
        <v>7</v>
      </c>
      <c r="N1375" s="8">
        <f t="shared" si="159"/>
        <v>1.4</v>
      </c>
      <c r="O1375" s="7">
        <f t="shared" si="160"/>
        <v>2.5</v>
      </c>
      <c r="P1375" s="8">
        <f t="shared" si="161"/>
        <v>0.44000000000000006</v>
      </c>
      <c r="Q1375" s="7" t="s">
        <v>34</v>
      </c>
      <c r="R1375" s="8" t="str">
        <f t="shared" si="162"/>
        <v>Yes</v>
      </c>
      <c r="S1375" s="7">
        <f t="shared" si="163"/>
        <v>183.64596163472859</v>
      </c>
      <c r="T1375" s="8">
        <f t="shared" si="164"/>
        <v>2</v>
      </c>
      <c r="U1375" s="7">
        <f t="shared" si="158"/>
        <v>2093</v>
      </c>
      <c r="V1375"/>
    </row>
    <row r="1376" spans="1:22">
      <c r="A1376" s="7">
        <v>1372</v>
      </c>
      <c r="B1376" s="8" t="s">
        <v>49</v>
      </c>
      <c r="C1376" s="8" t="s">
        <v>27</v>
      </c>
      <c r="D1376" s="8"/>
      <c r="E1376" s="8" t="s">
        <v>28</v>
      </c>
      <c r="F1376" s="8" t="s">
        <v>37</v>
      </c>
      <c r="G1376" s="7"/>
      <c r="H1376" s="7" t="s">
        <v>30</v>
      </c>
      <c r="I1376" s="7" t="s">
        <v>520</v>
      </c>
      <c r="J1376" s="7" t="s">
        <v>43</v>
      </c>
      <c r="K1376" s="7" t="s">
        <v>33</v>
      </c>
      <c r="L1376" s="7">
        <v>0.56382970099999996</v>
      </c>
      <c r="M1376" s="19">
        <v>7</v>
      </c>
      <c r="N1376" s="8">
        <f t="shared" si="159"/>
        <v>1.4</v>
      </c>
      <c r="O1376" s="7">
        <f t="shared" si="160"/>
        <v>2.5</v>
      </c>
      <c r="P1376" s="8">
        <f t="shared" si="161"/>
        <v>0.44000000000000006</v>
      </c>
      <c r="Q1376" s="7" t="s">
        <v>34</v>
      </c>
      <c r="R1376" s="8" t="str">
        <f t="shared" si="162"/>
        <v>Yes</v>
      </c>
      <c r="S1376" s="7">
        <f t="shared" si="163"/>
        <v>2483.0192476859247</v>
      </c>
      <c r="T1376" s="8">
        <f t="shared" si="164"/>
        <v>5</v>
      </c>
      <c r="U1376" s="7">
        <f t="shared" si="158"/>
        <v>218</v>
      </c>
      <c r="V1376"/>
    </row>
    <row r="1377" spans="1:22">
      <c r="A1377" s="7">
        <v>1373</v>
      </c>
      <c r="B1377" s="8" t="s">
        <v>26</v>
      </c>
      <c r="C1377" s="8" t="s">
        <v>27</v>
      </c>
      <c r="D1377" s="8"/>
      <c r="E1377" s="8" t="s">
        <v>28</v>
      </c>
      <c r="F1377" s="8" t="s">
        <v>53</v>
      </c>
      <c r="G1377" s="7"/>
      <c r="H1377" s="7" t="s">
        <v>30</v>
      </c>
      <c r="I1377" s="7" t="s">
        <v>521</v>
      </c>
      <c r="J1377" s="7" t="s">
        <v>43</v>
      </c>
      <c r="K1377" s="7" t="s">
        <v>33</v>
      </c>
      <c r="L1377" s="7">
        <v>3.5230517809999999</v>
      </c>
      <c r="M1377" s="19">
        <v>7</v>
      </c>
      <c r="N1377" s="8">
        <f t="shared" si="159"/>
        <v>1.4</v>
      </c>
      <c r="O1377" s="7">
        <f t="shared" si="160"/>
        <v>2.5</v>
      </c>
      <c r="P1377" s="8">
        <f t="shared" si="161"/>
        <v>0.44000000000000006</v>
      </c>
      <c r="Q1377" s="7" t="s">
        <v>34</v>
      </c>
      <c r="R1377" s="8" t="str">
        <f t="shared" si="162"/>
        <v>Yes</v>
      </c>
      <c r="S1377" s="7">
        <f t="shared" si="163"/>
        <v>397.38274854496098</v>
      </c>
      <c r="T1377" s="8">
        <f t="shared" si="164"/>
        <v>3</v>
      </c>
      <c r="U1377" s="7">
        <f t="shared" si="158"/>
        <v>1427</v>
      </c>
      <c r="V1377"/>
    </row>
    <row r="1378" spans="1:22">
      <c r="A1378" s="7">
        <v>1374</v>
      </c>
      <c r="B1378" s="8" t="s">
        <v>26</v>
      </c>
      <c r="C1378" s="8" t="s">
        <v>27</v>
      </c>
      <c r="D1378" s="8"/>
      <c r="E1378" s="8" t="s">
        <v>28</v>
      </c>
      <c r="F1378" s="8" t="s">
        <v>37</v>
      </c>
      <c r="G1378" s="7"/>
      <c r="H1378" s="7" t="s">
        <v>30</v>
      </c>
      <c r="I1378" s="7" t="s">
        <v>522</v>
      </c>
      <c r="J1378" s="7" t="s">
        <v>43</v>
      </c>
      <c r="K1378" s="7" t="s">
        <v>33</v>
      </c>
      <c r="L1378" s="7">
        <v>1.174155056</v>
      </c>
      <c r="M1378" s="19">
        <v>7</v>
      </c>
      <c r="N1378" s="8">
        <f t="shared" si="159"/>
        <v>1.4</v>
      </c>
      <c r="O1378" s="7">
        <f t="shared" si="160"/>
        <v>2.5</v>
      </c>
      <c r="P1378" s="8">
        <f t="shared" si="161"/>
        <v>0.44000000000000006</v>
      </c>
      <c r="Q1378" s="7" t="s">
        <v>34</v>
      </c>
      <c r="R1378" s="8" t="str">
        <f t="shared" si="162"/>
        <v>Yes</v>
      </c>
      <c r="S1378" s="7">
        <f t="shared" si="163"/>
        <v>1192.3467797936219</v>
      </c>
      <c r="T1378" s="8">
        <f t="shared" si="164"/>
        <v>5</v>
      </c>
      <c r="U1378" s="7">
        <f t="shared" si="158"/>
        <v>468</v>
      </c>
      <c r="V1378"/>
    </row>
    <row r="1379" spans="1:22">
      <c r="A1379" s="7">
        <v>1375</v>
      </c>
      <c r="B1379" s="8" t="s">
        <v>26</v>
      </c>
      <c r="C1379" s="8" t="s">
        <v>27</v>
      </c>
      <c r="D1379" s="8"/>
      <c r="E1379" s="8" t="s">
        <v>28</v>
      </c>
      <c r="F1379" s="8" t="s">
        <v>53</v>
      </c>
      <c r="G1379" s="7"/>
      <c r="H1379" s="7" t="s">
        <v>30</v>
      </c>
      <c r="I1379" s="7" t="s">
        <v>523</v>
      </c>
      <c r="J1379" s="7" t="s">
        <v>43</v>
      </c>
      <c r="K1379" s="7" t="s">
        <v>33</v>
      </c>
      <c r="L1379" s="7">
        <v>1.912778957</v>
      </c>
      <c r="M1379" s="19">
        <v>7</v>
      </c>
      <c r="N1379" s="8">
        <f t="shared" si="159"/>
        <v>1.4</v>
      </c>
      <c r="O1379" s="7">
        <f t="shared" si="160"/>
        <v>2.5</v>
      </c>
      <c r="P1379" s="8">
        <f t="shared" si="161"/>
        <v>0.44000000000000006</v>
      </c>
      <c r="Q1379" s="7" t="s">
        <v>34</v>
      </c>
      <c r="R1379" s="8" t="str">
        <f t="shared" si="162"/>
        <v>Yes</v>
      </c>
      <c r="S1379" s="7">
        <f t="shared" si="163"/>
        <v>731.91938612486513</v>
      </c>
      <c r="T1379" s="8">
        <f t="shared" si="164"/>
        <v>4</v>
      </c>
      <c r="U1379" s="7">
        <f t="shared" si="158"/>
        <v>818</v>
      </c>
      <c r="V1379"/>
    </row>
    <row r="1380" spans="1:22">
      <c r="A1380" s="7">
        <v>1376</v>
      </c>
      <c r="B1380" s="8" t="s">
        <v>49</v>
      </c>
      <c r="C1380" s="8" t="s">
        <v>27</v>
      </c>
      <c r="D1380" s="8"/>
      <c r="E1380" s="8" t="s">
        <v>28</v>
      </c>
      <c r="F1380" s="8" t="s">
        <v>53</v>
      </c>
      <c r="G1380" s="7"/>
      <c r="H1380" s="7" t="s">
        <v>30</v>
      </c>
      <c r="I1380" s="7" t="s">
        <v>193</v>
      </c>
      <c r="J1380" s="7" t="s">
        <v>70</v>
      </c>
      <c r="K1380" s="7" t="s">
        <v>33</v>
      </c>
      <c r="L1380" s="7">
        <v>1.658398005</v>
      </c>
      <c r="M1380" s="19">
        <v>7</v>
      </c>
      <c r="N1380" s="8">
        <f t="shared" si="159"/>
        <v>1.4</v>
      </c>
      <c r="O1380" s="7">
        <f t="shared" si="160"/>
        <v>2.5</v>
      </c>
      <c r="P1380" s="8">
        <f t="shared" si="161"/>
        <v>0.44000000000000006</v>
      </c>
      <c r="Q1380" s="7" t="s">
        <v>34</v>
      </c>
      <c r="R1380" s="8" t="str">
        <f t="shared" si="162"/>
        <v>Yes</v>
      </c>
      <c r="S1380" s="7">
        <f t="shared" si="163"/>
        <v>844.18818388532736</v>
      </c>
      <c r="T1380" s="8">
        <f t="shared" si="164"/>
        <v>4</v>
      </c>
      <c r="U1380" s="7">
        <f t="shared" si="158"/>
        <v>691</v>
      </c>
      <c r="V1380"/>
    </row>
    <row r="1381" spans="1:22">
      <c r="A1381" s="7">
        <v>1377</v>
      </c>
      <c r="B1381" s="8" t="s">
        <v>26</v>
      </c>
      <c r="C1381" s="8" t="s">
        <v>35</v>
      </c>
      <c r="D1381" s="8"/>
      <c r="E1381" s="8" t="s">
        <v>28</v>
      </c>
      <c r="F1381" s="8" t="s">
        <v>37</v>
      </c>
      <c r="G1381" s="7"/>
      <c r="H1381" s="7" t="s">
        <v>30</v>
      </c>
      <c r="I1381" s="7" t="s">
        <v>524</v>
      </c>
      <c r="J1381" s="7" t="s">
        <v>70</v>
      </c>
      <c r="K1381" s="7" t="s">
        <v>33</v>
      </c>
      <c r="L1381" s="7">
        <v>4.3610742440000001</v>
      </c>
      <c r="M1381" s="19">
        <v>7</v>
      </c>
      <c r="N1381" s="8">
        <f t="shared" si="159"/>
        <v>1.4</v>
      </c>
      <c r="O1381" s="7">
        <f t="shared" si="160"/>
        <v>2.5</v>
      </c>
      <c r="P1381" s="8">
        <f t="shared" si="161"/>
        <v>0.44000000000000006</v>
      </c>
      <c r="Q1381" s="7" t="s">
        <v>34</v>
      </c>
      <c r="R1381" s="8" t="str">
        <f t="shared" si="162"/>
        <v>Yes</v>
      </c>
      <c r="S1381" s="7">
        <f t="shared" si="163"/>
        <v>321.02182207196557</v>
      </c>
      <c r="T1381" s="8">
        <f t="shared" si="164"/>
        <v>3</v>
      </c>
      <c r="U1381" s="7">
        <f t="shared" si="158"/>
        <v>1611</v>
      </c>
      <c r="V1381"/>
    </row>
    <row r="1382" spans="1:22">
      <c r="A1382" s="7">
        <v>1378</v>
      </c>
      <c r="B1382" s="8" t="s">
        <v>26</v>
      </c>
      <c r="C1382" s="8" t="s">
        <v>27</v>
      </c>
      <c r="D1382" s="8"/>
      <c r="E1382" s="8" t="s">
        <v>28</v>
      </c>
      <c r="F1382" s="8" t="s">
        <v>29</v>
      </c>
      <c r="G1382" s="7"/>
      <c r="H1382" s="7" t="s">
        <v>30</v>
      </c>
      <c r="I1382" s="7" t="s">
        <v>413</v>
      </c>
      <c r="J1382" s="7" t="s">
        <v>117</v>
      </c>
      <c r="K1382" s="7" t="s">
        <v>33</v>
      </c>
      <c r="L1382" s="7">
        <v>6.713136982</v>
      </c>
      <c r="M1382" s="19">
        <v>7</v>
      </c>
      <c r="N1382" s="8">
        <f t="shared" si="159"/>
        <v>1.4</v>
      </c>
      <c r="O1382" s="7">
        <f t="shared" si="160"/>
        <v>2.5</v>
      </c>
      <c r="P1382" s="8">
        <f t="shared" si="161"/>
        <v>0.44000000000000006</v>
      </c>
      <c r="Q1382" s="7" t="s">
        <v>34</v>
      </c>
      <c r="R1382" s="8" t="str">
        <f t="shared" si="162"/>
        <v>Yes</v>
      </c>
      <c r="S1382" s="7">
        <f t="shared" si="163"/>
        <v>208.54631802595918</v>
      </c>
      <c r="T1382" s="8">
        <f t="shared" si="164"/>
        <v>2</v>
      </c>
      <c r="U1382" s="7">
        <f t="shared" si="158"/>
        <v>1989</v>
      </c>
      <c r="V1382"/>
    </row>
    <row r="1383" spans="1:22">
      <c r="A1383" s="7">
        <v>1379</v>
      </c>
      <c r="B1383" s="8" t="s">
        <v>26</v>
      </c>
      <c r="C1383" s="8" t="s">
        <v>27</v>
      </c>
      <c r="D1383" s="8"/>
      <c r="E1383" s="8" t="s">
        <v>28</v>
      </c>
      <c r="F1383" s="8" t="s">
        <v>37</v>
      </c>
      <c r="G1383" s="7"/>
      <c r="H1383" s="7" t="s">
        <v>30</v>
      </c>
      <c r="I1383" s="7" t="s">
        <v>414</v>
      </c>
      <c r="J1383" s="7" t="s">
        <v>117</v>
      </c>
      <c r="K1383" s="7" t="s">
        <v>33</v>
      </c>
      <c r="L1383" s="7">
        <v>4.3151160749999997</v>
      </c>
      <c r="M1383" s="19">
        <v>7</v>
      </c>
      <c r="N1383" s="8">
        <f t="shared" si="159"/>
        <v>1.4</v>
      </c>
      <c r="O1383" s="7">
        <f t="shared" si="160"/>
        <v>2.5</v>
      </c>
      <c r="P1383" s="8">
        <f t="shared" si="161"/>
        <v>0.44000000000000006</v>
      </c>
      <c r="Q1383" s="7" t="s">
        <v>34</v>
      </c>
      <c r="R1383" s="8" t="str">
        <f t="shared" si="162"/>
        <v>Yes</v>
      </c>
      <c r="S1383" s="7">
        <f t="shared" si="163"/>
        <v>324.44086686590464</v>
      </c>
      <c r="T1383" s="8">
        <f t="shared" si="164"/>
        <v>3</v>
      </c>
      <c r="U1383" s="7">
        <f t="shared" si="158"/>
        <v>1602</v>
      </c>
      <c r="V1383"/>
    </row>
    <row r="1384" spans="1:22">
      <c r="A1384" s="7">
        <v>1380</v>
      </c>
      <c r="B1384" s="8" t="s">
        <v>26</v>
      </c>
      <c r="C1384" s="8" t="s">
        <v>27</v>
      </c>
      <c r="D1384" s="8"/>
      <c r="E1384" s="8" t="s">
        <v>28</v>
      </c>
      <c r="F1384" s="8" t="s">
        <v>29</v>
      </c>
      <c r="G1384" s="7"/>
      <c r="H1384" s="7" t="s">
        <v>131</v>
      </c>
      <c r="I1384" s="7" t="s">
        <v>137</v>
      </c>
      <c r="J1384" s="7" t="s">
        <v>32</v>
      </c>
      <c r="K1384" s="7" t="s">
        <v>33</v>
      </c>
      <c r="L1384" s="7">
        <v>2.8128918879999998</v>
      </c>
      <c r="M1384" s="19">
        <v>7</v>
      </c>
      <c r="N1384" s="8">
        <f t="shared" si="159"/>
        <v>1.4</v>
      </c>
      <c r="O1384" s="7">
        <f t="shared" si="160"/>
        <v>2.5</v>
      </c>
      <c r="P1384" s="8">
        <f t="shared" si="161"/>
        <v>0.44000000000000006</v>
      </c>
      <c r="Q1384" s="7" t="s">
        <v>34</v>
      </c>
      <c r="R1384" s="8" t="str">
        <f t="shared" si="162"/>
        <v>Yes</v>
      </c>
      <c r="S1384" s="7">
        <f t="shared" si="163"/>
        <v>497.70842810294317</v>
      </c>
      <c r="T1384" s="8">
        <f t="shared" si="164"/>
        <v>3</v>
      </c>
      <c r="U1384" s="7">
        <f t="shared" si="158"/>
        <v>1195</v>
      </c>
      <c r="V1384"/>
    </row>
    <row r="1385" spans="1:22">
      <c r="A1385" s="7">
        <v>1381</v>
      </c>
      <c r="B1385" s="8" t="s">
        <v>26</v>
      </c>
      <c r="C1385" s="8" t="s">
        <v>54</v>
      </c>
      <c r="D1385" s="8"/>
      <c r="E1385" s="8" t="s">
        <v>28</v>
      </c>
      <c r="F1385" s="8" t="s">
        <v>29</v>
      </c>
      <c r="G1385" s="7"/>
      <c r="H1385" s="7" t="s">
        <v>30</v>
      </c>
      <c r="I1385" s="7" t="s">
        <v>525</v>
      </c>
      <c r="J1385" s="7" t="s">
        <v>32</v>
      </c>
      <c r="K1385" s="7" t="s">
        <v>33</v>
      </c>
      <c r="L1385" s="7">
        <v>2.2130081559999999</v>
      </c>
      <c r="M1385" s="19">
        <v>7</v>
      </c>
      <c r="N1385" s="8">
        <f t="shared" si="159"/>
        <v>1.4</v>
      </c>
      <c r="O1385" s="7">
        <f t="shared" si="160"/>
        <v>2.5</v>
      </c>
      <c r="P1385" s="8">
        <f t="shared" si="161"/>
        <v>0.44000000000000006</v>
      </c>
      <c r="Q1385" s="7" t="s">
        <v>34</v>
      </c>
      <c r="R1385" s="8" t="str">
        <f t="shared" si="162"/>
        <v>Yes</v>
      </c>
      <c r="S1385" s="7">
        <f t="shared" si="163"/>
        <v>632.62306386185764</v>
      </c>
      <c r="T1385" s="8">
        <f t="shared" si="164"/>
        <v>4</v>
      </c>
      <c r="U1385" s="7">
        <f t="shared" si="158"/>
        <v>947</v>
      </c>
      <c r="V1385"/>
    </row>
    <row r="1386" spans="1:22">
      <c r="A1386" s="7">
        <v>1382</v>
      </c>
      <c r="B1386" s="8" t="s">
        <v>26</v>
      </c>
      <c r="C1386" s="8" t="s">
        <v>35</v>
      </c>
      <c r="D1386" s="8"/>
      <c r="E1386" s="8" t="s">
        <v>28</v>
      </c>
      <c r="F1386" s="8" t="s">
        <v>29</v>
      </c>
      <c r="G1386" s="7"/>
      <c r="H1386" s="7" t="s">
        <v>30</v>
      </c>
      <c r="I1386" s="7" t="s">
        <v>526</v>
      </c>
      <c r="J1386" s="7" t="s">
        <v>32</v>
      </c>
      <c r="K1386" s="7" t="s">
        <v>33</v>
      </c>
      <c r="L1386" s="7">
        <v>2.4288226389999998</v>
      </c>
      <c r="M1386" s="19">
        <v>7</v>
      </c>
      <c r="N1386" s="8">
        <f t="shared" si="159"/>
        <v>1.4</v>
      </c>
      <c r="O1386" s="7">
        <f t="shared" si="160"/>
        <v>2.5</v>
      </c>
      <c r="P1386" s="8">
        <f t="shared" si="161"/>
        <v>0.44000000000000006</v>
      </c>
      <c r="Q1386" s="7" t="s">
        <v>34</v>
      </c>
      <c r="R1386" s="8" t="str">
        <f t="shared" si="162"/>
        <v>Yes</v>
      </c>
      <c r="S1386" s="7">
        <f t="shared" si="163"/>
        <v>576.41096452246961</v>
      </c>
      <c r="T1386" s="8">
        <f t="shared" si="164"/>
        <v>4</v>
      </c>
      <c r="U1386" s="7">
        <f t="shared" si="158"/>
        <v>1042</v>
      </c>
      <c r="V1386"/>
    </row>
    <row r="1387" spans="1:22">
      <c r="A1387" s="7">
        <v>1383</v>
      </c>
      <c r="B1387" s="8" t="s">
        <v>26</v>
      </c>
      <c r="C1387" s="8" t="s">
        <v>35</v>
      </c>
      <c r="D1387" s="8"/>
      <c r="E1387" s="8" t="s">
        <v>28</v>
      </c>
      <c r="F1387" s="8" t="s">
        <v>29</v>
      </c>
      <c r="G1387" s="7"/>
      <c r="H1387" s="7" t="s">
        <v>30</v>
      </c>
      <c r="I1387" s="7" t="s">
        <v>527</v>
      </c>
      <c r="J1387" s="7" t="s">
        <v>32</v>
      </c>
      <c r="K1387" s="7" t="s">
        <v>33</v>
      </c>
      <c r="L1387" s="7">
        <v>5.251955777</v>
      </c>
      <c r="M1387" s="19">
        <v>7</v>
      </c>
      <c r="N1387" s="8">
        <f t="shared" si="159"/>
        <v>1.4</v>
      </c>
      <c r="O1387" s="7">
        <f t="shared" si="160"/>
        <v>2.5</v>
      </c>
      <c r="P1387" s="8">
        <f t="shared" si="161"/>
        <v>0.44000000000000006</v>
      </c>
      <c r="Q1387" s="7" t="s">
        <v>34</v>
      </c>
      <c r="R1387" s="8" t="str">
        <f t="shared" si="162"/>
        <v>Yes</v>
      </c>
      <c r="S1387" s="7">
        <f t="shared" si="163"/>
        <v>266.56736260633596</v>
      </c>
      <c r="T1387" s="8">
        <f t="shared" si="164"/>
        <v>3</v>
      </c>
      <c r="U1387" s="7">
        <f t="shared" si="158"/>
        <v>1773</v>
      </c>
      <c r="V1387"/>
    </row>
    <row r="1388" spans="1:22">
      <c r="A1388" s="7">
        <v>1384</v>
      </c>
      <c r="B1388" s="8" t="s">
        <v>26</v>
      </c>
      <c r="C1388" s="8" t="s">
        <v>27</v>
      </c>
      <c r="D1388" s="8"/>
      <c r="E1388" s="8" t="s">
        <v>28</v>
      </c>
      <c r="F1388" s="8" t="s">
        <v>29</v>
      </c>
      <c r="G1388" s="7"/>
      <c r="H1388" s="7" t="s">
        <v>30</v>
      </c>
      <c r="I1388" s="7" t="s">
        <v>528</v>
      </c>
      <c r="J1388" s="7" t="s">
        <v>32</v>
      </c>
      <c r="K1388" s="7" t="s">
        <v>33</v>
      </c>
      <c r="L1388" s="7">
        <v>2.376542438</v>
      </c>
      <c r="M1388" s="19">
        <v>7</v>
      </c>
      <c r="N1388" s="8">
        <f t="shared" si="159"/>
        <v>1.4</v>
      </c>
      <c r="O1388" s="7">
        <f t="shared" si="160"/>
        <v>2.5</v>
      </c>
      <c r="P1388" s="8">
        <f t="shared" si="161"/>
        <v>0.44000000000000006</v>
      </c>
      <c r="Q1388" s="7" t="s">
        <v>34</v>
      </c>
      <c r="R1388" s="8" t="str">
        <f t="shared" si="162"/>
        <v>Yes</v>
      </c>
      <c r="S1388" s="7">
        <f t="shared" si="163"/>
        <v>589.09110042157806</v>
      </c>
      <c r="T1388" s="8">
        <f t="shared" si="164"/>
        <v>4</v>
      </c>
      <c r="U1388" s="7">
        <f t="shared" si="158"/>
        <v>1020</v>
      </c>
      <c r="V1388"/>
    </row>
    <row r="1389" spans="1:22">
      <c r="A1389" s="7">
        <v>1385</v>
      </c>
      <c r="B1389" s="8" t="s">
        <v>26</v>
      </c>
      <c r="C1389" s="8" t="s">
        <v>27</v>
      </c>
      <c r="D1389" s="8"/>
      <c r="E1389" s="8" t="s">
        <v>28</v>
      </c>
      <c r="F1389" s="8" t="s">
        <v>37</v>
      </c>
      <c r="G1389" s="7"/>
      <c r="H1389" s="7" t="s">
        <v>30</v>
      </c>
      <c r="I1389" s="7" t="s">
        <v>528</v>
      </c>
      <c r="J1389" s="7" t="s">
        <v>32</v>
      </c>
      <c r="K1389" s="7" t="s">
        <v>33</v>
      </c>
      <c r="L1389" s="7">
        <v>0.83205049600000003</v>
      </c>
      <c r="M1389" s="19">
        <v>7</v>
      </c>
      <c r="N1389" s="8">
        <f t="shared" si="159"/>
        <v>1.4</v>
      </c>
      <c r="O1389" s="7">
        <f t="shared" si="160"/>
        <v>2.5</v>
      </c>
      <c r="P1389" s="8">
        <f t="shared" si="161"/>
        <v>0.44000000000000006</v>
      </c>
      <c r="Q1389" s="7" t="s">
        <v>34</v>
      </c>
      <c r="R1389" s="8" t="str">
        <f t="shared" si="162"/>
        <v>Yes</v>
      </c>
      <c r="S1389" s="7">
        <f t="shared" si="163"/>
        <v>1682.5901874109331</v>
      </c>
      <c r="T1389" s="8">
        <f t="shared" si="164"/>
        <v>5</v>
      </c>
      <c r="U1389" s="7">
        <f t="shared" si="158"/>
        <v>327</v>
      </c>
      <c r="V1389"/>
    </row>
    <row r="1390" spans="1:22">
      <c r="A1390" s="7">
        <v>1386</v>
      </c>
      <c r="B1390" s="8" t="s">
        <v>44</v>
      </c>
      <c r="C1390" s="8" t="s">
        <v>54</v>
      </c>
      <c r="D1390" s="8"/>
      <c r="E1390" s="8" t="s">
        <v>28</v>
      </c>
      <c r="F1390" s="8" t="s">
        <v>42</v>
      </c>
      <c r="G1390" s="7"/>
      <c r="H1390" s="7" t="s">
        <v>30</v>
      </c>
      <c r="I1390" s="7" t="s">
        <v>170</v>
      </c>
      <c r="J1390" s="7" t="s">
        <v>32</v>
      </c>
      <c r="K1390" s="7" t="s">
        <v>33</v>
      </c>
      <c r="L1390" s="7">
        <v>2.8156155479999998</v>
      </c>
      <c r="M1390" s="19">
        <v>7</v>
      </c>
      <c r="N1390" s="8">
        <f t="shared" si="159"/>
        <v>1.4</v>
      </c>
      <c r="O1390" s="7">
        <f t="shared" si="160"/>
        <v>2.5</v>
      </c>
      <c r="P1390" s="8">
        <f t="shared" si="161"/>
        <v>0.44000000000000006</v>
      </c>
      <c r="Q1390" s="7" t="s">
        <v>34</v>
      </c>
      <c r="R1390" s="8" t="str">
        <f t="shared" si="162"/>
        <v>Yes</v>
      </c>
      <c r="S1390" s="7">
        <f t="shared" si="163"/>
        <v>497.22697439799765</v>
      </c>
      <c r="T1390" s="8">
        <f t="shared" si="164"/>
        <v>3</v>
      </c>
      <c r="U1390" s="7">
        <f t="shared" si="158"/>
        <v>1197</v>
      </c>
      <c r="V1390"/>
    </row>
    <row r="1391" spans="1:22">
      <c r="A1391" s="7">
        <v>1387</v>
      </c>
      <c r="B1391" s="8" t="s">
        <v>26</v>
      </c>
      <c r="C1391" s="8" t="s">
        <v>65</v>
      </c>
      <c r="D1391" s="8"/>
      <c r="E1391" s="8" t="s">
        <v>28</v>
      </c>
      <c r="F1391" s="8" t="s">
        <v>29</v>
      </c>
      <c r="G1391" s="7"/>
      <c r="H1391" s="7" t="s">
        <v>30</v>
      </c>
      <c r="I1391" s="7" t="s">
        <v>529</v>
      </c>
      <c r="J1391" s="7" t="s">
        <v>32</v>
      </c>
      <c r="K1391" s="7" t="s">
        <v>33</v>
      </c>
      <c r="L1391" s="7">
        <v>1.144075776</v>
      </c>
      <c r="M1391" s="19">
        <v>7</v>
      </c>
      <c r="N1391" s="8">
        <f t="shared" si="159"/>
        <v>1.4</v>
      </c>
      <c r="O1391" s="7">
        <f t="shared" si="160"/>
        <v>2.5</v>
      </c>
      <c r="P1391" s="8">
        <f t="shared" si="161"/>
        <v>0.44000000000000006</v>
      </c>
      <c r="Q1391" s="7" t="s">
        <v>34</v>
      </c>
      <c r="R1391" s="8" t="str">
        <f t="shared" si="162"/>
        <v>Yes</v>
      </c>
      <c r="S1391" s="7">
        <f t="shared" si="163"/>
        <v>1223.6951689465716</v>
      </c>
      <c r="T1391" s="8">
        <f t="shared" si="164"/>
        <v>5</v>
      </c>
      <c r="U1391" s="7">
        <f t="shared" si="158"/>
        <v>457</v>
      </c>
      <c r="V1391"/>
    </row>
    <row r="1392" spans="1:22">
      <c r="A1392" s="7">
        <v>1388</v>
      </c>
      <c r="B1392" s="8" t="s">
        <v>26</v>
      </c>
      <c r="C1392" s="8" t="s">
        <v>27</v>
      </c>
      <c r="D1392" s="8"/>
      <c r="E1392" s="8" t="s">
        <v>28</v>
      </c>
      <c r="F1392" s="8" t="s">
        <v>53</v>
      </c>
      <c r="G1392" s="7"/>
      <c r="H1392" s="7" t="s">
        <v>30</v>
      </c>
      <c r="I1392" s="7" t="s">
        <v>420</v>
      </c>
      <c r="J1392" s="7" t="s">
        <v>32</v>
      </c>
      <c r="K1392" s="7" t="s">
        <v>33</v>
      </c>
      <c r="L1392" s="7">
        <v>1.9116198360000001</v>
      </c>
      <c r="M1392" s="19">
        <v>7</v>
      </c>
      <c r="N1392" s="8">
        <f t="shared" si="159"/>
        <v>1.4</v>
      </c>
      <c r="O1392" s="7">
        <f t="shared" si="160"/>
        <v>2.5</v>
      </c>
      <c r="P1392" s="8">
        <f t="shared" si="161"/>
        <v>0.44000000000000006</v>
      </c>
      <c r="Q1392" s="7" t="s">
        <v>34</v>
      </c>
      <c r="R1392" s="8" t="str">
        <f t="shared" si="162"/>
        <v>Yes</v>
      </c>
      <c r="S1392" s="7">
        <f t="shared" si="163"/>
        <v>732.36318939306079</v>
      </c>
      <c r="T1392" s="8">
        <f t="shared" si="164"/>
        <v>4</v>
      </c>
      <c r="U1392" s="7">
        <f t="shared" si="158"/>
        <v>816</v>
      </c>
      <c r="V1392"/>
    </row>
    <row r="1393" spans="1:22">
      <c r="A1393" s="7">
        <v>1389</v>
      </c>
      <c r="B1393" s="8" t="s">
        <v>26</v>
      </c>
      <c r="C1393" s="8" t="s">
        <v>27</v>
      </c>
      <c r="D1393" s="8"/>
      <c r="E1393" s="8" t="s">
        <v>28</v>
      </c>
      <c r="F1393" s="8" t="s">
        <v>29</v>
      </c>
      <c r="G1393" s="7"/>
      <c r="H1393" s="7" t="s">
        <v>30</v>
      </c>
      <c r="I1393" s="7" t="s">
        <v>530</v>
      </c>
      <c r="J1393" s="7" t="s">
        <v>32</v>
      </c>
      <c r="K1393" s="7" t="s">
        <v>33</v>
      </c>
      <c r="L1393" s="7">
        <v>2.4695816540000002</v>
      </c>
      <c r="M1393" s="19">
        <v>7</v>
      </c>
      <c r="N1393" s="8">
        <f t="shared" si="159"/>
        <v>1.4</v>
      </c>
      <c r="O1393" s="7">
        <f t="shared" si="160"/>
        <v>2.5</v>
      </c>
      <c r="P1393" s="8">
        <f t="shared" si="161"/>
        <v>0.44000000000000006</v>
      </c>
      <c r="Q1393" s="7" t="s">
        <v>34</v>
      </c>
      <c r="R1393" s="8" t="str">
        <f t="shared" si="162"/>
        <v>Yes</v>
      </c>
      <c r="S1393" s="7">
        <f t="shared" si="163"/>
        <v>566.89763536767828</v>
      </c>
      <c r="T1393" s="8">
        <f t="shared" si="164"/>
        <v>4</v>
      </c>
      <c r="U1393" s="7">
        <f t="shared" si="158"/>
        <v>1060</v>
      </c>
      <c r="V1393"/>
    </row>
    <row r="1394" spans="1:22">
      <c r="A1394" s="7">
        <v>1390</v>
      </c>
      <c r="B1394" s="8" t="s">
        <v>26</v>
      </c>
      <c r="C1394" s="8" t="s">
        <v>27</v>
      </c>
      <c r="D1394" s="8"/>
      <c r="E1394" s="8" t="s">
        <v>28</v>
      </c>
      <c r="F1394" s="8" t="s">
        <v>29</v>
      </c>
      <c r="G1394" s="7"/>
      <c r="H1394" s="7" t="s">
        <v>30</v>
      </c>
      <c r="I1394" s="7" t="s">
        <v>531</v>
      </c>
      <c r="J1394" s="7" t="s">
        <v>32</v>
      </c>
      <c r="K1394" s="7" t="s">
        <v>33</v>
      </c>
      <c r="L1394" s="7">
        <v>1.2884015209999999</v>
      </c>
      <c r="M1394" s="19">
        <v>7</v>
      </c>
      <c r="N1394" s="8">
        <f t="shared" si="159"/>
        <v>1.4</v>
      </c>
      <c r="O1394" s="7">
        <f t="shared" si="160"/>
        <v>2.5</v>
      </c>
      <c r="P1394" s="8">
        <f t="shared" si="161"/>
        <v>0.44000000000000006</v>
      </c>
      <c r="Q1394" s="7" t="s">
        <v>34</v>
      </c>
      <c r="R1394" s="8" t="str">
        <f t="shared" si="162"/>
        <v>Yes</v>
      </c>
      <c r="S1394" s="7">
        <f t="shared" si="163"/>
        <v>1086.6177796137513</v>
      </c>
      <c r="T1394" s="8">
        <f t="shared" si="164"/>
        <v>5</v>
      </c>
      <c r="U1394" s="7">
        <f t="shared" si="158"/>
        <v>518</v>
      </c>
      <c r="V1394"/>
    </row>
    <row r="1395" spans="1:22">
      <c r="A1395" s="7">
        <v>1391</v>
      </c>
      <c r="B1395" s="8" t="s">
        <v>26</v>
      </c>
      <c r="C1395" s="8" t="s">
        <v>27</v>
      </c>
      <c r="D1395" s="8"/>
      <c r="E1395" s="8" t="s">
        <v>28</v>
      </c>
      <c r="F1395" s="8" t="s">
        <v>53</v>
      </c>
      <c r="G1395" s="7"/>
      <c r="H1395" s="7" t="s">
        <v>30</v>
      </c>
      <c r="I1395" s="7" t="s">
        <v>427</v>
      </c>
      <c r="J1395" s="7" t="s">
        <v>82</v>
      </c>
      <c r="K1395" s="7" t="s">
        <v>33</v>
      </c>
      <c r="L1395" s="7">
        <v>2.6347636130000001</v>
      </c>
      <c r="M1395" s="19">
        <v>7</v>
      </c>
      <c r="N1395" s="8">
        <f t="shared" si="159"/>
        <v>1.4</v>
      </c>
      <c r="O1395" s="7">
        <f t="shared" si="160"/>
        <v>2.5</v>
      </c>
      <c r="P1395" s="8">
        <f t="shared" si="161"/>
        <v>0.44000000000000006</v>
      </c>
      <c r="Q1395" s="7" t="s">
        <v>34</v>
      </c>
      <c r="R1395" s="8" t="str">
        <f t="shared" si="162"/>
        <v>Yes</v>
      </c>
      <c r="S1395" s="7">
        <f t="shared" si="163"/>
        <v>531.35696617805081</v>
      </c>
      <c r="T1395" s="8">
        <f t="shared" si="164"/>
        <v>4</v>
      </c>
      <c r="U1395" s="7">
        <f t="shared" si="158"/>
        <v>1132</v>
      </c>
      <c r="V1395"/>
    </row>
    <row r="1396" spans="1:22">
      <c r="A1396" s="7">
        <v>1392</v>
      </c>
      <c r="B1396" s="8" t="s">
        <v>26</v>
      </c>
      <c r="C1396" s="8" t="s">
        <v>27</v>
      </c>
      <c r="D1396" s="8"/>
      <c r="E1396" s="8" t="s">
        <v>28</v>
      </c>
      <c r="F1396" s="8" t="s">
        <v>29</v>
      </c>
      <c r="G1396" s="7"/>
      <c r="H1396" s="7" t="s">
        <v>30</v>
      </c>
      <c r="I1396" s="7" t="s">
        <v>532</v>
      </c>
      <c r="J1396" s="7" t="s">
        <v>82</v>
      </c>
      <c r="K1396" s="7" t="s">
        <v>33</v>
      </c>
      <c r="L1396" s="7">
        <v>5.2673394480000004</v>
      </c>
      <c r="M1396" s="19">
        <v>7</v>
      </c>
      <c r="N1396" s="8">
        <f t="shared" si="159"/>
        <v>1.4</v>
      </c>
      <c r="O1396" s="7">
        <f t="shared" si="160"/>
        <v>2.5</v>
      </c>
      <c r="P1396" s="8">
        <f t="shared" si="161"/>
        <v>0.44000000000000006</v>
      </c>
      <c r="Q1396" s="7" t="s">
        <v>34</v>
      </c>
      <c r="R1396" s="8" t="str">
        <f t="shared" si="162"/>
        <v>Yes</v>
      </c>
      <c r="S1396" s="7">
        <f t="shared" si="163"/>
        <v>265.78883206996989</v>
      </c>
      <c r="T1396" s="8">
        <f t="shared" si="164"/>
        <v>3</v>
      </c>
      <c r="U1396" s="7">
        <f t="shared" si="158"/>
        <v>1776</v>
      </c>
      <c r="V1396"/>
    </row>
    <row r="1397" spans="1:22">
      <c r="A1397" s="7">
        <v>1393</v>
      </c>
      <c r="B1397" s="8" t="s">
        <v>26</v>
      </c>
      <c r="C1397" s="8" t="s">
        <v>27</v>
      </c>
      <c r="D1397" s="8"/>
      <c r="E1397" s="8" t="s">
        <v>28</v>
      </c>
      <c r="F1397" s="8" t="s">
        <v>29</v>
      </c>
      <c r="G1397" s="7"/>
      <c r="H1397" s="7" t="s">
        <v>30</v>
      </c>
      <c r="I1397" s="7" t="s">
        <v>533</v>
      </c>
      <c r="J1397" s="7" t="s">
        <v>82</v>
      </c>
      <c r="K1397" s="7" t="s">
        <v>33</v>
      </c>
      <c r="L1397" s="7">
        <v>2.9752458339999999</v>
      </c>
      <c r="M1397" s="19">
        <v>7</v>
      </c>
      <c r="N1397" s="8">
        <f t="shared" si="159"/>
        <v>1.4</v>
      </c>
      <c r="O1397" s="7">
        <f t="shared" si="160"/>
        <v>2.5</v>
      </c>
      <c r="P1397" s="8">
        <f t="shared" si="161"/>
        <v>0.44000000000000006</v>
      </c>
      <c r="Q1397" s="7" t="s">
        <v>34</v>
      </c>
      <c r="R1397" s="8" t="str">
        <f t="shared" si="162"/>
        <v>Yes</v>
      </c>
      <c r="S1397" s="7">
        <f t="shared" si="163"/>
        <v>470.54935225900397</v>
      </c>
      <c r="T1397" s="8">
        <f t="shared" si="164"/>
        <v>3</v>
      </c>
      <c r="U1397" s="7">
        <f t="shared" si="158"/>
        <v>1255</v>
      </c>
      <c r="V1397"/>
    </row>
    <row r="1398" spans="1:22">
      <c r="A1398" s="7">
        <v>1394</v>
      </c>
      <c r="B1398" s="8" t="s">
        <v>26</v>
      </c>
      <c r="C1398" s="8" t="s">
        <v>27</v>
      </c>
      <c r="D1398" s="8"/>
      <c r="E1398" s="8" t="s">
        <v>28</v>
      </c>
      <c r="F1398" s="8" t="s">
        <v>29</v>
      </c>
      <c r="G1398" s="7"/>
      <c r="H1398" s="7" t="s">
        <v>30</v>
      </c>
      <c r="I1398" s="7" t="s">
        <v>534</v>
      </c>
      <c r="J1398" s="7" t="s">
        <v>82</v>
      </c>
      <c r="K1398" s="7" t="s">
        <v>33</v>
      </c>
      <c r="L1398" s="7">
        <v>1.796598489</v>
      </c>
      <c r="M1398" s="19">
        <v>7</v>
      </c>
      <c r="N1398" s="8">
        <f t="shared" si="159"/>
        <v>1.4</v>
      </c>
      <c r="O1398" s="7">
        <f t="shared" si="160"/>
        <v>2.5</v>
      </c>
      <c r="P1398" s="8">
        <f t="shared" si="161"/>
        <v>0.44000000000000006</v>
      </c>
      <c r="Q1398" s="7" t="s">
        <v>34</v>
      </c>
      <c r="R1398" s="8" t="str">
        <f t="shared" si="162"/>
        <v>Yes</v>
      </c>
      <c r="S1398" s="7">
        <f t="shared" si="163"/>
        <v>779.25034924149929</v>
      </c>
      <c r="T1398" s="8">
        <f t="shared" si="164"/>
        <v>4</v>
      </c>
      <c r="U1398" s="7">
        <f t="shared" si="158"/>
        <v>762</v>
      </c>
      <c r="V1398"/>
    </row>
    <row r="1399" spans="1:22">
      <c r="A1399" s="7">
        <v>1395</v>
      </c>
      <c r="B1399" s="8" t="s">
        <v>44</v>
      </c>
      <c r="C1399" s="8" t="s">
        <v>54</v>
      </c>
      <c r="D1399" s="8"/>
      <c r="E1399" s="8" t="s">
        <v>28</v>
      </c>
      <c r="F1399" s="8" t="s">
        <v>42</v>
      </c>
      <c r="G1399" s="7"/>
      <c r="H1399" s="7" t="s">
        <v>30</v>
      </c>
      <c r="I1399" s="7" t="s">
        <v>535</v>
      </c>
      <c r="J1399" s="7" t="s">
        <v>58</v>
      </c>
      <c r="K1399" s="7" t="s">
        <v>33</v>
      </c>
      <c r="L1399" s="7">
        <v>1.972658842</v>
      </c>
      <c r="M1399" s="19">
        <v>7</v>
      </c>
      <c r="N1399" s="8">
        <f t="shared" si="159"/>
        <v>1.4</v>
      </c>
      <c r="O1399" s="7">
        <f t="shared" si="160"/>
        <v>2.5</v>
      </c>
      <c r="P1399" s="8">
        <f t="shared" si="161"/>
        <v>0.44000000000000006</v>
      </c>
      <c r="Q1399" s="7" t="s">
        <v>34</v>
      </c>
      <c r="R1399" s="8" t="str">
        <f t="shared" si="162"/>
        <v>Yes</v>
      </c>
      <c r="S1399" s="7">
        <f t="shared" si="163"/>
        <v>709.70203777384836</v>
      </c>
      <c r="T1399" s="8">
        <f t="shared" si="164"/>
        <v>4</v>
      </c>
      <c r="U1399" s="7">
        <f t="shared" si="158"/>
        <v>844</v>
      </c>
      <c r="V1399"/>
    </row>
    <row r="1400" spans="1:22">
      <c r="A1400" s="7">
        <v>1396</v>
      </c>
      <c r="B1400" s="8" t="s">
        <v>26</v>
      </c>
      <c r="C1400" s="8" t="s">
        <v>27</v>
      </c>
      <c r="D1400" s="8"/>
      <c r="E1400" s="8" t="s">
        <v>28</v>
      </c>
      <c r="F1400" s="8" t="s">
        <v>37</v>
      </c>
      <c r="G1400" s="7"/>
      <c r="H1400" s="7" t="s">
        <v>30</v>
      </c>
      <c r="I1400" s="7" t="s">
        <v>536</v>
      </c>
      <c r="J1400" s="7" t="s">
        <v>68</v>
      </c>
      <c r="K1400" s="7" t="s">
        <v>33</v>
      </c>
      <c r="L1400" s="7">
        <v>1.8375562219999999</v>
      </c>
      <c r="M1400" s="19">
        <v>7</v>
      </c>
      <c r="N1400" s="8">
        <f t="shared" si="159"/>
        <v>1.4</v>
      </c>
      <c r="O1400" s="7">
        <f t="shared" si="160"/>
        <v>2.5</v>
      </c>
      <c r="P1400" s="8">
        <f t="shared" si="161"/>
        <v>0.44000000000000006</v>
      </c>
      <c r="Q1400" s="7" t="s">
        <v>34</v>
      </c>
      <c r="R1400" s="8" t="str">
        <f t="shared" si="162"/>
        <v>Yes</v>
      </c>
      <c r="S1400" s="7">
        <f t="shared" si="163"/>
        <v>761.88145061283467</v>
      </c>
      <c r="T1400" s="8">
        <f t="shared" si="164"/>
        <v>4</v>
      </c>
      <c r="U1400" s="7">
        <f t="shared" si="158"/>
        <v>783</v>
      </c>
      <c r="V1400"/>
    </row>
    <row r="1401" spans="1:22">
      <c r="A1401" s="7">
        <v>1397</v>
      </c>
      <c r="B1401" s="8" t="s">
        <v>26</v>
      </c>
      <c r="C1401" s="8" t="s">
        <v>27</v>
      </c>
      <c r="D1401" s="8"/>
      <c r="E1401" s="8" t="s">
        <v>28</v>
      </c>
      <c r="F1401" s="8" t="s">
        <v>29</v>
      </c>
      <c r="G1401" s="7"/>
      <c r="H1401" s="7" t="s">
        <v>30</v>
      </c>
      <c r="I1401" s="7" t="s">
        <v>537</v>
      </c>
      <c r="J1401" s="7" t="s">
        <v>68</v>
      </c>
      <c r="K1401" s="7" t="s">
        <v>33</v>
      </c>
      <c r="L1401" s="7">
        <v>1.9675839559999999</v>
      </c>
      <c r="M1401" s="19">
        <v>7</v>
      </c>
      <c r="N1401" s="8">
        <f t="shared" si="159"/>
        <v>1.4</v>
      </c>
      <c r="O1401" s="7">
        <f t="shared" si="160"/>
        <v>2.5</v>
      </c>
      <c r="P1401" s="8">
        <f t="shared" si="161"/>
        <v>0.44000000000000006</v>
      </c>
      <c r="Q1401" s="7" t="s">
        <v>34</v>
      </c>
      <c r="R1401" s="8" t="str">
        <f t="shared" si="162"/>
        <v>Yes</v>
      </c>
      <c r="S1401" s="7">
        <f t="shared" si="163"/>
        <v>711.53253498068273</v>
      </c>
      <c r="T1401" s="8">
        <f t="shared" si="164"/>
        <v>4</v>
      </c>
      <c r="U1401" s="7">
        <f t="shared" si="158"/>
        <v>843</v>
      </c>
      <c r="V1401"/>
    </row>
    <row r="1402" spans="1:22">
      <c r="A1402" s="7">
        <v>1398</v>
      </c>
      <c r="B1402" s="8" t="s">
        <v>26</v>
      </c>
      <c r="C1402" s="8" t="s">
        <v>27</v>
      </c>
      <c r="D1402" s="8"/>
      <c r="E1402" s="8" t="s">
        <v>28</v>
      </c>
      <c r="F1402" s="8" t="s">
        <v>29</v>
      </c>
      <c r="G1402" s="7"/>
      <c r="H1402" s="7" t="s">
        <v>30</v>
      </c>
      <c r="I1402" s="7" t="s">
        <v>433</v>
      </c>
      <c r="J1402" s="7" t="s">
        <v>68</v>
      </c>
      <c r="K1402" s="7" t="s">
        <v>33</v>
      </c>
      <c r="L1402" s="7">
        <v>1.6031194849999999</v>
      </c>
      <c r="M1402" s="19">
        <v>7</v>
      </c>
      <c r="N1402" s="8">
        <f t="shared" si="159"/>
        <v>1.4</v>
      </c>
      <c r="O1402" s="7">
        <f t="shared" si="160"/>
        <v>2.5</v>
      </c>
      <c r="P1402" s="8">
        <f t="shared" si="161"/>
        <v>0.44000000000000006</v>
      </c>
      <c r="Q1402" s="7" t="s">
        <v>34</v>
      </c>
      <c r="R1402" s="8" t="str">
        <f t="shared" si="162"/>
        <v>Yes</v>
      </c>
      <c r="S1402" s="7">
        <f t="shared" si="163"/>
        <v>873.29735125763261</v>
      </c>
      <c r="T1402" s="8">
        <f t="shared" si="164"/>
        <v>4</v>
      </c>
      <c r="U1402" s="7">
        <f t="shared" si="158"/>
        <v>670</v>
      </c>
      <c r="V1402"/>
    </row>
    <row r="1403" spans="1:22">
      <c r="A1403" s="7">
        <v>1399</v>
      </c>
      <c r="B1403" s="8" t="s">
        <v>26</v>
      </c>
      <c r="C1403" s="8" t="s">
        <v>27</v>
      </c>
      <c r="D1403" s="8"/>
      <c r="E1403" s="8" t="s">
        <v>28</v>
      </c>
      <c r="F1403" s="8" t="s">
        <v>29</v>
      </c>
      <c r="G1403" s="7"/>
      <c r="H1403" s="7" t="s">
        <v>30</v>
      </c>
      <c r="I1403" s="7" t="s">
        <v>538</v>
      </c>
      <c r="J1403" s="7" t="s">
        <v>68</v>
      </c>
      <c r="K1403" s="7" t="s">
        <v>33</v>
      </c>
      <c r="L1403" s="7">
        <v>1.6582347310000001</v>
      </c>
      <c r="M1403" s="19">
        <v>7</v>
      </c>
      <c r="N1403" s="8">
        <f t="shared" si="159"/>
        <v>1.4</v>
      </c>
      <c r="O1403" s="7">
        <f t="shared" si="160"/>
        <v>2.5</v>
      </c>
      <c r="P1403" s="8">
        <f t="shared" si="161"/>
        <v>0.44000000000000006</v>
      </c>
      <c r="Q1403" s="7" t="s">
        <v>34</v>
      </c>
      <c r="R1403" s="8" t="str">
        <f t="shared" si="162"/>
        <v>Yes</v>
      </c>
      <c r="S1403" s="7">
        <f t="shared" si="163"/>
        <v>844.27130479635321</v>
      </c>
      <c r="T1403" s="8">
        <f t="shared" si="164"/>
        <v>4</v>
      </c>
      <c r="U1403" s="7">
        <f t="shared" si="158"/>
        <v>690</v>
      </c>
      <c r="V1403"/>
    </row>
    <row r="1404" spans="1:22">
      <c r="A1404" s="7">
        <v>1400</v>
      </c>
      <c r="B1404" s="8" t="s">
        <v>26</v>
      </c>
      <c r="C1404" s="8" t="s">
        <v>65</v>
      </c>
      <c r="D1404" s="8"/>
      <c r="E1404" s="8" t="s">
        <v>28</v>
      </c>
      <c r="F1404" s="8" t="s">
        <v>29</v>
      </c>
      <c r="G1404" s="7"/>
      <c r="H1404" s="7" t="s">
        <v>30</v>
      </c>
      <c r="I1404" s="7" t="s">
        <v>539</v>
      </c>
      <c r="J1404" s="7" t="s">
        <v>68</v>
      </c>
      <c r="K1404" s="7" t="s">
        <v>33</v>
      </c>
      <c r="L1404" s="7">
        <v>0.46312850900000002</v>
      </c>
      <c r="M1404" s="19">
        <v>7</v>
      </c>
      <c r="N1404" s="8">
        <f t="shared" si="159"/>
        <v>1.4</v>
      </c>
      <c r="O1404" s="7">
        <f t="shared" si="160"/>
        <v>2.5</v>
      </c>
      <c r="P1404" s="8">
        <f t="shared" si="161"/>
        <v>0.44000000000000006</v>
      </c>
      <c r="Q1404" s="7" t="s">
        <v>34</v>
      </c>
      <c r="R1404" s="8" t="str">
        <f t="shared" si="162"/>
        <v>Yes</v>
      </c>
      <c r="S1404" s="7">
        <f t="shared" si="163"/>
        <v>3022.9190662931092</v>
      </c>
      <c r="T1404" s="8">
        <f t="shared" si="164"/>
        <v>5</v>
      </c>
      <c r="U1404" s="7">
        <f t="shared" si="158"/>
        <v>172</v>
      </c>
      <c r="V1404"/>
    </row>
    <row r="1405" spans="1:22">
      <c r="A1405" s="7">
        <v>1401</v>
      </c>
      <c r="B1405" s="8" t="s">
        <v>40</v>
      </c>
      <c r="C1405" s="8" t="s">
        <v>48</v>
      </c>
      <c r="D1405" s="8"/>
      <c r="E1405" s="8" t="s">
        <v>28</v>
      </c>
      <c r="F1405" s="8" t="s">
        <v>64</v>
      </c>
      <c r="G1405" s="7"/>
      <c r="H1405" s="7" t="s">
        <v>30</v>
      </c>
      <c r="I1405" s="7" t="s">
        <v>250</v>
      </c>
      <c r="J1405" s="7" t="s">
        <v>71</v>
      </c>
      <c r="K1405" s="7" t="s">
        <v>46</v>
      </c>
      <c r="L1405" s="7">
        <v>8.1108779529999993</v>
      </c>
      <c r="M1405" s="19">
        <v>7</v>
      </c>
      <c r="N1405" s="8">
        <f t="shared" si="159"/>
        <v>1.4</v>
      </c>
      <c r="O1405" s="7">
        <f t="shared" si="160"/>
        <v>2.5</v>
      </c>
      <c r="P1405" s="8">
        <f t="shared" si="161"/>
        <v>0.44000000000000006</v>
      </c>
      <c r="Q1405" s="7" t="s">
        <v>34</v>
      </c>
      <c r="R1405" s="8" t="str">
        <f t="shared" si="162"/>
        <v>Yes</v>
      </c>
      <c r="S1405" s="7">
        <f t="shared" si="163"/>
        <v>172.60770142425542</v>
      </c>
      <c r="T1405" s="8">
        <f t="shared" si="164"/>
        <v>2</v>
      </c>
      <c r="U1405" s="7">
        <f t="shared" si="158"/>
        <v>2140</v>
      </c>
      <c r="V1405"/>
    </row>
    <row r="1406" spans="1:22">
      <c r="A1406" s="7">
        <v>1402</v>
      </c>
      <c r="B1406" s="8" t="s">
        <v>26</v>
      </c>
      <c r="C1406" s="8" t="s">
        <v>27</v>
      </c>
      <c r="D1406" s="8"/>
      <c r="E1406" s="8" t="s">
        <v>28</v>
      </c>
      <c r="F1406" s="8" t="s">
        <v>37</v>
      </c>
      <c r="G1406" s="7"/>
      <c r="H1406" s="7" t="s">
        <v>30</v>
      </c>
      <c r="I1406" s="7" t="s">
        <v>540</v>
      </c>
      <c r="J1406" s="7" t="s">
        <v>71</v>
      </c>
      <c r="K1406" s="7" t="s">
        <v>33</v>
      </c>
      <c r="L1406" s="7">
        <v>2.043897973</v>
      </c>
      <c r="M1406" s="19">
        <v>7</v>
      </c>
      <c r="N1406" s="8">
        <f t="shared" si="159"/>
        <v>1.4</v>
      </c>
      <c r="O1406" s="7">
        <f t="shared" si="160"/>
        <v>2.5</v>
      </c>
      <c r="P1406" s="8">
        <f t="shared" si="161"/>
        <v>0.44000000000000006</v>
      </c>
      <c r="Q1406" s="7" t="s">
        <v>34</v>
      </c>
      <c r="R1406" s="8" t="str">
        <f t="shared" si="162"/>
        <v>Yes</v>
      </c>
      <c r="S1406" s="7">
        <f t="shared" si="163"/>
        <v>684.96569716007059</v>
      </c>
      <c r="T1406" s="8">
        <f t="shared" si="164"/>
        <v>4</v>
      </c>
      <c r="U1406" s="7">
        <f t="shared" si="158"/>
        <v>872</v>
      </c>
      <c r="V1406"/>
    </row>
    <row r="1407" spans="1:22">
      <c r="A1407" s="7">
        <v>1403</v>
      </c>
      <c r="B1407" s="8" t="s">
        <v>49</v>
      </c>
      <c r="C1407" s="8" t="s">
        <v>27</v>
      </c>
      <c r="D1407" s="8"/>
      <c r="E1407" s="8" t="s">
        <v>28</v>
      </c>
      <c r="F1407" s="8" t="s">
        <v>53</v>
      </c>
      <c r="G1407" s="7"/>
      <c r="H1407" s="7" t="s">
        <v>30</v>
      </c>
      <c r="I1407" s="7" t="s">
        <v>541</v>
      </c>
      <c r="J1407" s="7" t="s">
        <v>71</v>
      </c>
      <c r="K1407" s="7" t="s">
        <v>33</v>
      </c>
      <c r="L1407" s="7">
        <v>8.1225133829999994</v>
      </c>
      <c r="M1407" s="19">
        <v>7</v>
      </c>
      <c r="N1407" s="8">
        <f t="shared" si="159"/>
        <v>1.4</v>
      </c>
      <c r="O1407" s="7">
        <f t="shared" si="160"/>
        <v>2.5</v>
      </c>
      <c r="P1407" s="8">
        <f t="shared" si="161"/>
        <v>0.44000000000000006</v>
      </c>
      <c r="Q1407" s="7" t="s">
        <v>34</v>
      </c>
      <c r="R1407" s="8" t="str">
        <f t="shared" si="162"/>
        <v>Yes</v>
      </c>
      <c r="S1407" s="7">
        <f t="shared" si="163"/>
        <v>172.36044238845179</v>
      </c>
      <c r="T1407" s="8">
        <f t="shared" si="164"/>
        <v>2</v>
      </c>
      <c r="U1407" s="7">
        <f t="shared" si="158"/>
        <v>2145</v>
      </c>
      <c r="V1407"/>
    </row>
    <row r="1408" spans="1:22">
      <c r="A1408" s="7">
        <v>1404</v>
      </c>
      <c r="B1408" s="8" t="s">
        <v>26</v>
      </c>
      <c r="C1408" s="8" t="s">
        <v>27</v>
      </c>
      <c r="D1408" s="8"/>
      <c r="E1408" s="8" t="s">
        <v>28</v>
      </c>
      <c r="F1408" s="8" t="s">
        <v>53</v>
      </c>
      <c r="G1408" s="7"/>
      <c r="H1408" s="7" t="s">
        <v>30</v>
      </c>
      <c r="I1408" s="7" t="s">
        <v>287</v>
      </c>
      <c r="J1408" s="7" t="s">
        <v>69</v>
      </c>
      <c r="K1408" s="7" t="s">
        <v>33</v>
      </c>
      <c r="L1408" s="7">
        <v>6.0657921540000004</v>
      </c>
      <c r="M1408" s="19">
        <v>7</v>
      </c>
      <c r="N1408" s="8">
        <f t="shared" si="159"/>
        <v>1.4</v>
      </c>
      <c r="O1408" s="7">
        <f t="shared" si="160"/>
        <v>2.5</v>
      </c>
      <c r="P1408" s="8">
        <f t="shared" si="161"/>
        <v>0.44000000000000006</v>
      </c>
      <c r="Q1408" s="7" t="s">
        <v>34</v>
      </c>
      <c r="R1408" s="8" t="str">
        <f t="shared" si="162"/>
        <v>Yes</v>
      </c>
      <c r="S1408" s="7">
        <f t="shared" si="163"/>
        <v>230.80250105120891</v>
      </c>
      <c r="T1408" s="8">
        <f t="shared" si="164"/>
        <v>2</v>
      </c>
      <c r="U1408" s="7">
        <f t="shared" si="158"/>
        <v>1900</v>
      </c>
      <c r="V1408"/>
    </row>
    <row r="1409" spans="1:22">
      <c r="A1409" s="7">
        <v>1405</v>
      </c>
      <c r="B1409" s="8" t="s">
        <v>26</v>
      </c>
      <c r="C1409" s="8" t="s">
        <v>35</v>
      </c>
      <c r="D1409" s="8"/>
      <c r="E1409" s="8" t="s">
        <v>28</v>
      </c>
      <c r="F1409" s="8" t="s">
        <v>37</v>
      </c>
      <c r="G1409" s="7"/>
      <c r="H1409" s="7" t="s">
        <v>30</v>
      </c>
      <c r="I1409" s="7" t="s">
        <v>222</v>
      </c>
      <c r="J1409" s="7" t="s">
        <v>69</v>
      </c>
      <c r="K1409" s="7" t="s">
        <v>33</v>
      </c>
      <c r="L1409" s="7">
        <v>3.123129488</v>
      </c>
      <c r="M1409" s="19">
        <v>7</v>
      </c>
      <c r="N1409" s="8">
        <f t="shared" si="159"/>
        <v>1.4</v>
      </c>
      <c r="O1409" s="7">
        <f t="shared" si="160"/>
        <v>2.5</v>
      </c>
      <c r="P1409" s="8">
        <f t="shared" si="161"/>
        <v>0.44000000000000006</v>
      </c>
      <c r="Q1409" s="7" t="s">
        <v>34</v>
      </c>
      <c r="R1409" s="8" t="str">
        <f t="shared" si="162"/>
        <v>Yes</v>
      </c>
      <c r="S1409" s="7">
        <f t="shared" si="163"/>
        <v>448.26831720529674</v>
      </c>
      <c r="T1409" s="8">
        <f t="shared" si="164"/>
        <v>3</v>
      </c>
      <c r="U1409" s="7">
        <f t="shared" si="158"/>
        <v>1302</v>
      </c>
      <c r="V1409"/>
    </row>
    <row r="1410" spans="1:22">
      <c r="A1410" s="7">
        <v>1406</v>
      </c>
      <c r="B1410" s="8" t="s">
        <v>49</v>
      </c>
      <c r="C1410" s="8" t="s">
        <v>27</v>
      </c>
      <c r="D1410" s="8"/>
      <c r="E1410" s="8" t="s">
        <v>28</v>
      </c>
      <c r="F1410" s="8" t="s">
        <v>29</v>
      </c>
      <c r="G1410" s="7"/>
      <c r="H1410" s="7" t="s">
        <v>30</v>
      </c>
      <c r="I1410" s="7" t="s">
        <v>542</v>
      </c>
      <c r="J1410" s="7" t="s">
        <v>81</v>
      </c>
      <c r="K1410" s="7" t="s">
        <v>33</v>
      </c>
      <c r="L1410" s="7">
        <v>2.3997916949999998</v>
      </c>
      <c r="M1410" s="19">
        <v>7</v>
      </c>
      <c r="N1410" s="8">
        <f t="shared" si="159"/>
        <v>1.4</v>
      </c>
      <c r="O1410" s="7">
        <f t="shared" si="160"/>
        <v>2.5</v>
      </c>
      <c r="P1410" s="8">
        <f t="shared" si="161"/>
        <v>0.44000000000000006</v>
      </c>
      <c r="Q1410" s="7" t="s">
        <v>34</v>
      </c>
      <c r="R1410" s="8" t="str">
        <f t="shared" si="162"/>
        <v>Yes</v>
      </c>
      <c r="S1410" s="7">
        <f t="shared" si="163"/>
        <v>583.38396741555516</v>
      </c>
      <c r="T1410" s="8">
        <f t="shared" si="164"/>
        <v>4</v>
      </c>
      <c r="U1410" s="7">
        <f t="shared" si="158"/>
        <v>1030</v>
      </c>
      <c r="V1410"/>
    </row>
    <row r="1411" spans="1:22">
      <c r="A1411" s="7">
        <v>1407</v>
      </c>
      <c r="B1411" s="8" t="s">
        <v>26</v>
      </c>
      <c r="C1411" s="8" t="s">
        <v>27</v>
      </c>
      <c r="D1411" s="8"/>
      <c r="E1411" s="8" t="s">
        <v>28</v>
      </c>
      <c r="F1411" s="8" t="s">
        <v>29</v>
      </c>
      <c r="G1411" s="7"/>
      <c r="H1411" s="7" t="s">
        <v>30</v>
      </c>
      <c r="I1411" s="7" t="s">
        <v>543</v>
      </c>
      <c r="J1411" s="7" t="s">
        <v>86</v>
      </c>
      <c r="K1411" s="7" t="s">
        <v>33</v>
      </c>
      <c r="L1411" s="7">
        <v>1.5078817069999999</v>
      </c>
      <c r="M1411" s="19">
        <v>7</v>
      </c>
      <c r="N1411" s="8">
        <f t="shared" si="159"/>
        <v>1.4</v>
      </c>
      <c r="O1411" s="7">
        <f t="shared" si="160"/>
        <v>2.5</v>
      </c>
      <c r="P1411" s="8">
        <f t="shared" si="161"/>
        <v>0.44000000000000006</v>
      </c>
      <c r="Q1411" s="7" t="s">
        <v>34</v>
      </c>
      <c r="R1411" s="8" t="str">
        <f t="shared" si="162"/>
        <v>Yes</v>
      </c>
      <c r="S1411" s="7">
        <f t="shared" si="163"/>
        <v>928.45479423274151</v>
      </c>
      <c r="T1411" s="8">
        <f t="shared" si="164"/>
        <v>4</v>
      </c>
      <c r="U1411" s="7">
        <f t="shared" si="158"/>
        <v>627</v>
      </c>
      <c r="V1411"/>
    </row>
    <row r="1412" spans="1:22">
      <c r="A1412" s="7">
        <v>1408</v>
      </c>
      <c r="B1412" s="8" t="s">
        <v>26</v>
      </c>
      <c r="C1412" s="8" t="s">
        <v>54</v>
      </c>
      <c r="D1412" s="8"/>
      <c r="E1412" s="8" t="s">
        <v>28</v>
      </c>
      <c r="F1412" s="8" t="s">
        <v>29</v>
      </c>
      <c r="G1412" s="7"/>
      <c r="H1412" s="7" t="s">
        <v>30</v>
      </c>
      <c r="I1412" s="7" t="s">
        <v>544</v>
      </c>
      <c r="J1412" s="7" t="s">
        <v>86</v>
      </c>
      <c r="K1412" s="7" t="s">
        <v>33</v>
      </c>
      <c r="L1412" s="7">
        <v>5.1371588499999996</v>
      </c>
      <c r="M1412" s="19">
        <v>7</v>
      </c>
      <c r="N1412" s="8">
        <f t="shared" si="159"/>
        <v>1.4</v>
      </c>
      <c r="O1412" s="7">
        <f t="shared" si="160"/>
        <v>2.5</v>
      </c>
      <c r="P1412" s="8">
        <f t="shared" si="161"/>
        <v>0.44000000000000006</v>
      </c>
      <c r="Q1412" s="7" t="s">
        <v>34</v>
      </c>
      <c r="R1412" s="8" t="str">
        <f t="shared" si="162"/>
        <v>Yes</v>
      </c>
      <c r="S1412" s="7">
        <f t="shared" si="163"/>
        <v>272.52417939149382</v>
      </c>
      <c r="T1412" s="8">
        <f t="shared" si="164"/>
        <v>3</v>
      </c>
      <c r="U1412" s="7">
        <f t="shared" si="158"/>
        <v>1751</v>
      </c>
      <c r="V1412"/>
    </row>
    <row r="1413" spans="1:22">
      <c r="A1413" s="7">
        <v>1409</v>
      </c>
      <c r="B1413" s="8" t="s">
        <v>26</v>
      </c>
      <c r="C1413" s="8" t="s">
        <v>54</v>
      </c>
      <c r="D1413" s="8"/>
      <c r="E1413" s="8" t="s">
        <v>28</v>
      </c>
      <c r="F1413" s="8" t="s">
        <v>29</v>
      </c>
      <c r="G1413" s="7"/>
      <c r="H1413" s="7" t="s">
        <v>30</v>
      </c>
      <c r="I1413" s="7" t="s">
        <v>545</v>
      </c>
      <c r="J1413" s="7" t="s">
        <v>86</v>
      </c>
      <c r="K1413" s="7" t="s">
        <v>33</v>
      </c>
      <c r="L1413" s="7">
        <v>3.1325897490000001</v>
      </c>
      <c r="M1413" s="19">
        <v>7</v>
      </c>
      <c r="N1413" s="8">
        <f t="shared" si="159"/>
        <v>1.4</v>
      </c>
      <c r="O1413" s="7">
        <f t="shared" si="160"/>
        <v>2.5</v>
      </c>
      <c r="P1413" s="8">
        <f t="shared" si="161"/>
        <v>0.44000000000000006</v>
      </c>
      <c r="Q1413" s="7" t="s">
        <v>34</v>
      </c>
      <c r="R1413" s="8" t="str">
        <f t="shared" si="162"/>
        <v>Yes</v>
      </c>
      <c r="S1413" s="7">
        <f t="shared" si="163"/>
        <v>446.91456978907451</v>
      </c>
      <c r="T1413" s="8">
        <f t="shared" si="164"/>
        <v>3</v>
      </c>
      <c r="U1413" s="7">
        <f t="shared" si="158"/>
        <v>1304</v>
      </c>
      <c r="V1413"/>
    </row>
    <row r="1414" spans="1:22">
      <c r="A1414" s="7">
        <v>1410</v>
      </c>
      <c r="B1414" s="8" t="s">
        <v>26</v>
      </c>
      <c r="C1414" s="8" t="s">
        <v>27</v>
      </c>
      <c r="D1414" s="8"/>
      <c r="E1414" s="8" t="s">
        <v>28</v>
      </c>
      <c r="F1414" s="8" t="s">
        <v>29</v>
      </c>
      <c r="G1414" s="7"/>
      <c r="H1414" s="7" t="s">
        <v>30</v>
      </c>
      <c r="I1414" s="7" t="s">
        <v>546</v>
      </c>
      <c r="J1414" s="7" t="s">
        <v>86</v>
      </c>
      <c r="K1414" s="7" t="s">
        <v>33</v>
      </c>
      <c r="L1414" s="7">
        <v>1.390763838</v>
      </c>
      <c r="M1414" s="19">
        <v>7</v>
      </c>
      <c r="N1414" s="8">
        <f t="shared" si="159"/>
        <v>1.4</v>
      </c>
      <c r="O1414" s="7">
        <f t="shared" si="160"/>
        <v>2.5</v>
      </c>
      <c r="P1414" s="8">
        <f t="shared" si="161"/>
        <v>0.44000000000000006</v>
      </c>
      <c r="Q1414" s="7" t="s">
        <v>34</v>
      </c>
      <c r="R1414" s="8" t="str">
        <f t="shared" si="162"/>
        <v>Yes</v>
      </c>
      <c r="S1414" s="7">
        <f t="shared" si="163"/>
        <v>1006.641071436889</v>
      </c>
      <c r="T1414" s="8">
        <f t="shared" si="164"/>
        <v>5</v>
      </c>
      <c r="U1414" s="7">
        <f t="shared" ref="U1414:U1477" si="165">RANK(S1414,S$5:S$2646)</f>
        <v>566</v>
      </c>
      <c r="V1414"/>
    </row>
    <row r="1415" spans="1:22">
      <c r="A1415" s="7">
        <v>1411</v>
      </c>
      <c r="B1415" s="8" t="s">
        <v>26</v>
      </c>
      <c r="C1415" s="8" t="s">
        <v>27</v>
      </c>
      <c r="D1415" s="8"/>
      <c r="E1415" s="8" t="s">
        <v>28</v>
      </c>
      <c r="F1415" s="8" t="s">
        <v>29</v>
      </c>
      <c r="G1415" s="7"/>
      <c r="H1415" s="7" t="s">
        <v>30</v>
      </c>
      <c r="I1415" s="7" t="s">
        <v>441</v>
      </c>
      <c r="J1415" s="7" t="s">
        <v>86</v>
      </c>
      <c r="K1415" s="7" t="s">
        <v>33</v>
      </c>
      <c r="L1415" s="7">
        <v>6.0480378689999998</v>
      </c>
      <c r="M1415" s="19">
        <v>7</v>
      </c>
      <c r="N1415" s="8">
        <f t="shared" si="159"/>
        <v>1.4</v>
      </c>
      <c r="O1415" s="7">
        <f t="shared" si="160"/>
        <v>2.5</v>
      </c>
      <c r="P1415" s="8">
        <f t="shared" si="161"/>
        <v>0.44000000000000006</v>
      </c>
      <c r="Q1415" s="7" t="s">
        <v>34</v>
      </c>
      <c r="R1415" s="8" t="str">
        <f t="shared" si="162"/>
        <v>Yes</v>
      </c>
      <c r="S1415" s="7">
        <f t="shared" si="163"/>
        <v>231.48003209038768</v>
      </c>
      <c r="T1415" s="8">
        <f t="shared" si="164"/>
        <v>2</v>
      </c>
      <c r="U1415" s="7">
        <f t="shared" si="165"/>
        <v>1897</v>
      </c>
      <c r="V1415"/>
    </row>
    <row r="1416" spans="1:22">
      <c r="A1416" s="7">
        <v>1412</v>
      </c>
      <c r="B1416" s="8" t="s">
        <v>26</v>
      </c>
      <c r="C1416" s="8" t="s">
        <v>27</v>
      </c>
      <c r="D1416" s="8"/>
      <c r="E1416" s="8" t="s">
        <v>28</v>
      </c>
      <c r="F1416" s="8" t="s">
        <v>37</v>
      </c>
      <c r="G1416" s="7"/>
      <c r="H1416" s="7" t="s">
        <v>30</v>
      </c>
      <c r="I1416" s="7" t="s">
        <v>547</v>
      </c>
      <c r="J1416" s="7" t="s">
        <v>51</v>
      </c>
      <c r="K1416" s="7" t="s">
        <v>33</v>
      </c>
      <c r="L1416" s="7">
        <v>1.110411797</v>
      </c>
      <c r="M1416" s="19">
        <v>7</v>
      </c>
      <c r="N1416" s="8">
        <f t="shared" si="159"/>
        <v>1.4</v>
      </c>
      <c r="O1416" s="7">
        <f t="shared" si="160"/>
        <v>2.5</v>
      </c>
      <c r="P1416" s="8">
        <f t="shared" si="161"/>
        <v>0.44000000000000006</v>
      </c>
      <c r="Q1416" s="7" t="s">
        <v>34</v>
      </c>
      <c r="R1416" s="8" t="str">
        <f t="shared" si="162"/>
        <v>Yes</v>
      </c>
      <c r="S1416" s="7">
        <f t="shared" si="163"/>
        <v>1260.7935216307865</v>
      </c>
      <c r="T1416" s="8">
        <f t="shared" si="164"/>
        <v>5</v>
      </c>
      <c r="U1416" s="7">
        <f t="shared" si="165"/>
        <v>439</v>
      </c>
      <c r="V1416"/>
    </row>
    <row r="1417" spans="1:22">
      <c r="A1417" s="7">
        <v>1413</v>
      </c>
      <c r="B1417" s="8" t="s">
        <v>40</v>
      </c>
      <c r="C1417" s="8" t="s">
        <v>41</v>
      </c>
      <c r="D1417" s="8"/>
      <c r="E1417" s="8" t="s">
        <v>28</v>
      </c>
      <c r="F1417" s="8" t="s">
        <v>42</v>
      </c>
      <c r="G1417" s="7"/>
      <c r="H1417" s="7" t="s">
        <v>30</v>
      </c>
      <c r="I1417" s="7" t="s">
        <v>548</v>
      </c>
      <c r="J1417" s="7" t="s">
        <v>51</v>
      </c>
      <c r="K1417" s="7" t="s">
        <v>33</v>
      </c>
      <c r="L1417" s="7">
        <v>2.5029975289999999</v>
      </c>
      <c r="M1417" s="19">
        <v>7</v>
      </c>
      <c r="N1417" s="8">
        <f t="shared" si="159"/>
        <v>1.4</v>
      </c>
      <c r="O1417" s="7">
        <f t="shared" si="160"/>
        <v>2.5</v>
      </c>
      <c r="P1417" s="8">
        <f t="shared" si="161"/>
        <v>0.44000000000000006</v>
      </c>
      <c r="Q1417" s="7" t="s">
        <v>34</v>
      </c>
      <c r="R1417" s="8" t="str">
        <f t="shared" si="162"/>
        <v>Yes</v>
      </c>
      <c r="S1417" s="7">
        <f t="shared" si="163"/>
        <v>559.3293576120027</v>
      </c>
      <c r="T1417" s="8">
        <f t="shared" si="164"/>
        <v>4</v>
      </c>
      <c r="U1417" s="7">
        <f t="shared" si="165"/>
        <v>1076</v>
      </c>
      <c r="V1417"/>
    </row>
    <row r="1418" spans="1:22">
      <c r="A1418" s="7">
        <v>1414</v>
      </c>
      <c r="B1418" s="8" t="s">
        <v>26</v>
      </c>
      <c r="C1418" s="8" t="s">
        <v>54</v>
      </c>
      <c r="D1418" s="8"/>
      <c r="E1418" s="8" t="s">
        <v>28</v>
      </c>
      <c r="F1418" s="8" t="s">
        <v>29</v>
      </c>
      <c r="G1418" s="7"/>
      <c r="H1418" s="7" t="s">
        <v>30</v>
      </c>
      <c r="I1418" s="7" t="s">
        <v>549</v>
      </c>
      <c r="J1418" s="7" t="s">
        <v>51</v>
      </c>
      <c r="K1418" s="7" t="s">
        <v>33</v>
      </c>
      <c r="L1418" s="7">
        <v>0.79323062</v>
      </c>
      <c r="M1418" s="19">
        <v>7</v>
      </c>
      <c r="N1418" s="8">
        <f t="shared" si="159"/>
        <v>1.4</v>
      </c>
      <c r="O1418" s="7">
        <f t="shared" si="160"/>
        <v>2.5</v>
      </c>
      <c r="P1418" s="8">
        <f t="shared" si="161"/>
        <v>0.44000000000000006</v>
      </c>
      <c r="Q1418" s="7" t="s">
        <v>34</v>
      </c>
      <c r="R1418" s="8" t="str">
        <f t="shared" si="162"/>
        <v>Yes</v>
      </c>
      <c r="S1418" s="7">
        <f t="shared" si="163"/>
        <v>1764.9343894465394</v>
      </c>
      <c r="T1418" s="8">
        <f t="shared" si="164"/>
        <v>5</v>
      </c>
      <c r="U1418" s="7">
        <f t="shared" si="165"/>
        <v>314</v>
      </c>
      <c r="V1418"/>
    </row>
    <row r="1419" spans="1:22">
      <c r="A1419" s="7">
        <v>1415</v>
      </c>
      <c r="B1419" s="8" t="s">
        <v>26</v>
      </c>
      <c r="C1419" s="8" t="s">
        <v>27</v>
      </c>
      <c r="D1419" s="8"/>
      <c r="E1419" s="8" t="s">
        <v>28</v>
      </c>
      <c r="F1419" s="8" t="s">
        <v>37</v>
      </c>
      <c r="G1419" s="7"/>
      <c r="H1419" s="7" t="s">
        <v>30</v>
      </c>
      <c r="I1419" s="7" t="s">
        <v>550</v>
      </c>
      <c r="J1419" s="7" t="s">
        <v>95</v>
      </c>
      <c r="K1419" s="7" t="s">
        <v>33</v>
      </c>
      <c r="L1419" s="7">
        <v>5.0449881510000001</v>
      </c>
      <c r="M1419" s="19">
        <v>7</v>
      </c>
      <c r="N1419" s="8">
        <f t="shared" si="159"/>
        <v>1.4</v>
      </c>
      <c r="O1419" s="7">
        <f t="shared" si="160"/>
        <v>2.5</v>
      </c>
      <c r="P1419" s="8">
        <f t="shared" si="161"/>
        <v>0.44000000000000006</v>
      </c>
      <c r="Q1419" s="7" t="s">
        <v>34</v>
      </c>
      <c r="R1419" s="8" t="str">
        <f t="shared" si="162"/>
        <v>Yes</v>
      </c>
      <c r="S1419" s="7">
        <f t="shared" si="163"/>
        <v>277.50312946176035</v>
      </c>
      <c r="T1419" s="8">
        <f t="shared" si="164"/>
        <v>3</v>
      </c>
      <c r="U1419" s="7">
        <f t="shared" si="165"/>
        <v>1740</v>
      </c>
      <c r="V1419"/>
    </row>
    <row r="1420" spans="1:22">
      <c r="A1420" s="7">
        <v>1416</v>
      </c>
      <c r="B1420" s="8" t="s">
        <v>26</v>
      </c>
      <c r="C1420" s="8" t="s">
        <v>35</v>
      </c>
      <c r="D1420" s="8"/>
      <c r="E1420" s="8" t="s">
        <v>28</v>
      </c>
      <c r="F1420" s="8" t="s">
        <v>37</v>
      </c>
      <c r="G1420" s="7"/>
      <c r="H1420" s="7" t="s">
        <v>30</v>
      </c>
      <c r="I1420" s="7" t="s">
        <v>551</v>
      </c>
      <c r="J1420" s="7" t="s">
        <v>95</v>
      </c>
      <c r="K1420" s="7" t="s">
        <v>33</v>
      </c>
      <c r="L1420" s="7">
        <v>2.5098951939999998</v>
      </c>
      <c r="M1420" s="19">
        <v>7</v>
      </c>
      <c r="N1420" s="8">
        <f t="shared" si="159"/>
        <v>1.4</v>
      </c>
      <c r="O1420" s="7">
        <f t="shared" si="160"/>
        <v>2.5</v>
      </c>
      <c r="P1420" s="8">
        <f t="shared" si="161"/>
        <v>0.44000000000000006</v>
      </c>
      <c r="Q1420" s="7" t="s">
        <v>34</v>
      </c>
      <c r="R1420" s="8" t="str">
        <f t="shared" si="162"/>
        <v>Yes</v>
      </c>
      <c r="S1420" s="7">
        <f t="shared" si="163"/>
        <v>557.79221512784807</v>
      </c>
      <c r="T1420" s="8">
        <f t="shared" si="164"/>
        <v>4</v>
      </c>
      <c r="U1420" s="7">
        <f t="shared" si="165"/>
        <v>1080</v>
      </c>
      <c r="V1420"/>
    </row>
    <row r="1421" spans="1:22">
      <c r="A1421" s="7">
        <v>1417</v>
      </c>
      <c r="B1421" s="8" t="s">
        <v>49</v>
      </c>
      <c r="C1421" s="8" t="s">
        <v>54</v>
      </c>
      <c r="D1421" s="8"/>
      <c r="E1421" s="8" t="s">
        <v>28</v>
      </c>
      <c r="F1421" s="8" t="s">
        <v>42</v>
      </c>
      <c r="G1421" s="7"/>
      <c r="H1421" s="7" t="s">
        <v>30</v>
      </c>
      <c r="I1421" s="7" t="s">
        <v>363</v>
      </c>
      <c r="J1421" s="7" t="s">
        <v>59</v>
      </c>
      <c r="K1421" s="7" t="s">
        <v>33</v>
      </c>
      <c r="L1421" s="7">
        <v>0.46621093899999999</v>
      </c>
      <c r="M1421" s="19">
        <v>7</v>
      </c>
      <c r="N1421" s="8">
        <f t="shared" si="159"/>
        <v>1.4</v>
      </c>
      <c r="O1421" s="7">
        <f t="shared" si="160"/>
        <v>2.5</v>
      </c>
      <c r="P1421" s="8">
        <f t="shared" si="161"/>
        <v>0.44000000000000006</v>
      </c>
      <c r="Q1421" s="7" t="s">
        <v>34</v>
      </c>
      <c r="R1421" s="8" t="str">
        <f t="shared" si="162"/>
        <v>Yes</v>
      </c>
      <c r="S1421" s="7">
        <f t="shared" si="163"/>
        <v>3002.9325416579295</v>
      </c>
      <c r="T1421" s="8">
        <f t="shared" si="164"/>
        <v>5</v>
      </c>
      <c r="U1421" s="7">
        <f t="shared" si="165"/>
        <v>177</v>
      </c>
      <c r="V1421"/>
    </row>
    <row r="1422" spans="1:22">
      <c r="A1422" s="7">
        <v>1418</v>
      </c>
      <c r="B1422" s="8" t="s">
        <v>49</v>
      </c>
      <c r="C1422" s="8" t="s">
        <v>27</v>
      </c>
      <c r="D1422" s="8"/>
      <c r="E1422" s="8" t="s">
        <v>28</v>
      </c>
      <c r="F1422" s="8" t="s">
        <v>29</v>
      </c>
      <c r="G1422" s="7"/>
      <c r="H1422" s="7" t="s">
        <v>30</v>
      </c>
      <c r="I1422" s="7" t="s">
        <v>552</v>
      </c>
      <c r="J1422" s="7" t="s">
        <v>59</v>
      </c>
      <c r="K1422" s="7" t="s">
        <v>33</v>
      </c>
      <c r="L1422" s="7">
        <v>3.2820310689999999</v>
      </c>
      <c r="M1422" s="19">
        <v>7</v>
      </c>
      <c r="N1422" s="8">
        <f t="shared" si="159"/>
        <v>1.4</v>
      </c>
      <c r="O1422" s="7">
        <f t="shared" si="160"/>
        <v>2.5</v>
      </c>
      <c r="P1422" s="8">
        <f t="shared" si="161"/>
        <v>0.44000000000000006</v>
      </c>
      <c r="Q1422" s="7" t="s">
        <v>34</v>
      </c>
      <c r="R1422" s="8" t="str">
        <f t="shared" si="162"/>
        <v>Yes</v>
      </c>
      <c r="S1422" s="7">
        <f t="shared" si="163"/>
        <v>426.56512707131844</v>
      </c>
      <c r="T1422" s="8">
        <f t="shared" si="164"/>
        <v>3</v>
      </c>
      <c r="U1422" s="7">
        <f t="shared" si="165"/>
        <v>1349</v>
      </c>
      <c r="V1422"/>
    </row>
    <row r="1423" spans="1:22">
      <c r="A1423" s="7">
        <v>1419</v>
      </c>
      <c r="B1423" s="8" t="s">
        <v>26</v>
      </c>
      <c r="C1423" s="8" t="s">
        <v>27</v>
      </c>
      <c r="D1423" s="8"/>
      <c r="E1423" s="8" t="s">
        <v>28</v>
      </c>
      <c r="F1423" s="8" t="s">
        <v>29</v>
      </c>
      <c r="G1423" s="7"/>
      <c r="H1423" s="7" t="s">
        <v>30</v>
      </c>
      <c r="I1423" s="7" t="s">
        <v>553</v>
      </c>
      <c r="J1423" s="7" t="s">
        <v>62</v>
      </c>
      <c r="K1423" s="7" t="s">
        <v>33</v>
      </c>
      <c r="L1423" s="7">
        <v>4.1422837369999996</v>
      </c>
      <c r="M1423" s="19">
        <v>7</v>
      </c>
      <c r="N1423" s="8">
        <f t="shared" si="159"/>
        <v>1.4</v>
      </c>
      <c r="O1423" s="7">
        <f t="shared" si="160"/>
        <v>2.5</v>
      </c>
      <c r="P1423" s="8">
        <f t="shared" si="161"/>
        <v>0.44000000000000006</v>
      </c>
      <c r="Q1423" s="7" t="s">
        <v>34</v>
      </c>
      <c r="R1423" s="8" t="str">
        <f t="shared" si="162"/>
        <v>Yes</v>
      </c>
      <c r="S1423" s="7">
        <f t="shared" si="163"/>
        <v>337.97781342084829</v>
      </c>
      <c r="T1423" s="8">
        <f t="shared" si="164"/>
        <v>3</v>
      </c>
      <c r="U1423" s="7">
        <f t="shared" si="165"/>
        <v>1560</v>
      </c>
      <c r="V1423"/>
    </row>
    <row r="1424" spans="1:22">
      <c r="A1424" s="7">
        <v>1420</v>
      </c>
      <c r="B1424" s="8" t="s">
        <v>26</v>
      </c>
      <c r="C1424" s="8" t="s">
        <v>27</v>
      </c>
      <c r="D1424" s="8"/>
      <c r="E1424" s="8" t="s">
        <v>28</v>
      </c>
      <c r="F1424" s="8" t="s">
        <v>29</v>
      </c>
      <c r="G1424" s="7"/>
      <c r="H1424" s="7" t="s">
        <v>30</v>
      </c>
      <c r="I1424" s="7" t="s">
        <v>554</v>
      </c>
      <c r="J1424" s="7" t="s">
        <v>62</v>
      </c>
      <c r="K1424" s="7" t="s">
        <v>33</v>
      </c>
      <c r="L1424" s="7">
        <v>5.2839402040000003</v>
      </c>
      <c r="M1424" s="19">
        <v>7</v>
      </c>
      <c r="N1424" s="8">
        <f t="shared" si="159"/>
        <v>1.4</v>
      </c>
      <c r="O1424" s="7">
        <f t="shared" si="160"/>
        <v>2.5</v>
      </c>
      <c r="P1424" s="8">
        <f t="shared" si="161"/>
        <v>0.44000000000000006</v>
      </c>
      <c r="Q1424" s="7" t="s">
        <v>34</v>
      </c>
      <c r="R1424" s="8" t="str">
        <f t="shared" si="162"/>
        <v>Yes</v>
      </c>
      <c r="S1424" s="7">
        <f t="shared" si="163"/>
        <v>264.95379318263002</v>
      </c>
      <c r="T1424" s="8">
        <f t="shared" si="164"/>
        <v>3</v>
      </c>
      <c r="U1424" s="7">
        <f t="shared" si="165"/>
        <v>1779</v>
      </c>
      <c r="V1424"/>
    </row>
    <row r="1425" spans="1:22">
      <c r="A1425" s="7">
        <v>1421</v>
      </c>
      <c r="B1425" s="8" t="s">
        <v>26</v>
      </c>
      <c r="C1425" s="8" t="s">
        <v>27</v>
      </c>
      <c r="D1425" s="8"/>
      <c r="E1425" s="8" t="s">
        <v>28</v>
      </c>
      <c r="F1425" s="8" t="s">
        <v>29</v>
      </c>
      <c r="G1425" s="7"/>
      <c r="H1425" s="7" t="s">
        <v>30</v>
      </c>
      <c r="I1425" s="7" t="s">
        <v>555</v>
      </c>
      <c r="J1425" s="7" t="s">
        <v>62</v>
      </c>
      <c r="K1425" s="7" t="s">
        <v>33</v>
      </c>
      <c r="L1425" s="7">
        <v>2.139345928</v>
      </c>
      <c r="M1425" s="19">
        <v>7</v>
      </c>
      <c r="N1425" s="8">
        <f t="shared" si="159"/>
        <v>1.4</v>
      </c>
      <c r="O1425" s="7">
        <f t="shared" si="160"/>
        <v>2.5</v>
      </c>
      <c r="P1425" s="8">
        <f t="shared" si="161"/>
        <v>0.44000000000000006</v>
      </c>
      <c r="Q1425" s="7" t="s">
        <v>34</v>
      </c>
      <c r="R1425" s="8" t="str">
        <f t="shared" si="162"/>
        <v>Yes</v>
      </c>
      <c r="S1425" s="7">
        <f t="shared" si="163"/>
        <v>654.40562074447257</v>
      </c>
      <c r="T1425" s="8">
        <f t="shared" si="164"/>
        <v>4</v>
      </c>
      <c r="U1425" s="7">
        <f t="shared" si="165"/>
        <v>916</v>
      </c>
      <c r="V1425"/>
    </row>
    <row r="1426" spans="1:22">
      <c r="A1426" s="7">
        <v>1422</v>
      </c>
      <c r="B1426" s="8" t="s">
        <v>26</v>
      </c>
      <c r="C1426" s="8" t="s">
        <v>100</v>
      </c>
      <c r="D1426" s="8"/>
      <c r="E1426" s="8" t="s">
        <v>28</v>
      </c>
      <c r="F1426" s="8" t="s">
        <v>53</v>
      </c>
      <c r="G1426" s="7"/>
      <c r="H1426" s="7" t="s">
        <v>30</v>
      </c>
      <c r="I1426" s="7" t="s">
        <v>556</v>
      </c>
      <c r="J1426" s="7" t="s">
        <v>329</v>
      </c>
      <c r="K1426" s="7" t="s">
        <v>33</v>
      </c>
      <c r="L1426" s="7">
        <v>0.547179898</v>
      </c>
      <c r="M1426" s="19">
        <v>7</v>
      </c>
      <c r="N1426" s="8">
        <f t="shared" si="159"/>
        <v>1.4</v>
      </c>
      <c r="O1426" s="7">
        <f t="shared" si="160"/>
        <v>2.5</v>
      </c>
      <c r="P1426" s="8">
        <f t="shared" si="161"/>
        <v>0.44000000000000006</v>
      </c>
      <c r="Q1426" s="7" t="s">
        <v>34</v>
      </c>
      <c r="R1426" s="8" t="str">
        <f t="shared" si="162"/>
        <v>Yes</v>
      </c>
      <c r="S1426" s="7">
        <f t="shared" si="163"/>
        <v>2558.5735242050141</v>
      </c>
      <c r="T1426" s="8">
        <f t="shared" si="164"/>
        <v>5</v>
      </c>
      <c r="U1426" s="7">
        <f t="shared" si="165"/>
        <v>212</v>
      </c>
      <c r="V1426"/>
    </row>
    <row r="1427" spans="1:22">
      <c r="A1427" s="7">
        <v>1423</v>
      </c>
      <c r="B1427" s="8" t="s">
        <v>26</v>
      </c>
      <c r="C1427" s="8" t="s">
        <v>27</v>
      </c>
      <c r="D1427" s="8"/>
      <c r="E1427" s="8" t="s">
        <v>28</v>
      </c>
      <c r="F1427" s="8" t="s">
        <v>29</v>
      </c>
      <c r="G1427" s="7"/>
      <c r="H1427" s="7" t="s">
        <v>30</v>
      </c>
      <c r="I1427" s="7" t="s">
        <v>557</v>
      </c>
      <c r="J1427" s="7" t="s">
        <v>158</v>
      </c>
      <c r="K1427" s="7" t="s">
        <v>33</v>
      </c>
      <c r="L1427" s="7">
        <v>3.3854685340000001</v>
      </c>
      <c r="M1427" s="19">
        <v>7</v>
      </c>
      <c r="N1427" s="8">
        <f t="shared" si="159"/>
        <v>1.4</v>
      </c>
      <c r="O1427" s="7">
        <f t="shared" si="160"/>
        <v>2.5</v>
      </c>
      <c r="P1427" s="8">
        <f t="shared" si="161"/>
        <v>0.44000000000000006</v>
      </c>
      <c r="Q1427" s="7" t="s">
        <v>34</v>
      </c>
      <c r="R1427" s="8" t="str">
        <f t="shared" si="162"/>
        <v>Yes</v>
      </c>
      <c r="S1427" s="7">
        <f t="shared" si="163"/>
        <v>413.53212589037753</v>
      </c>
      <c r="T1427" s="8">
        <f t="shared" si="164"/>
        <v>3</v>
      </c>
      <c r="U1427" s="7">
        <f t="shared" si="165"/>
        <v>1387</v>
      </c>
      <c r="V1427"/>
    </row>
    <row r="1428" spans="1:22">
      <c r="A1428" s="7">
        <v>1424</v>
      </c>
      <c r="B1428" s="8" t="s">
        <v>26</v>
      </c>
      <c r="C1428" s="8" t="s">
        <v>65</v>
      </c>
      <c r="D1428" s="8"/>
      <c r="E1428" s="8" t="s">
        <v>28</v>
      </c>
      <c r="F1428" s="8" t="s">
        <v>29</v>
      </c>
      <c r="G1428" s="7"/>
      <c r="H1428" s="7" t="s">
        <v>30</v>
      </c>
      <c r="I1428" s="7" t="s">
        <v>558</v>
      </c>
      <c r="J1428" s="7" t="s">
        <v>158</v>
      </c>
      <c r="K1428" s="7" t="s">
        <v>33</v>
      </c>
      <c r="L1428" s="7">
        <v>2.6437071479999998</v>
      </c>
      <c r="M1428" s="19">
        <v>7</v>
      </c>
      <c r="N1428" s="8">
        <f t="shared" si="159"/>
        <v>1.4</v>
      </c>
      <c r="O1428" s="7">
        <f t="shared" si="160"/>
        <v>2.5</v>
      </c>
      <c r="P1428" s="8">
        <f t="shared" si="161"/>
        <v>0.44000000000000006</v>
      </c>
      <c r="Q1428" s="7" t="s">
        <v>34</v>
      </c>
      <c r="R1428" s="8" t="str">
        <f t="shared" si="162"/>
        <v>Yes</v>
      </c>
      <c r="S1428" s="7">
        <f t="shared" si="163"/>
        <v>529.5594109427434</v>
      </c>
      <c r="T1428" s="8">
        <f t="shared" si="164"/>
        <v>4</v>
      </c>
      <c r="U1428" s="7">
        <f t="shared" si="165"/>
        <v>1134</v>
      </c>
      <c r="V1428"/>
    </row>
    <row r="1429" spans="1:22">
      <c r="A1429" s="7">
        <v>1425</v>
      </c>
      <c r="B1429" s="8" t="s">
        <v>26</v>
      </c>
      <c r="C1429" s="8" t="s">
        <v>35</v>
      </c>
      <c r="D1429" s="8"/>
      <c r="E1429" s="8" t="s">
        <v>28</v>
      </c>
      <c r="F1429" s="8" t="s">
        <v>29</v>
      </c>
      <c r="G1429" s="7"/>
      <c r="H1429" s="7" t="s">
        <v>30</v>
      </c>
      <c r="I1429" s="7" t="s">
        <v>559</v>
      </c>
      <c r="J1429" s="7" t="s">
        <v>74</v>
      </c>
      <c r="K1429" s="7" t="s">
        <v>33</v>
      </c>
      <c r="L1429" s="7">
        <v>5.6663954800000003</v>
      </c>
      <c r="M1429" s="19">
        <v>7</v>
      </c>
      <c r="N1429" s="8">
        <f t="shared" si="159"/>
        <v>1.4</v>
      </c>
      <c r="O1429" s="7">
        <f t="shared" si="160"/>
        <v>2.5</v>
      </c>
      <c r="P1429" s="8">
        <f t="shared" si="161"/>
        <v>0.44000000000000006</v>
      </c>
      <c r="Q1429" s="7" t="s">
        <v>34</v>
      </c>
      <c r="R1429" s="8" t="str">
        <f t="shared" si="162"/>
        <v>Yes</v>
      </c>
      <c r="S1429" s="7">
        <f t="shared" si="163"/>
        <v>247.07064745858506</v>
      </c>
      <c r="T1429" s="8">
        <f t="shared" si="164"/>
        <v>2</v>
      </c>
      <c r="U1429" s="7">
        <f t="shared" si="165"/>
        <v>1853</v>
      </c>
      <c r="V1429"/>
    </row>
    <row r="1430" spans="1:22">
      <c r="A1430" s="7">
        <v>1426</v>
      </c>
      <c r="B1430" s="8" t="s">
        <v>26</v>
      </c>
      <c r="C1430" s="8" t="s">
        <v>27</v>
      </c>
      <c r="D1430" s="8"/>
      <c r="E1430" s="8" t="s">
        <v>28</v>
      </c>
      <c r="F1430" s="8" t="s">
        <v>29</v>
      </c>
      <c r="G1430" s="8"/>
      <c r="H1430" s="8" t="s">
        <v>30</v>
      </c>
      <c r="I1430" s="8" t="s">
        <v>560</v>
      </c>
      <c r="J1430" s="8" t="s">
        <v>74</v>
      </c>
      <c r="K1430" s="8" t="s">
        <v>33</v>
      </c>
      <c r="L1430" s="8">
        <v>2.283965829</v>
      </c>
      <c r="M1430" s="19">
        <v>7</v>
      </c>
      <c r="N1430" s="8">
        <f t="shared" si="159"/>
        <v>1.4</v>
      </c>
      <c r="O1430" s="7">
        <f t="shared" si="160"/>
        <v>2.5</v>
      </c>
      <c r="P1430" s="8">
        <f t="shared" si="161"/>
        <v>0.44000000000000006</v>
      </c>
      <c r="Q1430" s="7" t="s">
        <v>34</v>
      </c>
      <c r="R1430" s="8" t="str">
        <f t="shared" si="162"/>
        <v>Yes</v>
      </c>
      <c r="S1430" s="7">
        <f t="shared" si="163"/>
        <v>612.96889043780868</v>
      </c>
      <c r="T1430" s="8">
        <f t="shared" si="164"/>
        <v>4</v>
      </c>
      <c r="U1430" s="7">
        <f t="shared" si="165"/>
        <v>984</v>
      </c>
    </row>
    <row r="1431" spans="1:22">
      <c r="A1431" s="7">
        <v>1427</v>
      </c>
      <c r="B1431" s="8" t="s">
        <v>26</v>
      </c>
      <c r="C1431" s="8" t="s">
        <v>27</v>
      </c>
      <c r="D1431" s="8"/>
      <c r="E1431" s="8" t="s">
        <v>28</v>
      </c>
      <c r="F1431" s="8" t="s">
        <v>29</v>
      </c>
      <c r="G1431" s="7"/>
      <c r="H1431" s="7" t="s">
        <v>30</v>
      </c>
      <c r="I1431" s="7" t="s">
        <v>561</v>
      </c>
      <c r="J1431" s="7" t="s">
        <v>52</v>
      </c>
      <c r="K1431" s="7" t="s">
        <v>33</v>
      </c>
      <c r="L1431" s="7">
        <v>1.9077662129999999</v>
      </c>
      <c r="M1431" s="19">
        <v>7</v>
      </c>
      <c r="N1431" s="8">
        <f t="shared" si="159"/>
        <v>1.4</v>
      </c>
      <c r="O1431" s="7">
        <f t="shared" si="160"/>
        <v>2.5</v>
      </c>
      <c r="P1431" s="8">
        <f t="shared" si="161"/>
        <v>0.44000000000000006</v>
      </c>
      <c r="Q1431" s="7" t="s">
        <v>34</v>
      </c>
      <c r="R1431" s="8" t="str">
        <f t="shared" si="162"/>
        <v>Yes</v>
      </c>
      <c r="S1431" s="7">
        <f t="shared" si="163"/>
        <v>733.84253817896911</v>
      </c>
      <c r="T1431" s="8">
        <f t="shared" si="164"/>
        <v>4</v>
      </c>
      <c r="U1431" s="7">
        <f t="shared" si="165"/>
        <v>811</v>
      </c>
      <c r="V1431"/>
    </row>
    <row r="1432" spans="1:22">
      <c r="A1432" s="7">
        <v>1428</v>
      </c>
      <c r="B1432" s="8" t="s">
        <v>26</v>
      </c>
      <c r="C1432" s="8" t="s">
        <v>35</v>
      </c>
      <c r="D1432" s="8"/>
      <c r="E1432" s="8" t="s">
        <v>28</v>
      </c>
      <c r="F1432" s="8" t="s">
        <v>29</v>
      </c>
      <c r="G1432" s="7"/>
      <c r="H1432" s="7" t="s">
        <v>30</v>
      </c>
      <c r="I1432" s="7" t="s">
        <v>562</v>
      </c>
      <c r="J1432" s="7" t="s">
        <v>52</v>
      </c>
      <c r="K1432" s="7" t="s">
        <v>33</v>
      </c>
      <c r="L1432" s="7">
        <v>1.3796539480000001</v>
      </c>
      <c r="M1432" s="19">
        <v>7</v>
      </c>
      <c r="N1432" s="8">
        <f t="shared" si="159"/>
        <v>1.4</v>
      </c>
      <c r="O1432" s="7">
        <f t="shared" si="160"/>
        <v>2.5</v>
      </c>
      <c r="P1432" s="8">
        <f t="shared" si="161"/>
        <v>0.44000000000000006</v>
      </c>
      <c r="Q1432" s="7" t="s">
        <v>34</v>
      </c>
      <c r="R1432" s="8" t="str">
        <f t="shared" si="162"/>
        <v>Yes</v>
      </c>
      <c r="S1432" s="7">
        <f t="shared" si="163"/>
        <v>1014.7472139876048</v>
      </c>
      <c r="T1432" s="8">
        <f t="shared" si="164"/>
        <v>5</v>
      </c>
      <c r="U1432" s="7">
        <f t="shared" si="165"/>
        <v>564</v>
      </c>
      <c r="V1432"/>
    </row>
    <row r="1433" spans="1:22">
      <c r="A1433" s="7">
        <v>1429</v>
      </c>
      <c r="B1433" s="8" t="s">
        <v>26</v>
      </c>
      <c r="C1433" s="8" t="s">
        <v>27</v>
      </c>
      <c r="D1433" s="8"/>
      <c r="E1433" s="8" t="s">
        <v>28</v>
      </c>
      <c r="F1433" s="8" t="s">
        <v>53</v>
      </c>
      <c r="G1433" s="7"/>
      <c r="H1433" s="7" t="s">
        <v>30</v>
      </c>
      <c r="I1433" s="7" t="s">
        <v>563</v>
      </c>
      <c r="J1433" s="7" t="s">
        <v>52</v>
      </c>
      <c r="K1433" s="7" t="s">
        <v>33</v>
      </c>
      <c r="L1433" s="7">
        <v>3.3673109619999999</v>
      </c>
      <c r="M1433" s="19">
        <v>7</v>
      </c>
      <c r="N1433" s="8">
        <f t="shared" si="159"/>
        <v>1.4</v>
      </c>
      <c r="O1433" s="7">
        <f t="shared" si="160"/>
        <v>2.5</v>
      </c>
      <c r="P1433" s="8">
        <f t="shared" si="161"/>
        <v>0.44000000000000006</v>
      </c>
      <c r="Q1433" s="7" t="s">
        <v>34</v>
      </c>
      <c r="R1433" s="8" t="str">
        <f t="shared" si="162"/>
        <v>Yes</v>
      </c>
      <c r="S1433" s="7">
        <f t="shared" si="163"/>
        <v>415.76201776401308</v>
      </c>
      <c r="T1433" s="8">
        <f t="shared" si="164"/>
        <v>3</v>
      </c>
      <c r="U1433" s="7">
        <f t="shared" si="165"/>
        <v>1380</v>
      </c>
      <c r="V1433"/>
    </row>
    <row r="1434" spans="1:22">
      <c r="A1434" s="7">
        <v>1430</v>
      </c>
      <c r="B1434" s="8" t="s">
        <v>26</v>
      </c>
      <c r="C1434" s="8" t="s">
        <v>35</v>
      </c>
      <c r="D1434" s="8"/>
      <c r="E1434" s="8" t="s">
        <v>28</v>
      </c>
      <c r="F1434" s="8" t="s">
        <v>29</v>
      </c>
      <c r="G1434" s="7"/>
      <c r="H1434" s="7" t="s">
        <v>30</v>
      </c>
      <c r="I1434" s="7" t="s">
        <v>564</v>
      </c>
      <c r="J1434" s="7" t="s">
        <v>84</v>
      </c>
      <c r="K1434" s="7" t="s">
        <v>33</v>
      </c>
      <c r="L1434" s="7">
        <v>3.2057728939999999</v>
      </c>
      <c r="M1434" s="19">
        <v>7</v>
      </c>
      <c r="N1434" s="8">
        <f t="shared" si="159"/>
        <v>1.4</v>
      </c>
      <c r="O1434" s="7">
        <f t="shared" si="160"/>
        <v>2.5</v>
      </c>
      <c r="P1434" s="8">
        <f t="shared" si="161"/>
        <v>0.44000000000000006</v>
      </c>
      <c r="Q1434" s="7" t="s">
        <v>34</v>
      </c>
      <c r="R1434" s="8" t="str">
        <f t="shared" si="162"/>
        <v>Yes</v>
      </c>
      <c r="S1434" s="7">
        <f t="shared" si="163"/>
        <v>436.7121584377586</v>
      </c>
      <c r="T1434" s="8">
        <f t="shared" si="164"/>
        <v>3</v>
      </c>
      <c r="U1434" s="7">
        <f t="shared" si="165"/>
        <v>1326</v>
      </c>
      <c r="V1434"/>
    </row>
    <row r="1435" spans="1:22">
      <c r="A1435" s="7">
        <v>1431</v>
      </c>
      <c r="B1435" s="8" t="s">
        <v>26</v>
      </c>
      <c r="C1435" s="8" t="s">
        <v>27</v>
      </c>
      <c r="D1435" s="8"/>
      <c r="E1435" s="8" t="s">
        <v>28</v>
      </c>
      <c r="F1435" s="8" t="s">
        <v>37</v>
      </c>
      <c r="G1435" s="7"/>
      <c r="H1435" s="7" t="s">
        <v>30</v>
      </c>
      <c r="I1435" s="7" t="s">
        <v>565</v>
      </c>
      <c r="J1435" s="7" t="s">
        <v>84</v>
      </c>
      <c r="K1435" s="7" t="s">
        <v>33</v>
      </c>
      <c r="L1435" s="7">
        <v>0.68772817399999997</v>
      </c>
      <c r="M1435" s="19">
        <v>7</v>
      </c>
      <c r="N1435" s="8">
        <f t="shared" ref="N1435:N1498" si="166">M1435/5</f>
        <v>1.4</v>
      </c>
      <c r="O1435" s="7">
        <f t="shared" ref="O1435:O1498" si="167">IF(E1435="≤320mm",2.5,1)</f>
        <v>2.5</v>
      </c>
      <c r="P1435" s="8">
        <f t="shared" ref="P1435:P1498" si="168">1-(N1435/O1435)</f>
        <v>0.44000000000000006</v>
      </c>
      <c r="Q1435" s="7" t="s">
        <v>34</v>
      </c>
      <c r="R1435" s="8" t="str">
        <f t="shared" ref="R1435:R1498" si="169">IF(AND(P1435&lt;0.5,P1435&gt;-0.5),"Yes","No")</f>
        <v>Yes</v>
      </c>
      <c r="S1435" s="7">
        <f t="shared" ref="S1435:S1498" si="170">N1435/(L1435/1000)</f>
        <v>2035.688012979384</v>
      </c>
      <c r="T1435" s="8">
        <f t="shared" ref="T1435:T1498" si="171">IF(S1435&lt;=125,1,IF(S1435&lt;250,2,IF(S1435&lt;500,3,IF(S1435&lt;1000,4,5))))</f>
        <v>5</v>
      </c>
      <c r="U1435" s="7">
        <f t="shared" si="165"/>
        <v>268</v>
      </c>
      <c r="V1435"/>
    </row>
    <row r="1436" spans="1:22">
      <c r="A1436" s="7">
        <v>1432</v>
      </c>
      <c r="B1436" s="8" t="s">
        <v>49</v>
      </c>
      <c r="C1436" s="8" t="s">
        <v>54</v>
      </c>
      <c r="D1436" s="8"/>
      <c r="E1436" s="8" t="s">
        <v>28</v>
      </c>
      <c r="F1436" s="8" t="s">
        <v>29</v>
      </c>
      <c r="G1436" s="7"/>
      <c r="H1436" s="7" t="s">
        <v>30</v>
      </c>
      <c r="I1436" s="7" t="s">
        <v>566</v>
      </c>
      <c r="J1436" s="7" t="s">
        <v>78</v>
      </c>
      <c r="K1436" s="7" t="s">
        <v>33</v>
      </c>
      <c r="L1436" s="7">
        <v>1.7253101820000001</v>
      </c>
      <c r="M1436" s="19">
        <v>7</v>
      </c>
      <c r="N1436" s="8">
        <f t="shared" si="166"/>
        <v>1.4</v>
      </c>
      <c r="O1436" s="7">
        <f t="shared" si="167"/>
        <v>2.5</v>
      </c>
      <c r="P1436" s="8">
        <f t="shared" si="168"/>
        <v>0.44000000000000006</v>
      </c>
      <c r="Q1436" s="7" t="s">
        <v>34</v>
      </c>
      <c r="R1436" s="8" t="str">
        <f t="shared" si="169"/>
        <v>Yes</v>
      </c>
      <c r="S1436" s="7">
        <f t="shared" si="170"/>
        <v>811.44829179475619</v>
      </c>
      <c r="T1436" s="8">
        <f t="shared" si="171"/>
        <v>4</v>
      </c>
      <c r="U1436" s="7">
        <f t="shared" si="165"/>
        <v>727</v>
      </c>
      <c r="V1436"/>
    </row>
    <row r="1437" spans="1:22">
      <c r="A1437" s="7">
        <v>1433</v>
      </c>
      <c r="B1437" s="8" t="s">
        <v>44</v>
      </c>
      <c r="C1437" s="8" t="s">
        <v>48</v>
      </c>
      <c r="D1437" s="8"/>
      <c r="E1437" s="8" t="s">
        <v>28</v>
      </c>
      <c r="F1437" s="8" t="s">
        <v>53</v>
      </c>
      <c r="G1437" s="7"/>
      <c r="H1437" s="7" t="s">
        <v>30</v>
      </c>
      <c r="I1437" s="7" t="s">
        <v>567</v>
      </c>
      <c r="J1437" s="7" t="s">
        <v>78</v>
      </c>
      <c r="K1437" s="7" t="s">
        <v>33</v>
      </c>
      <c r="L1437" s="7">
        <v>2.258654902</v>
      </c>
      <c r="M1437" s="19">
        <v>7</v>
      </c>
      <c r="N1437" s="8">
        <f t="shared" si="166"/>
        <v>1.4</v>
      </c>
      <c r="O1437" s="7">
        <f t="shared" si="167"/>
        <v>2.5</v>
      </c>
      <c r="P1437" s="8">
        <f t="shared" si="168"/>
        <v>0.44000000000000006</v>
      </c>
      <c r="Q1437" s="7" t="s">
        <v>34</v>
      </c>
      <c r="R1437" s="8" t="str">
        <f t="shared" si="169"/>
        <v>Yes</v>
      </c>
      <c r="S1437" s="7">
        <f t="shared" si="170"/>
        <v>619.83793927984482</v>
      </c>
      <c r="T1437" s="8">
        <f t="shared" si="171"/>
        <v>4</v>
      </c>
      <c r="U1437" s="7">
        <f t="shared" si="165"/>
        <v>971</v>
      </c>
      <c r="V1437"/>
    </row>
    <row r="1438" spans="1:22">
      <c r="A1438" s="7">
        <v>1434</v>
      </c>
      <c r="B1438" s="8" t="s">
        <v>26</v>
      </c>
      <c r="C1438" s="8" t="s">
        <v>65</v>
      </c>
      <c r="D1438" s="8"/>
      <c r="E1438" s="8" t="s">
        <v>28</v>
      </c>
      <c r="F1438" s="8" t="s">
        <v>37</v>
      </c>
      <c r="G1438" s="7"/>
      <c r="H1438" s="7" t="s">
        <v>30</v>
      </c>
      <c r="I1438" s="7" t="s">
        <v>462</v>
      </c>
      <c r="J1438" s="7" t="s">
        <v>140</v>
      </c>
      <c r="K1438" s="7" t="s">
        <v>33</v>
      </c>
      <c r="L1438" s="7">
        <v>2.9929573490000001</v>
      </c>
      <c r="M1438" s="19">
        <v>7</v>
      </c>
      <c r="N1438" s="8">
        <f t="shared" si="166"/>
        <v>1.4</v>
      </c>
      <c r="O1438" s="7">
        <f t="shared" si="167"/>
        <v>2.5</v>
      </c>
      <c r="P1438" s="8">
        <f t="shared" si="168"/>
        <v>0.44000000000000006</v>
      </c>
      <c r="Q1438" s="7" t="s">
        <v>34</v>
      </c>
      <c r="R1438" s="8" t="str">
        <f t="shared" si="169"/>
        <v>Yes</v>
      </c>
      <c r="S1438" s="7">
        <f t="shared" si="170"/>
        <v>467.76476800371535</v>
      </c>
      <c r="T1438" s="8">
        <f t="shared" si="171"/>
        <v>3</v>
      </c>
      <c r="U1438" s="7">
        <f t="shared" si="165"/>
        <v>1264</v>
      </c>
      <c r="V1438"/>
    </row>
    <row r="1439" spans="1:22">
      <c r="A1439" s="7">
        <v>1435</v>
      </c>
      <c r="B1439" s="8" t="s">
        <v>26</v>
      </c>
      <c r="C1439" s="8" t="s">
        <v>27</v>
      </c>
      <c r="D1439" s="8"/>
      <c r="E1439" s="8" t="s">
        <v>28</v>
      </c>
      <c r="F1439" s="8" t="s">
        <v>29</v>
      </c>
      <c r="G1439" s="7"/>
      <c r="H1439" s="7" t="s">
        <v>30</v>
      </c>
      <c r="I1439" s="7" t="s">
        <v>568</v>
      </c>
      <c r="J1439" s="7" t="s">
        <v>83</v>
      </c>
      <c r="K1439" s="7" t="s">
        <v>33</v>
      </c>
      <c r="L1439" s="7">
        <v>3.020650587</v>
      </c>
      <c r="M1439" s="19">
        <v>7</v>
      </c>
      <c r="N1439" s="8">
        <f t="shared" si="166"/>
        <v>1.4</v>
      </c>
      <c r="O1439" s="7">
        <f t="shared" si="167"/>
        <v>2.5</v>
      </c>
      <c r="P1439" s="8">
        <f t="shared" si="168"/>
        <v>0.44000000000000006</v>
      </c>
      <c r="Q1439" s="7" t="s">
        <v>34</v>
      </c>
      <c r="R1439" s="8" t="str">
        <f t="shared" si="169"/>
        <v>Yes</v>
      </c>
      <c r="S1439" s="7">
        <f t="shared" si="170"/>
        <v>463.47631401830853</v>
      </c>
      <c r="T1439" s="8">
        <f t="shared" si="171"/>
        <v>3</v>
      </c>
      <c r="U1439" s="7">
        <f t="shared" si="165"/>
        <v>1270</v>
      </c>
      <c r="V1439"/>
    </row>
    <row r="1440" spans="1:22">
      <c r="A1440" s="7">
        <v>1436</v>
      </c>
      <c r="B1440" s="8" t="s">
        <v>26</v>
      </c>
      <c r="C1440" s="8" t="s">
        <v>66</v>
      </c>
      <c r="D1440" s="8"/>
      <c r="E1440" s="8" t="s">
        <v>28</v>
      </c>
      <c r="F1440" s="8" t="s">
        <v>73</v>
      </c>
      <c r="G1440" s="7"/>
      <c r="H1440" s="7" t="s">
        <v>30</v>
      </c>
      <c r="I1440" s="7" t="s">
        <v>190</v>
      </c>
      <c r="J1440" s="7" t="s">
        <v>101</v>
      </c>
      <c r="K1440" s="7" t="s">
        <v>33</v>
      </c>
      <c r="L1440" s="7">
        <v>2.183312462</v>
      </c>
      <c r="M1440" s="19">
        <v>7</v>
      </c>
      <c r="N1440" s="8">
        <f t="shared" si="166"/>
        <v>1.4</v>
      </c>
      <c r="O1440" s="7">
        <f t="shared" si="167"/>
        <v>2.5</v>
      </c>
      <c r="P1440" s="8">
        <f t="shared" si="168"/>
        <v>0.44000000000000006</v>
      </c>
      <c r="Q1440" s="7" t="s">
        <v>34</v>
      </c>
      <c r="R1440" s="8" t="str">
        <f t="shared" si="169"/>
        <v>Yes</v>
      </c>
      <c r="S1440" s="7">
        <f t="shared" si="170"/>
        <v>641.22750378914839</v>
      </c>
      <c r="T1440" s="8">
        <f t="shared" si="171"/>
        <v>4</v>
      </c>
      <c r="U1440" s="7">
        <f t="shared" si="165"/>
        <v>937</v>
      </c>
      <c r="V1440"/>
    </row>
    <row r="1441" spans="1:22">
      <c r="A1441" s="7">
        <v>1437</v>
      </c>
      <c r="B1441" s="8" t="s">
        <v>26</v>
      </c>
      <c r="C1441" s="8" t="s">
        <v>65</v>
      </c>
      <c r="D1441" s="8"/>
      <c r="E1441" s="8" t="s">
        <v>28</v>
      </c>
      <c r="F1441" s="8" t="s">
        <v>29</v>
      </c>
      <c r="G1441" s="7"/>
      <c r="H1441" s="7" t="s">
        <v>30</v>
      </c>
      <c r="I1441" s="7" t="s">
        <v>569</v>
      </c>
      <c r="J1441" s="7" t="s">
        <v>101</v>
      </c>
      <c r="K1441" s="7" t="s">
        <v>33</v>
      </c>
      <c r="L1441" s="7">
        <v>1.665326514</v>
      </c>
      <c r="M1441" s="19">
        <v>7</v>
      </c>
      <c r="N1441" s="8">
        <f t="shared" si="166"/>
        <v>1.4</v>
      </c>
      <c r="O1441" s="7">
        <f t="shared" si="167"/>
        <v>2.5</v>
      </c>
      <c r="P1441" s="8">
        <f t="shared" si="168"/>
        <v>0.44000000000000006</v>
      </c>
      <c r="Q1441" s="7" t="s">
        <v>34</v>
      </c>
      <c r="R1441" s="8" t="str">
        <f t="shared" si="169"/>
        <v>Yes</v>
      </c>
      <c r="S1441" s="7">
        <f t="shared" si="170"/>
        <v>840.67598049423714</v>
      </c>
      <c r="T1441" s="8">
        <f t="shared" si="171"/>
        <v>4</v>
      </c>
      <c r="U1441" s="7">
        <f t="shared" si="165"/>
        <v>695</v>
      </c>
      <c r="V1441"/>
    </row>
    <row r="1442" spans="1:22">
      <c r="A1442" s="7">
        <v>1438</v>
      </c>
      <c r="B1442" s="8" t="s">
        <v>26</v>
      </c>
      <c r="C1442" s="8" t="s">
        <v>27</v>
      </c>
      <c r="D1442" s="8"/>
      <c r="E1442" s="8" t="s">
        <v>28</v>
      </c>
      <c r="F1442" s="8" t="s">
        <v>29</v>
      </c>
      <c r="G1442" s="7"/>
      <c r="H1442" s="7" t="s">
        <v>30</v>
      </c>
      <c r="I1442" s="7" t="s">
        <v>570</v>
      </c>
      <c r="J1442" s="7" t="s">
        <v>36</v>
      </c>
      <c r="K1442" s="7" t="s">
        <v>33</v>
      </c>
      <c r="L1442" s="7">
        <v>2.7188994860000002</v>
      </c>
      <c r="M1442" s="19">
        <v>7</v>
      </c>
      <c r="N1442" s="8">
        <f t="shared" si="166"/>
        <v>1.4</v>
      </c>
      <c r="O1442" s="7">
        <f t="shared" si="167"/>
        <v>2.5</v>
      </c>
      <c r="P1442" s="8">
        <f t="shared" si="168"/>
        <v>0.44000000000000006</v>
      </c>
      <c r="Q1442" s="7" t="s">
        <v>34</v>
      </c>
      <c r="R1442" s="8" t="str">
        <f t="shared" si="169"/>
        <v>Yes</v>
      </c>
      <c r="S1442" s="7">
        <f t="shared" si="170"/>
        <v>514.91421702376238</v>
      </c>
      <c r="T1442" s="8">
        <f t="shared" si="171"/>
        <v>4</v>
      </c>
      <c r="U1442" s="7">
        <f t="shared" si="165"/>
        <v>1160</v>
      </c>
      <c r="V1442"/>
    </row>
    <row r="1443" spans="1:22">
      <c r="A1443" s="7">
        <v>1439</v>
      </c>
      <c r="B1443" s="8" t="s">
        <v>26</v>
      </c>
      <c r="C1443" s="8" t="s">
        <v>35</v>
      </c>
      <c r="D1443" s="8"/>
      <c r="E1443" s="8" t="s">
        <v>28</v>
      </c>
      <c r="F1443" s="8" t="s">
        <v>29</v>
      </c>
      <c r="G1443" s="7"/>
      <c r="H1443" s="7" t="s">
        <v>30</v>
      </c>
      <c r="I1443" s="7" t="s">
        <v>571</v>
      </c>
      <c r="J1443" s="7" t="s">
        <v>36</v>
      </c>
      <c r="K1443" s="7" t="s">
        <v>33</v>
      </c>
      <c r="L1443" s="7">
        <v>7.3530638750000001</v>
      </c>
      <c r="M1443" s="19">
        <v>7</v>
      </c>
      <c r="N1443" s="8">
        <f t="shared" si="166"/>
        <v>1.4</v>
      </c>
      <c r="O1443" s="7">
        <f t="shared" si="167"/>
        <v>2.5</v>
      </c>
      <c r="P1443" s="8">
        <f t="shared" si="168"/>
        <v>0.44000000000000006</v>
      </c>
      <c r="Q1443" s="7" t="s">
        <v>34</v>
      </c>
      <c r="R1443" s="8" t="str">
        <f t="shared" si="169"/>
        <v>Yes</v>
      </c>
      <c r="S1443" s="7">
        <f t="shared" si="170"/>
        <v>190.39682284821711</v>
      </c>
      <c r="T1443" s="8">
        <f t="shared" si="171"/>
        <v>2</v>
      </c>
      <c r="U1443" s="7">
        <f t="shared" si="165"/>
        <v>2065</v>
      </c>
      <c r="V1443"/>
    </row>
    <row r="1444" spans="1:22">
      <c r="A1444" s="7">
        <v>1440</v>
      </c>
      <c r="B1444" s="8" t="s">
        <v>26</v>
      </c>
      <c r="C1444" s="8" t="s">
        <v>27</v>
      </c>
      <c r="D1444" s="8"/>
      <c r="E1444" s="8" t="s">
        <v>28</v>
      </c>
      <c r="F1444" s="8" t="s">
        <v>29</v>
      </c>
      <c r="G1444" s="7"/>
      <c r="H1444" s="7" t="s">
        <v>30</v>
      </c>
      <c r="I1444" s="7" t="s">
        <v>572</v>
      </c>
      <c r="J1444" s="7" t="s">
        <v>36</v>
      </c>
      <c r="K1444" s="7" t="s">
        <v>33</v>
      </c>
      <c r="L1444" s="7">
        <v>5.4901461500000002</v>
      </c>
      <c r="M1444" s="19">
        <v>7</v>
      </c>
      <c r="N1444" s="8">
        <f t="shared" si="166"/>
        <v>1.4</v>
      </c>
      <c r="O1444" s="7">
        <f t="shared" si="167"/>
        <v>2.5</v>
      </c>
      <c r="P1444" s="8">
        <f t="shared" si="168"/>
        <v>0.44000000000000006</v>
      </c>
      <c r="Q1444" s="7" t="s">
        <v>34</v>
      </c>
      <c r="R1444" s="8" t="str">
        <f t="shared" si="169"/>
        <v>Yes</v>
      </c>
      <c r="S1444" s="7">
        <f t="shared" si="170"/>
        <v>255.00231901841082</v>
      </c>
      <c r="T1444" s="8">
        <f t="shared" si="171"/>
        <v>3</v>
      </c>
      <c r="U1444" s="7">
        <f t="shared" si="165"/>
        <v>1815</v>
      </c>
      <c r="V1444"/>
    </row>
    <row r="1445" spans="1:22">
      <c r="A1445" s="7">
        <v>1441</v>
      </c>
      <c r="B1445" s="8" t="s">
        <v>26</v>
      </c>
      <c r="C1445" s="8" t="s">
        <v>35</v>
      </c>
      <c r="D1445" s="8"/>
      <c r="E1445" s="8" t="s">
        <v>28</v>
      </c>
      <c r="F1445" s="8" t="s">
        <v>29</v>
      </c>
      <c r="G1445" s="7"/>
      <c r="H1445" s="7" t="s">
        <v>30</v>
      </c>
      <c r="I1445" s="7" t="s">
        <v>573</v>
      </c>
      <c r="J1445" s="7" t="s">
        <v>36</v>
      </c>
      <c r="K1445" s="7" t="s">
        <v>33</v>
      </c>
      <c r="L1445" s="7">
        <v>2.4940979539999999</v>
      </c>
      <c r="M1445" s="19">
        <v>7</v>
      </c>
      <c r="N1445" s="8">
        <f t="shared" si="166"/>
        <v>1.4</v>
      </c>
      <c r="O1445" s="7">
        <f t="shared" si="167"/>
        <v>2.5</v>
      </c>
      <c r="P1445" s="8">
        <f t="shared" si="168"/>
        <v>0.44000000000000006</v>
      </c>
      <c r="Q1445" s="7" t="s">
        <v>34</v>
      </c>
      <c r="R1445" s="8" t="str">
        <f t="shared" si="169"/>
        <v>Yes</v>
      </c>
      <c r="S1445" s="7">
        <f t="shared" si="170"/>
        <v>561.32518682945044</v>
      </c>
      <c r="T1445" s="8">
        <f t="shared" si="171"/>
        <v>4</v>
      </c>
      <c r="U1445" s="7">
        <f t="shared" si="165"/>
        <v>1073</v>
      </c>
      <c r="V1445"/>
    </row>
    <row r="1446" spans="1:22">
      <c r="A1446" s="7">
        <v>1442</v>
      </c>
      <c r="B1446" s="8" t="s">
        <v>26</v>
      </c>
      <c r="C1446" s="8" t="s">
        <v>27</v>
      </c>
      <c r="D1446" s="8"/>
      <c r="E1446" s="8" t="s">
        <v>28</v>
      </c>
      <c r="F1446" s="8" t="s">
        <v>29</v>
      </c>
      <c r="G1446" s="7"/>
      <c r="H1446" s="7" t="s">
        <v>30</v>
      </c>
      <c r="I1446" s="7" t="s">
        <v>573</v>
      </c>
      <c r="J1446" s="7" t="s">
        <v>36</v>
      </c>
      <c r="K1446" s="7" t="s">
        <v>33</v>
      </c>
      <c r="L1446" s="7">
        <v>3.0296325149999999</v>
      </c>
      <c r="M1446" s="19">
        <v>7</v>
      </c>
      <c r="N1446" s="8">
        <f t="shared" si="166"/>
        <v>1.4</v>
      </c>
      <c r="O1446" s="7">
        <f t="shared" si="167"/>
        <v>2.5</v>
      </c>
      <c r="P1446" s="8">
        <f t="shared" si="168"/>
        <v>0.44000000000000006</v>
      </c>
      <c r="Q1446" s="7" t="s">
        <v>34</v>
      </c>
      <c r="R1446" s="8" t="str">
        <f t="shared" si="169"/>
        <v>Yes</v>
      </c>
      <c r="S1446" s="7">
        <f t="shared" si="170"/>
        <v>462.10224938782716</v>
      </c>
      <c r="T1446" s="8">
        <f t="shared" si="171"/>
        <v>3</v>
      </c>
      <c r="U1446" s="7">
        <f t="shared" si="165"/>
        <v>1275</v>
      </c>
      <c r="V1446"/>
    </row>
    <row r="1447" spans="1:22">
      <c r="A1447" s="7">
        <v>1443</v>
      </c>
      <c r="B1447" s="8" t="s">
        <v>26</v>
      </c>
      <c r="C1447" s="8" t="s">
        <v>27</v>
      </c>
      <c r="D1447" s="8"/>
      <c r="E1447" s="8" t="s">
        <v>28</v>
      </c>
      <c r="F1447" s="8" t="s">
        <v>29</v>
      </c>
      <c r="G1447" s="7"/>
      <c r="H1447" s="7" t="s">
        <v>30</v>
      </c>
      <c r="I1447" s="7" t="s">
        <v>574</v>
      </c>
      <c r="J1447" s="7" t="s">
        <v>36</v>
      </c>
      <c r="K1447" s="7" t="s">
        <v>33</v>
      </c>
      <c r="L1447" s="7">
        <v>3.5594735210000001</v>
      </c>
      <c r="M1447" s="19">
        <v>7</v>
      </c>
      <c r="N1447" s="8">
        <f t="shared" si="166"/>
        <v>1.4</v>
      </c>
      <c r="O1447" s="7">
        <f t="shared" si="167"/>
        <v>2.5</v>
      </c>
      <c r="P1447" s="8">
        <f t="shared" si="168"/>
        <v>0.44000000000000006</v>
      </c>
      <c r="Q1447" s="7" t="s">
        <v>34</v>
      </c>
      <c r="R1447" s="8" t="str">
        <f t="shared" si="169"/>
        <v>Yes</v>
      </c>
      <c r="S1447" s="7">
        <f t="shared" si="170"/>
        <v>393.31659351877499</v>
      </c>
      <c r="T1447" s="8">
        <f t="shared" si="171"/>
        <v>3</v>
      </c>
      <c r="U1447" s="7">
        <f t="shared" si="165"/>
        <v>1439</v>
      </c>
      <c r="V1447"/>
    </row>
    <row r="1448" spans="1:22">
      <c r="A1448" s="7">
        <v>1444</v>
      </c>
      <c r="B1448" s="8" t="s">
        <v>26</v>
      </c>
      <c r="C1448" s="8" t="s">
        <v>27</v>
      </c>
      <c r="D1448" s="8"/>
      <c r="E1448" s="8" t="s">
        <v>28</v>
      </c>
      <c r="F1448" s="8" t="s">
        <v>29</v>
      </c>
      <c r="G1448" s="7"/>
      <c r="H1448" s="7" t="s">
        <v>30</v>
      </c>
      <c r="I1448" s="7" t="s">
        <v>575</v>
      </c>
      <c r="J1448" s="7" t="s">
        <v>36</v>
      </c>
      <c r="K1448" s="7" t="s">
        <v>33</v>
      </c>
      <c r="L1448" s="7">
        <v>1.5115770159999999</v>
      </c>
      <c r="M1448" s="19">
        <v>7</v>
      </c>
      <c r="N1448" s="8">
        <f t="shared" si="166"/>
        <v>1.4</v>
      </c>
      <c r="O1448" s="7">
        <f t="shared" si="167"/>
        <v>2.5</v>
      </c>
      <c r="P1448" s="8">
        <f t="shared" si="168"/>
        <v>0.44000000000000006</v>
      </c>
      <c r="Q1448" s="7" t="s">
        <v>34</v>
      </c>
      <c r="R1448" s="8" t="str">
        <f t="shared" si="169"/>
        <v>Yes</v>
      </c>
      <c r="S1448" s="7">
        <f t="shared" si="170"/>
        <v>926.18502741245698</v>
      </c>
      <c r="T1448" s="8">
        <f t="shared" si="171"/>
        <v>4</v>
      </c>
      <c r="U1448" s="7">
        <f t="shared" si="165"/>
        <v>629</v>
      </c>
      <c r="V1448"/>
    </row>
    <row r="1449" spans="1:22">
      <c r="A1449" s="7">
        <v>1445</v>
      </c>
      <c r="B1449" s="8" t="s">
        <v>26</v>
      </c>
      <c r="C1449" s="8" t="s">
        <v>27</v>
      </c>
      <c r="D1449" s="8"/>
      <c r="E1449" s="8" t="s">
        <v>28</v>
      </c>
      <c r="F1449" s="8" t="s">
        <v>29</v>
      </c>
      <c r="G1449" s="7"/>
      <c r="H1449" s="7" t="s">
        <v>30</v>
      </c>
      <c r="I1449" s="7" t="s">
        <v>576</v>
      </c>
      <c r="J1449" s="7" t="s">
        <v>36</v>
      </c>
      <c r="K1449" s="7" t="s">
        <v>33</v>
      </c>
      <c r="L1449" s="7">
        <v>4.0073610909999999</v>
      </c>
      <c r="M1449" s="19">
        <v>7</v>
      </c>
      <c r="N1449" s="8">
        <f t="shared" si="166"/>
        <v>1.4</v>
      </c>
      <c r="O1449" s="7">
        <f t="shared" si="167"/>
        <v>2.5</v>
      </c>
      <c r="P1449" s="8">
        <f t="shared" si="168"/>
        <v>0.44000000000000006</v>
      </c>
      <c r="Q1449" s="7" t="s">
        <v>34</v>
      </c>
      <c r="R1449" s="8" t="str">
        <f t="shared" si="169"/>
        <v>Yes</v>
      </c>
      <c r="S1449" s="7">
        <f t="shared" si="170"/>
        <v>349.35708767153869</v>
      </c>
      <c r="T1449" s="8">
        <f t="shared" si="171"/>
        <v>3</v>
      </c>
      <c r="U1449" s="7">
        <f t="shared" si="165"/>
        <v>1533</v>
      </c>
      <c r="V1449"/>
    </row>
    <row r="1450" spans="1:22">
      <c r="A1450" s="7">
        <v>1446</v>
      </c>
      <c r="B1450" s="8" t="s">
        <v>26</v>
      </c>
      <c r="C1450" s="8" t="s">
        <v>35</v>
      </c>
      <c r="D1450" s="8"/>
      <c r="E1450" s="8" t="s">
        <v>28</v>
      </c>
      <c r="F1450" s="8" t="s">
        <v>29</v>
      </c>
      <c r="G1450" s="7"/>
      <c r="H1450" s="7" t="s">
        <v>30</v>
      </c>
      <c r="I1450" s="7" t="s">
        <v>577</v>
      </c>
      <c r="J1450" s="7" t="s">
        <v>36</v>
      </c>
      <c r="K1450" s="7" t="s">
        <v>33</v>
      </c>
      <c r="L1450" s="7">
        <v>4.46201531</v>
      </c>
      <c r="M1450" s="19">
        <v>7</v>
      </c>
      <c r="N1450" s="8">
        <f t="shared" si="166"/>
        <v>1.4</v>
      </c>
      <c r="O1450" s="7">
        <f t="shared" si="167"/>
        <v>2.5</v>
      </c>
      <c r="P1450" s="8">
        <f t="shared" si="168"/>
        <v>0.44000000000000006</v>
      </c>
      <c r="Q1450" s="7" t="s">
        <v>34</v>
      </c>
      <c r="R1450" s="8" t="str">
        <f t="shared" si="169"/>
        <v>Yes</v>
      </c>
      <c r="S1450" s="7">
        <f t="shared" si="170"/>
        <v>313.75956887965043</v>
      </c>
      <c r="T1450" s="8">
        <f t="shared" si="171"/>
        <v>3</v>
      </c>
      <c r="U1450" s="7">
        <f t="shared" si="165"/>
        <v>1627</v>
      </c>
      <c r="V1450"/>
    </row>
    <row r="1451" spans="1:22">
      <c r="A1451" s="7">
        <v>1447</v>
      </c>
      <c r="B1451" s="8" t="s">
        <v>26</v>
      </c>
      <c r="C1451" s="8" t="s">
        <v>35</v>
      </c>
      <c r="D1451" s="8"/>
      <c r="E1451" s="8" t="s">
        <v>28</v>
      </c>
      <c r="F1451" s="8" t="s">
        <v>29</v>
      </c>
      <c r="G1451" s="7"/>
      <c r="H1451" s="7" t="s">
        <v>30</v>
      </c>
      <c r="I1451" s="7" t="s">
        <v>578</v>
      </c>
      <c r="J1451" s="7" t="s">
        <v>36</v>
      </c>
      <c r="K1451" s="7" t="s">
        <v>33</v>
      </c>
      <c r="L1451" s="7">
        <v>0.66219470700000005</v>
      </c>
      <c r="M1451" s="19">
        <v>7</v>
      </c>
      <c r="N1451" s="8">
        <f t="shared" si="166"/>
        <v>1.4</v>
      </c>
      <c r="O1451" s="7">
        <f t="shared" si="167"/>
        <v>2.5</v>
      </c>
      <c r="P1451" s="8">
        <f t="shared" si="168"/>
        <v>0.44000000000000006</v>
      </c>
      <c r="Q1451" s="7" t="s">
        <v>34</v>
      </c>
      <c r="R1451" s="8" t="str">
        <f t="shared" si="169"/>
        <v>Yes</v>
      </c>
      <c r="S1451" s="7">
        <f t="shared" si="170"/>
        <v>2114.1818036307559</v>
      </c>
      <c r="T1451" s="8">
        <f t="shared" si="171"/>
        <v>5</v>
      </c>
      <c r="U1451" s="7">
        <f t="shared" si="165"/>
        <v>253</v>
      </c>
      <c r="V1451"/>
    </row>
    <row r="1452" spans="1:22">
      <c r="A1452" s="7">
        <v>1448</v>
      </c>
      <c r="B1452" s="8" t="s">
        <v>26</v>
      </c>
      <c r="C1452" s="8" t="s">
        <v>65</v>
      </c>
      <c r="D1452" s="8"/>
      <c r="E1452" s="8" t="s">
        <v>28</v>
      </c>
      <c r="F1452" s="8" t="s">
        <v>37</v>
      </c>
      <c r="G1452" s="7"/>
      <c r="H1452" s="7" t="s">
        <v>30</v>
      </c>
      <c r="I1452" s="7" t="s">
        <v>579</v>
      </c>
      <c r="J1452" s="7" t="s">
        <v>55</v>
      </c>
      <c r="K1452" s="7" t="s">
        <v>33</v>
      </c>
      <c r="L1452" s="7">
        <v>1.436703085</v>
      </c>
      <c r="M1452" s="19">
        <v>7</v>
      </c>
      <c r="N1452" s="8">
        <f t="shared" si="166"/>
        <v>1.4</v>
      </c>
      <c r="O1452" s="7">
        <f t="shared" si="167"/>
        <v>2.5</v>
      </c>
      <c r="P1452" s="8">
        <f t="shared" si="168"/>
        <v>0.44000000000000006</v>
      </c>
      <c r="Q1452" s="7" t="s">
        <v>34</v>
      </c>
      <c r="R1452" s="8" t="str">
        <f t="shared" si="169"/>
        <v>Yes</v>
      </c>
      <c r="S1452" s="7">
        <f t="shared" si="170"/>
        <v>974.45325663792244</v>
      </c>
      <c r="T1452" s="8">
        <f t="shared" si="171"/>
        <v>4</v>
      </c>
      <c r="U1452" s="7">
        <f t="shared" si="165"/>
        <v>597</v>
      </c>
      <c r="V1452"/>
    </row>
    <row r="1453" spans="1:22">
      <c r="A1453" s="7">
        <v>1449</v>
      </c>
      <c r="B1453" s="8" t="s">
        <v>26</v>
      </c>
      <c r="C1453" s="8" t="s">
        <v>65</v>
      </c>
      <c r="D1453" s="8"/>
      <c r="E1453" s="8" t="s">
        <v>28</v>
      </c>
      <c r="F1453" s="8" t="s">
        <v>37</v>
      </c>
      <c r="G1453" s="7"/>
      <c r="H1453" s="7" t="s">
        <v>30</v>
      </c>
      <c r="I1453" s="7" t="s">
        <v>580</v>
      </c>
      <c r="J1453" s="7" t="s">
        <v>55</v>
      </c>
      <c r="K1453" s="7" t="s">
        <v>46</v>
      </c>
      <c r="L1453" s="7">
        <v>0.65776184000000004</v>
      </c>
      <c r="M1453" s="19">
        <v>7</v>
      </c>
      <c r="N1453" s="8">
        <f t="shared" si="166"/>
        <v>1.4</v>
      </c>
      <c r="O1453" s="7">
        <f t="shared" si="167"/>
        <v>2.5</v>
      </c>
      <c r="P1453" s="8">
        <f t="shared" si="168"/>
        <v>0.44000000000000006</v>
      </c>
      <c r="Q1453" s="7" t="s">
        <v>34</v>
      </c>
      <c r="R1453" s="8" t="str">
        <f t="shared" si="169"/>
        <v>Yes</v>
      </c>
      <c r="S1453" s="7">
        <f t="shared" si="170"/>
        <v>2128.4299496608069</v>
      </c>
      <c r="T1453" s="8">
        <f t="shared" si="171"/>
        <v>5</v>
      </c>
      <c r="U1453" s="7">
        <f t="shared" si="165"/>
        <v>251</v>
      </c>
      <c r="V1453"/>
    </row>
    <row r="1454" spans="1:22">
      <c r="A1454" s="7">
        <v>1450</v>
      </c>
      <c r="B1454" s="8" t="s">
        <v>26</v>
      </c>
      <c r="C1454" s="8" t="s">
        <v>54</v>
      </c>
      <c r="D1454" s="8"/>
      <c r="E1454" s="8" t="s">
        <v>28</v>
      </c>
      <c r="F1454" s="8" t="s">
        <v>29</v>
      </c>
      <c r="G1454" s="7"/>
      <c r="H1454" s="7" t="s">
        <v>30</v>
      </c>
      <c r="I1454" s="7" t="s">
        <v>385</v>
      </c>
      <c r="J1454" s="7" t="s">
        <v>55</v>
      </c>
      <c r="K1454" s="7" t="s">
        <v>33</v>
      </c>
      <c r="L1454" s="7">
        <v>2.2776712649999999</v>
      </c>
      <c r="M1454" s="19">
        <v>7</v>
      </c>
      <c r="N1454" s="8">
        <f t="shared" si="166"/>
        <v>1.4</v>
      </c>
      <c r="O1454" s="7">
        <f t="shared" si="167"/>
        <v>2.5</v>
      </c>
      <c r="P1454" s="8">
        <f t="shared" si="168"/>
        <v>0.44000000000000006</v>
      </c>
      <c r="Q1454" s="7" t="s">
        <v>34</v>
      </c>
      <c r="R1454" s="8" t="str">
        <f t="shared" si="169"/>
        <v>Yes</v>
      </c>
      <c r="S1454" s="7">
        <f t="shared" si="170"/>
        <v>614.66288902757879</v>
      </c>
      <c r="T1454" s="8">
        <f t="shared" si="171"/>
        <v>4</v>
      </c>
      <c r="U1454" s="7">
        <f t="shared" si="165"/>
        <v>982</v>
      </c>
      <c r="V1454"/>
    </row>
    <row r="1455" spans="1:22">
      <c r="A1455" s="7">
        <v>1451</v>
      </c>
      <c r="B1455" s="8" t="s">
        <v>26</v>
      </c>
      <c r="C1455" s="8" t="s">
        <v>27</v>
      </c>
      <c r="D1455" s="8"/>
      <c r="E1455" s="8" t="s">
        <v>28</v>
      </c>
      <c r="F1455" s="8" t="s">
        <v>29</v>
      </c>
      <c r="G1455" s="7"/>
      <c r="H1455" s="7" t="s">
        <v>30</v>
      </c>
      <c r="I1455" s="7" t="s">
        <v>581</v>
      </c>
      <c r="J1455" s="7" t="s">
        <v>55</v>
      </c>
      <c r="K1455" s="7" t="s">
        <v>33</v>
      </c>
      <c r="L1455" s="7">
        <v>4.0316363749999997</v>
      </c>
      <c r="M1455" s="19">
        <v>7</v>
      </c>
      <c r="N1455" s="8">
        <f t="shared" si="166"/>
        <v>1.4</v>
      </c>
      <c r="O1455" s="7">
        <f t="shared" si="167"/>
        <v>2.5</v>
      </c>
      <c r="P1455" s="8">
        <f t="shared" si="168"/>
        <v>0.44000000000000006</v>
      </c>
      <c r="Q1455" s="7" t="s">
        <v>34</v>
      </c>
      <c r="R1455" s="8" t="str">
        <f t="shared" si="169"/>
        <v>Yes</v>
      </c>
      <c r="S1455" s="7">
        <f t="shared" si="170"/>
        <v>347.25353920342087</v>
      </c>
      <c r="T1455" s="8">
        <f t="shared" si="171"/>
        <v>3</v>
      </c>
      <c r="U1455" s="7">
        <f t="shared" si="165"/>
        <v>1539</v>
      </c>
      <c r="V1455"/>
    </row>
    <row r="1456" spans="1:22">
      <c r="A1456" s="7">
        <v>1452</v>
      </c>
      <c r="B1456" s="8" t="s">
        <v>26</v>
      </c>
      <c r="C1456" s="8" t="s">
        <v>27</v>
      </c>
      <c r="D1456" s="8"/>
      <c r="E1456" s="8" t="s">
        <v>28</v>
      </c>
      <c r="F1456" s="8" t="s">
        <v>29</v>
      </c>
      <c r="G1456" s="7"/>
      <c r="H1456" s="7" t="s">
        <v>30</v>
      </c>
      <c r="I1456" s="7" t="s">
        <v>203</v>
      </c>
      <c r="J1456" s="7" t="s">
        <v>55</v>
      </c>
      <c r="K1456" s="7" t="s">
        <v>33</v>
      </c>
      <c r="L1456" s="7">
        <v>3.2976464980000002</v>
      </c>
      <c r="M1456" s="19">
        <v>7</v>
      </c>
      <c r="N1456" s="8">
        <f t="shared" si="166"/>
        <v>1.4</v>
      </c>
      <c r="O1456" s="7">
        <f t="shared" si="167"/>
        <v>2.5</v>
      </c>
      <c r="P1456" s="8">
        <f t="shared" si="168"/>
        <v>0.44000000000000006</v>
      </c>
      <c r="Q1456" s="7" t="s">
        <v>34</v>
      </c>
      <c r="R1456" s="8" t="str">
        <f t="shared" si="169"/>
        <v>Yes</v>
      </c>
      <c r="S1456" s="7">
        <f t="shared" si="170"/>
        <v>424.54520241908591</v>
      </c>
      <c r="T1456" s="8">
        <f t="shared" si="171"/>
        <v>3</v>
      </c>
      <c r="U1456" s="7">
        <f t="shared" si="165"/>
        <v>1354</v>
      </c>
      <c r="V1456"/>
    </row>
    <row r="1457" spans="1:22">
      <c r="A1457" s="7">
        <v>1453</v>
      </c>
      <c r="B1457" s="8" t="s">
        <v>26</v>
      </c>
      <c r="C1457" s="8" t="s">
        <v>27</v>
      </c>
      <c r="D1457" s="8"/>
      <c r="E1457" s="8" t="s">
        <v>28</v>
      </c>
      <c r="F1457" s="8" t="s">
        <v>29</v>
      </c>
      <c r="G1457" s="7"/>
      <c r="H1457" s="7" t="s">
        <v>30</v>
      </c>
      <c r="I1457" s="7" t="s">
        <v>582</v>
      </c>
      <c r="J1457" s="7" t="s">
        <v>55</v>
      </c>
      <c r="K1457" s="7" t="s">
        <v>33</v>
      </c>
      <c r="L1457" s="7">
        <v>4.3230122499999997</v>
      </c>
      <c r="M1457" s="19">
        <v>7</v>
      </c>
      <c r="N1457" s="8">
        <f t="shared" si="166"/>
        <v>1.4</v>
      </c>
      <c r="O1457" s="7">
        <f t="shared" si="167"/>
        <v>2.5</v>
      </c>
      <c r="P1457" s="8">
        <f t="shared" si="168"/>
        <v>0.44000000000000006</v>
      </c>
      <c r="Q1457" s="7" t="s">
        <v>34</v>
      </c>
      <c r="R1457" s="8" t="str">
        <f t="shared" si="169"/>
        <v>Yes</v>
      </c>
      <c r="S1457" s="7">
        <f t="shared" si="170"/>
        <v>323.84826112856837</v>
      </c>
      <c r="T1457" s="8">
        <f t="shared" si="171"/>
        <v>3</v>
      </c>
      <c r="U1457" s="7">
        <f t="shared" si="165"/>
        <v>1604</v>
      </c>
      <c r="V1457"/>
    </row>
    <row r="1458" spans="1:22">
      <c r="A1458" s="7">
        <v>1454</v>
      </c>
      <c r="B1458" s="8" t="s">
        <v>26</v>
      </c>
      <c r="C1458" s="8" t="s">
        <v>27</v>
      </c>
      <c r="D1458" s="8"/>
      <c r="E1458" s="8" t="s">
        <v>28</v>
      </c>
      <c r="F1458" s="8" t="s">
        <v>29</v>
      </c>
      <c r="G1458" s="7"/>
      <c r="H1458" s="7" t="s">
        <v>30</v>
      </c>
      <c r="I1458" s="7" t="s">
        <v>583</v>
      </c>
      <c r="J1458" s="7" t="s">
        <v>72</v>
      </c>
      <c r="K1458" s="7" t="s">
        <v>33</v>
      </c>
      <c r="L1458" s="7">
        <v>5.7760093850000001</v>
      </c>
      <c r="M1458" s="19">
        <v>7</v>
      </c>
      <c r="N1458" s="8">
        <f t="shared" si="166"/>
        <v>1.4</v>
      </c>
      <c r="O1458" s="7">
        <f t="shared" si="167"/>
        <v>2.5</v>
      </c>
      <c r="P1458" s="8">
        <f t="shared" si="168"/>
        <v>0.44000000000000006</v>
      </c>
      <c r="Q1458" s="7" t="s">
        <v>34</v>
      </c>
      <c r="R1458" s="8" t="str">
        <f t="shared" si="169"/>
        <v>Yes</v>
      </c>
      <c r="S1458" s="7">
        <f t="shared" si="170"/>
        <v>242.38187763955648</v>
      </c>
      <c r="T1458" s="8">
        <f t="shared" si="171"/>
        <v>2</v>
      </c>
      <c r="U1458" s="7">
        <f t="shared" si="165"/>
        <v>1871</v>
      </c>
      <c r="V1458"/>
    </row>
    <row r="1459" spans="1:22">
      <c r="A1459" s="7">
        <v>1455</v>
      </c>
      <c r="B1459" s="8" t="s">
        <v>26</v>
      </c>
      <c r="C1459" s="8" t="s">
        <v>27</v>
      </c>
      <c r="D1459" s="8"/>
      <c r="E1459" s="8" t="s">
        <v>28</v>
      </c>
      <c r="F1459" s="8" t="s">
        <v>37</v>
      </c>
      <c r="G1459" s="7"/>
      <c r="H1459" s="7" t="s">
        <v>30</v>
      </c>
      <c r="I1459" s="7" t="s">
        <v>207</v>
      </c>
      <c r="J1459" s="7" t="s">
        <v>72</v>
      </c>
      <c r="K1459" s="7" t="s">
        <v>33</v>
      </c>
      <c r="L1459" s="7">
        <v>1.0507706960000001</v>
      </c>
      <c r="M1459" s="19">
        <v>7</v>
      </c>
      <c r="N1459" s="8">
        <f t="shared" si="166"/>
        <v>1.4</v>
      </c>
      <c r="O1459" s="7">
        <f t="shared" si="167"/>
        <v>2.5</v>
      </c>
      <c r="P1459" s="8">
        <f t="shared" si="168"/>
        <v>0.44000000000000006</v>
      </c>
      <c r="Q1459" s="7" t="s">
        <v>34</v>
      </c>
      <c r="R1459" s="8" t="str">
        <f t="shared" si="169"/>
        <v>Yes</v>
      </c>
      <c r="S1459" s="7">
        <f t="shared" si="170"/>
        <v>1332.3553895530411</v>
      </c>
      <c r="T1459" s="8">
        <f t="shared" si="171"/>
        <v>5</v>
      </c>
      <c r="U1459" s="7">
        <f t="shared" si="165"/>
        <v>415</v>
      </c>
      <c r="V1459"/>
    </row>
    <row r="1460" spans="1:22">
      <c r="A1460" s="7">
        <v>1456</v>
      </c>
      <c r="B1460" s="8" t="s">
        <v>26</v>
      </c>
      <c r="C1460" s="8" t="s">
        <v>27</v>
      </c>
      <c r="D1460" s="8"/>
      <c r="E1460" s="8" t="s">
        <v>28</v>
      </c>
      <c r="F1460" s="8" t="s">
        <v>29</v>
      </c>
      <c r="G1460" s="7"/>
      <c r="H1460" s="7" t="s">
        <v>30</v>
      </c>
      <c r="I1460" s="7" t="s">
        <v>208</v>
      </c>
      <c r="J1460" s="7" t="s">
        <v>72</v>
      </c>
      <c r="K1460" s="7" t="s">
        <v>33</v>
      </c>
      <c r="L1460" s="7">
        <v>3.8698928700000002</v>
      </c>
      <c r="M1460" s="19">
        <v>7</v>
      </c>
      <c r="N1460" s="8">
        <f t="shared" si="166"/>
        <v>1.4</v>
      </c>
      <c r="O1460" s="7">
        <f t="shared" si="167"/>
        <v>2.5</v>
      </c>
      <c r="P1460" s="8">
        <f t="shared" si="168"/>
        <v>0.44000000000000006</v>
      </c>
      <c r="Q1460" s="7" t="s">
        <v>34</v>
      </c>
      <c r="R1460" s="8" t="str">
        <f t="shared" si="169"/>
        <v>Yes</v>
      </c>
      <c r="S1460" s="7">
        <f t="shared" si="170"/>
        <v>361.76712044227719</v>
      </c>
      <c r="T1460" s="8">
        <f t="shared" si="171"/>
        <v>3</v>
      </c>
      <c r="U1460" s="7">
        <f t="shared" si="165"/>
        <v>1508</v>
      </c>
      <c r="V1460"/>
    </row>
    <row r="1461" spans="1:22">
      <c r="A1461" s="7">
        <v>1457</v>
      </c>
      <c r="B1461" s="8" t="s">
        <v>49</v>
      </c>
      <c r="C1461" s="8" t="s">
        <v>54</v>
      </c>
      <c r="D1461" s="8"/>
      <c r="E1461" s="8" t="s">
        <v>28</v>
      </c>
      <c r="F1461" s="8" t="s">
        <v>29</v>
      </c>
      <c r="G1461" s="7"/>
      <c r="H1461" s="7" t="s">
        <v>30</v>
      </c>
      <c r="I1461" s="7" t="s">
        <v>584</v>
      </c>
      <c r="J1461" s="7" t="s">
        <v>50</v>
      </c>
      <c r="K1461" s="7" t="s">
        <v>33</v>
      </c>
      <c r="L1461" s="7">
        <v>1.227852175</v>
      </c>
      <c r="M1461" s="19">
        <v>7</v>
      </c>
      <c r="N1461" s="8">
        <f t="shared" si="166"/>
        <v>1.4</v>
      </c>
      <c r="O1461" s="7">
        <f t="shared" si="167"/>
        <v>2.5</v>
      </c>
      <c r="P1461" s="8">
        <f t="shared" si="168"/>
        <v>0.44000000000000006</v>
      </c>
      <c r="Q1461" s="7" t="s">
        <v>34</v>
      </c>
      <c r="R1461" s="8" t="str">
        <f t="shared" si="169"/>
        <v>Yes</v>
      </c>
      <c r="S1461" s="7">
        <f t="shared" si="170"/>
        <v>1140.2024026222864</v>
      </c>
      <c r="T1461" s="8">
        <f t="shared" si="171"/>
        <v>5</v>
      </c>
      <c r="U1461" s="7">
        <f t="shared" si="165"/>
        <v>487</v>
      </c>
      <c r="V1461"/>
    </row>
    <row r="1462" spans="1:22">
      <c r="A1462" s="7">
        <v>1458</v>
      </c>
      <c r="B1462" s="8" t="s">
        <v>49</v>
      </c>
      <c r="C1462" s="8" t="s">
        <v>27</v>
      </c>
      <c r="D1462" s="8"/>
      <c r="E1462" s="8" t="s">
        <v>28</v>
      </c>
      <c r="F1462" s="8" t="s">
        <v>29</v>
      </c>
      <c r="G1462" s="7"/>
      <c r="H1462" s="7" t="s">
        <v>30</v>
      </c>
      <c r="I1462" s="7" t="s">
        <v>585</v>
      </c>
      <c r="J1462" s="7" t="s">
        <v>50</v>
      </c>
      <c r="K1462" s="7" t="s">
        <v>33</v>
      </c>
      <c r="L1462" s="7">
        <v>1.633425844</v>
      </c>
      <c r="M1462" s="19">
        <v>7</v>
      </c>
      <c r="N1462" s="8">
        <f t="shared" si="166"/>
        <v>1.4</v>
      </c>
      <c r="O1462" s="7">
        <f t="shared" si="167"/>
        <v>2.5</v>
      </c>
      <c r="P1462" s="8">
        <f t="shared" si="168"/>
        <v>0.44000000000000006</v>
      </c>
      <c r="Q1462" s="7" t="s">
        <v>34</v>
      </c>
      <c r="R1462" s="8" t="str">
        <f t="shared" si="169"/>
        <v>Yes</v>
      </c>
      <c r="S1462" s="7">
        <f t="shared" si="170"/>
        <v>857.094312020693</v>
      </c>
      <c r="T1462" s="8">
        <f t="shared" si="171"/>
        <v>4</v>
      </c>
      <c r="U1462" s="7">
        <f t="shared" si="165"/>
        <v>682</v>
      </c>
      <c r="V1462"/>
    </row>
    <row r="1463" spans="1:22">
      <c r="A1463" s="7">
        <v>1459</v>
      </c>
      <c r="B1463" s="8" t="s">
        <v>26</v>
      </c>
      <c r="C1463" s="8" t="s">
        <v>35</v>
      </c>
      <c r="D1463" s="8"/>
      <c r="E1463" s="8" t="s">
        <v>28</v>
      </c>
      <c r="F1463" s="8" t="s">
        <v>29</v>
      </c>
      <c r="G1463" s="7"/>
      <c r="H1463" s="7" t="s">
        <v>30</v>
      </c>
      <c r="I1463" s="7" t="s">
        <v>491</v>
      </c>
      <c r="J1463" s="7" t="s">
        <v>50</v>
      </c>
      <c r="K1463" s="7" t="s">
        <v>33</v>
      </c>
      <c r="L1463" s="7">
        <v>0.58411995400000005</v>
      </c>
      <c r="M1463" s="19">
        <v>7</v>
      </c>
      <c r="N1463" s="8">
        <f t="shared" si="166"/>
        <v>1.4</v>
      </c>
      <c r="O1463" s="7">
        <f t="shared" si="167"/>
        <v>2.5</v>
      </c>
      <c r="P1463" s="8">
        <f t="shared" si="168"/>
        <v>0.44000000000000006</v>
      </c>
      <c r="Q1463" s="7" t="s">
        <v>34</v>
      </c>
      <c r="R1463" s="8" t="str">
        <f t="shared" si="169"/>
        <v>Yes</v>
      </c>
      <c r="S1463" s="7">
        <f t="shared" si="170"/>
        <v>2396.7679761886716</v>
      </c>
      <c r="T1463" s="8">
        <f t="shared" si="171"/>
        <v>5</v>
      </c>
      <c r="U1463" s="7">
        <f t="shared" si="165"/>
        <v>224</v>
      </c>
      <c r="V1463"/>
    </row>
    <row r="1464" spans="1:22">
      <c r="A1464" s="7">
        <v>1460</v>
      </c>
      <c r="B1464" s="8" t="s">
        <v>26</v>
      </c>
      <c r="C1464" s="8" t="s">
        <v>65</v>
      </c>
      <c r="D1464" s="8"/>
      <c r="E1464" s="8" t="s">
        <v>28</v>
      </c>
      <c r="F1464" s="8" t="s">
        <v>37</v>
      </c>
      <c r="G1464" s="7"/>
      <c r="H1464" s="7" t="s">
        <v>30</v>
      </c>
      <c r="I1464" s="7" t="s">
        <v>491</v>
      </c>
      <c r="J1464" s="7" t="s">
        <v>50</v>
      </c>
      <c r="K1464" s="7" t="s">
        <v>33</v>
      </c>
      <c r="L1464" s="7">
        <v>5.9909009999999999E-2</v>
      </c>
      <c r="M1464" s="19">
        <v>7</v>
      </c>
      <c r="N1464" s="8">
        <f t="shared" si="166"/>
        <v>1.4</v>
      </c>
      <c r="O1464" s="7">
        <f t="shared" si="167"/>
        <v>2.5</v>
      </c>
      <c r="P1464" s="8">
        <f t="shared" si="168"/>
        <v>0.44000000000000006</v>
      </c>
      <c r="Q1464" s="7" t="s">
        <v>34</v>
      </c>
      <c r="R1464" s="8" t="str">
        <f t="shared" si="169"/>
        <v>Yes</v>
      </c>
      <c r="S1464" s="7">
        <f t="shared" si="170"/>
        <v>23368.77207618687</v>
      </c>
      <c r="T1464" s="8">
        <f t="shared" si="171"/>
        <v>5</v>
      </c>
      <c r="U1464" s="7">
        <f t="shared" si="165"/>
        <v>47</v>
      </c>
      <c r="V1464"/>
    </row>
    <row r="1465" spans="1:22">
      <c r="A1465" s="7">
        <v>1461</v>
      </c>
      <c r="B1465" s="8" t="s">
        <v>26</v>
      </c>
      <c r="C1465" s="8" t="s">
        <v>65</v>
      </c>
      <c r="D1465" s="8"/>
      <c r="E1465" s="8" t="s">
        <v>28</v>
      </c>
      <c r="F1465" s="8" t="s">
        <v>29</v>
      </c>
      <c r="G1465" s="7"/>
      <c r="H1465" s="7" t="s">
        <v>30</v>
      </c>
      <c r="I1465" s="7" t="s">
        <v>586</v>
      </c>
      <c r="J1465" s="7" t="s">
        <v>50</v>
      </c>
      <c r="K1465" s="7" t="s">
        <v>33</v>
      </c>
      <c r="L1465" s="7">
        <v>1.2054568269999999</v>
      </c>
      <c r="M1465" s="19">
        <v>7</v>
      </c>
      <c r="N1465" s="8">
        <f t="shared" si="166"/>
        <v>1.4</v>
      </c>
      <c r="O1465" s="7">
        <f t="shared" si="167"/>
        <v>2.5</v>
      </c>
      <c r="P1465" s="8">
        <f t="shared" si="168"/>
        <v>0.44000000000000006</v>
      </c>
      <c r="Q1465" s="7" t="s">
        <v>34</v>
      </c>
      <c r="R1465" s="8" t="str">
        <f t="shared" si="169"/>
        <v>Yes</v>
      </c>
      <c r="S1465" s="7">
        <f t="shared" si="170"/>
        <v>1161.3854338393489</v>
      </c>
      <c r="T1465" s="8">
        <f t="shared" si="171"/>
        <v>5</v>
      </c>
      <c r="U1465" s="7">
        <f t="shared" si="165"/>
        <v>476</v>
      </c>
      <c r="V1465"/>
    </row>
    <row r="1466" spans="1:22">
      <c r="A1466" s="7">
        <v>1462</v>
      </c>
      <c r="B1466" s="8" t="s">
        <v>49</v>
      </c>
      <c r="C1466" s="8" t="s">
        <v>54</v>
      </c>
      <c r="D1466" s="8"/>
      <c r="E1466" s="8" t="s">
        <v>28</v>
      </c>
      <c r="F1466" s="8" t="s">
        <v>29</v>
      </c>
      <c r="G1466" s="7"/>
      <c r="H1466" s="7" t="s">
        <v>30</v>
      </c>
      <c r="I1466" s="7" t="s">
        <v>587</v>
      </c>
      <c r="J1466" s="7" t="s">
        <v>50</v>
      </c>
      <c r="K1466" s="7" t="s">
        <v>33</v>
      </c>
      <c r="L1466" s="7">
        <v>0.247680921</v>
      </c>
      <c r="M1466" s="19">
        <v>7</v>
      </c>
      <c r="N1466" s="8">
        <f t="shared" si="166"/>
        <v>1.4</v>
      </c>
      <c r="O1466" s="7">
        <f t="shared" si="167"/>
        <v>2.5</v>
      </c>
      <c r="P1466" s="8">
        <f t="shared" si="168"/>
        <v>0.44000000000000006</v>
      </c>
      <c r="Q1466" s="7" t="s">
        <v>34</v>
      </c>
      <c r="R1466" s="8" t="str">
        <f t="shared" si="169"/>
        <v>Yes</v>
      </c>
      <c r="S1466" s="7">
        <f t="shared" si="170"/>
        <v>5652.4337617429956</v>
      </c>
      <c r="T1466" s="8">
        <f t="shared" si="171"/>
        <v>5</v>
      </c>
      <c r="U1466" s="7">
        <f t="shared" si="165"/>
        <v>107</v>
      </c>
      <c r="V1466"/>
    </row>
    <row r="1467" spans="1:22">
      <c r="A1467" s="7">
        <v>1463</v>
      </c>
      <c r="B1467" s="8" t="s">
        <v>26</v>
      </c>
      <c r="C1467" s="8" t="s">
        <v>65</v>
      </c>
      <c r="D1467" s="8"/>
      <c r="E1467" s="8" t="s">
        <v>28</v>
      </c>
      <c r="F1467" s="8" t="s">
        <v>29</v>
      </c>
      <c r="G1467" s="7"/>
      <c r="H1467" s="7" t="s">
        <v>30</v>
      </c>
      <c r="I1467" s="7" t="s">
        <v>588</v>
      </c>
      <c r="J1467" s="7" t="s">
        <v>50</v>
      </c>
      <c r="K1467" s="7" t="s">
        <v>33</v>
      </c>
      <c r="L1467" s="7">
        <v>1.9607952710000001</v>
      </c>
      <c r="M1467" s="19">
        <v>7</v>
      </c>
      <c r="N1467" s="8">
        <f t="shared" si="166"/>
        <v>1.4</v>
      </c>
      <c r="O1467" s="7">
        <f t="shared" si="167"/>
        <v>2.5</v>
      </c>
      <c r="P1467" s="8">
        <f t="shared" si="168"/>
        <v>0.44000000000000006</v>
      </c>
      <c r="Q1467" s="7" t="s">
        <v>34</v>
      </c>
      <c r="R1467" s="8" t="str">
        <f t="shared" si="169"/>
        <v>Yes</v>
      </c>
      <c r="S1467" s="7">
        <f t="shared" si="170"/>
        <v>713.99601004035662</v>
      </c>
      <c r="T1467" s="8">
        <f t="shared" si="171"/>
        <v>4</v>
      </c>
      <c r="U1467" s="7">
        <f t="shared" si="165"/>
        <v>840</v>
      </c>
      <c r="V1467"/>
    </row>
    <row r="1468" spans="1:22">
      <c r="A1468" s="7">
        <v>1464</v>
      </c>
      <c r="B1468" s="8" t="s">
        <v>49</v>
      </c>
      <c r="C1468" s="8" t="s">
        <v>27</v>
      </c>
      <c r="D1468" s="8"/>
      <c r="E1468" s="8" t="s">
        <v>28</v>
      </c>
      <c r="F1468" s="8" t="s">
        <v>29</v>
      </c>
      <c r="G1468" s="7"/>
      <c r="H1468" s="7" t="s">
        <v>30</v>
      </c>
      <c r="I1468" s="7" t="s">
        <v>135</v>
      </c>
      <c r="J1468" s="7" t="s">
        <v>50</v>
      </c>
      <c r="K1468" s="7" t="s">
        <v>33</v>
      </c>
      <c r="L1468" s="7">
        <v>0.67556980700000002</v>
      </c>
      <c r="M1468" s="19">
        <v>7</v>
      </c>
      <c r="N1468" s="8">
        <f t="shared" si="166"/>
        <v>1.4</v>
      </c>
      <c r="O1468" s="7">
        <f t="shared" si="167"/>
        <v>2.5</v>
      </c>
      <c r="P1468" s="8">
        <f t="shared" si="168"/>
        <v>0.44000000000000006</v>
      </c>
      <c r="Q1468" s="7" t="s">
        <v>34</v>
      </c>
      <c r="R1468" s="8" t="str">
        <f t="shared" si="169"/>
        <v>Yes</v>
      </c>
      <c r="S1468" s="7">
        <f t="shared" si="170"/>
        <v>2072.324703522459</v>
      </c>
      <c r="T1468" s="8">
        <f t="shared" si="171"/>
        <v>5</v>
      </c>
      <c r="U1468" s="7">
        <f t="shared" si="165"/>
        <v>260</v>
      </c>
      <c r="V1468"/>
    </row>
    <row r="1469" spans="1:22">
      <c r="A1469" s="7">
        <v>1465</v>
      </c>
      <c r="B1469" s="8" t="s">
        <v>47</v>
      </c>
      <c r="C1469" s="8" t="s">
        <v>54</v>
      </c>
      <c r="D1469" s="8"/>
      <c r="E1469" s="8" t="s">
        <v>28</v>
      </c>
      <c r="F1469" s="8" t="s">
        <v>29</v>
      </c>
      <c r="G1469" s="7"/>
      <c r="H1469" s="7" t="s">
        <v>30</v>
      </c>
      <c r="I1469" s="7" t="s">
        <v>589</v>
      </c>
      <c r="J1469" s="7" t="s">
        <v>85</v>
      </c>
      <c r="K1469" s="7" t="s">
        <v>33</v>
      </c>
      <c r="L1469" s="7">
        <v>4.0891551149999996</v>
      </c>
      <c r="M1469" s="19">
        <v>7</v>
      </c>
      <c r="N1469" s="8">
        <f t="shared" si="166"/>
        <v>1.4</v>
      </c>
      <c r="O1469" s="7">
        <f t="shared" si="167"/>
        <v>2.5</v>
      </c>
      <c r="P1469" s="8">
        <f t="shared" si="168"/>
        <v>0.44000000000000006</v>
      </c>
      <c r="Q1469" s="7" t="s">
        <v>34</v>
      </c>
      <c r="R1469" s="8" t="str">
        <f t="shared" si="169"/>
        <v>Yes</v>
      </c>
      <c r="S1469" s="7">
        <f t="shared" si="170"/>
        <v>342.3690128223468</v>
      </c>
      <c r="T1469" s="8">
        <f t="shared" si="171"/>
        <v>3</v>
      </c>
      <c r="U1469" s="7">
        <f t="shared" si="165"/>
        <v>1551</v>
      </c>
      <c r="V1469"/>
    </row>
    <row r="1470" spans="1:22">
      <c r="A1470" s="7">
        <v>1466</v>
      </c>
      <c r="B1470" s="8" t="s">
        <v>26</v>
      </c>
      <c r="C1470" s="8" t="s">
        <v>27</v>
      </c>
      <c r="D1470" s="8"/>
      <c r="E1470" s="8" t="s">
        <v>28</v>
      </c>
      <c r="F1470" s="8" t="s">
        <v>29</v>
      </c>
      <c r="G1470" s="7"/>
      <c r="H1470" s="7" t="s">
        <v>30</v>
      </c>
      <c r="I1470" s="7" t="s">
        <v>590</v>
      </c>
      <c r="J1470" s="7" t="s">
        <v>60</v>
      </c>
      <c r="K1470" s="7" t="s">
        <v>33</v>
      </c>
      <c r="L1470" s="7">
        <v>4.6284167969999999</v>
      </c>
      <c r="M1470" s="19">
        <v>7</v>
      </c>
      <c r="N1470" s="8">
        <f t="shared" si="166"/>
        <v>1.4</v>
      </c>
      <c r="O1470" s="7">
        <f t="shared" si="167"/>
        <v>2.5</v>
      </c>
      <c r="P1470" s="8">
        <f t="shared" si="168"/>
        <v>0.44000000000000006</v>
      </c>
      <c r="Q1470" s="7" t="s">
        <v>34</v>
      </c>
      <c r="R1470" s="8" t="str">
        <f t="shared" si="169"/>
        <v>Yes</v>
      </c>
      <c r="S1470" s="7">
        <f t="shared" si="170"/>
        <v>302.47924104575839</v>
      </c>
      <c r="T1470" s="8">
        <f t="shared" si="171"/>
        <v>3</v>
      </c>
      <c r="U1470" s="7">
        <f t="shared" si="165"/>
        <v>1657</v>
      </c>
      <c r="V1470"/>
    </row>
    <row r="1471" spans="1:22">
      <c r="A1471" s="7">
        <v>1467</v>
      </c>
      <c r="B1471" s="8" t="s">
        <v>26</v>
      </c>
      <c r="C1471" s="8" t="s">
        <v>27</v>
      </c>
      <c r="D1471" s="8"/>
      <c r="E1471" s="8" t="s">
        <v>28</v>
      </c>
      <c r="F1471" s="8" t="s">
        <v>29</v>
      </c>
      <c r="G1471" s="7"/>
      <c r="H1471" s="7" t="s">
        <v>30</v>
      </c>
      <c r="I1471" s="7" t="s">
        <v>591</v>
      </c>
      <c r="J1471" s="7" t="s">
        <v>60</v>
      </c>
      <c r="K1471" s="7" t="s">
        <v>33</v>
      </c>
      <c r="L1471" s="7">
        <v>2.0734065629999998</v>
      </c>
      <c r="M1471" s="19">
        <v>7</v>
      </c>
      <c r="N1471" s="8">
        <f t="shared" si="166"/>
        <v>1.4</v>
      </c>
      <c r="O1471" s="7">
        <f t="shared" si="167"/>
        <v>2.5</v>
      </c>
      <c r="P1471" s="8">
        <f t="shared" si="168"/>
        <v>0.44000000000000006</v>
      </c>
      <c r="Q1471" s="7" t="s">
        <v>34</v>
      </c>
      <c r="R1471" s="8" t="str">
        <f t="shared" si="169"/>
        <v>Yes</v>
      </c>
      <c r="S1471" s="7">
        <f t="shared" si="170"/>
        <v>675.21730903289324</v>
      </c>
      <c r="T1471" s="8">
        <f t="shared" si="171"/>
        <v>4</v>
      </c>
      <c r="U1471" s="7">
        <f t="shared" si="165"/>
        <v>883</v>
      </c>
      <c r="V1471"/>
    </row>
    <row r="1472" spans="1:22">
      <c r="A1472" s="7">
        <v>1468</v>
      </c>
      <c r="B1472" s="8" t="s">
        <v>26</v>
      </c>
      <c r="C1472" s="8" t="s">
        <v>65</v>
      </c>
      <c r="D1472" s="8"/>
      <c r="E1472" s="8" t="s">
        <v>28</v>
      </c>
      <c r="F1472" s="8" t="s">
        <v>29</v>
      </c>
      <c r="G1472" s="7"/>
      <c r="H1472" s="7" t="s">
        <v>30</v>
      </c>
      <c r="I1472" s="7" t="s">
        <v>592</v>
      </c>
      <c r="J1472" s="7" t="s">
        <v>38</v>
      </c>
      <c r="K1472" s="7" t="s">
        <v>33</v>
      </c>
      <c r="L1472" s="7">
        <v>2.344454002</v>
      </c>
      <c r="M1472" s="19">
        <v>7</v>
      </c>
      <c r="N1472" s="8">
        <f t="shared" si="166"/>
        <v>1.4</v>
      </c>
      <c r="O1472" s="7">
        <f t="shared" si="167"/>
        <v>2.5</v>
      </c>
      <c r="P1472" s="8">
        <f t="shared" si="168"/>
        <v>0.44000000000000006</v>
      </c>
      <c r="Q1472" s="7" t="s">
        <v>34</v>
      </c>
      <c r="R1472" s="8" t="str">
        <f t="shared" si="169"/>
        <v>Yes</v>
      </c>
      <c r="S1472" s="7">
        <f t="shared" si="170"/>
        <v>597.15396369717291</v>
      </c>
      <c r="T1472" s="8">
        <f t="shared" si="171"/>
        <v>4</v>
      </c>
      <c r="U1472" s="7">
        <f t="shared" si="165"/>
        <v>1005</v>
      </c>
      <c r="V1472"/>
    </row>
    <row r="1473" spans="1:22">
      <c r="A1473" s="7">
        <v>1469</v>
      </c>
      <c r="B1473" s="8" t="s">
        <v>26</v>
      </c>
      <c r="C1473" s="8" t="s">
        <v>27</v>
      </c>
      <c r="D1473" s="8"/>
      <c r="E1473" s="8" t="s">
        <v>28</v>
      </c>
      <c r="F1473" s="8" t="s">
        <v>29</v>
      </c>
      <c r="G1473" s="7"/>
      <c r="H1473" s="7" t="s">
        <v>30</v>
      </c>
      <c r="I1473" s="7" t="s">
        <v>593</v>
      </c>
      <c r="J1473" s="7" t="s">
        <v>38</v>
      </c>
      <c r="K1473" s="7" t="s">
        <v>33</v>
      </c>
      <c r="L1473" s="7">
        <v>6.1718147910000001</v>
      </c>
      <c r="M1473" s="19">
        <v>7</v>
      </c>
      <c r="N1473" s="8">
        <f t="shared" si="166"/>
        <v>1.4</v>
      </c>
      <c r="O1473" s="7">
        <f t="shared" si="167"/>
        <v>2.5</v>
      </c>
      <c r="P1473" s="8">
        <f t="shared" si="168"/>
        <v>0.44000000000000006</v>
      </c>
      <c r="Q1473" s="7" t="s">
        <v>34</v>
      </c>
      <c r="R1473" s="8" t="str">
        <f t="shared" si="169"/>
        <v>Yes</v>
      </c>
      <c r="S1473" s="7">
        <f t="shared" si="170"/>
        <v>226.83765592602339</v>
      </c>
      <c r="T1473" s="8">
        <f t="shared" si="171"/>
        <v>2</v>
      </c>
      <c r="U1473" s="7">
        <f t="shared" si="165"/>
        <v>1917</v>
      </c>
      <c r="V1473"/>
    </row>
    <row r="1474" spans="1:22">
      <c r="A1474" s="7">
        <v>1470</v>
      </c>
      <c r="B1474" s="8" t="s">
        <v>44</v>
      </c>
      <c r="C1474" s="8" t="s">
        <v>48</v>
      </c>
      <c r="D1474" s="8"/>
      <c r="E1474" s="8" t="s">
        <v>28</v>
      </c>
      <c r="F1474" s="8" t="s">
        <v>42</v>
      </c>
      <c r="G1474" s="7"/>
      <c r="H1474" s="7" t="s">
        <v>30</v>
      </c>
      <c r="I1474" s="7" t="s">
        <v>594</v>
      </c>
      <c r="J1474" s="7" t="s">
        <v>38</v>
      </c>
      <c r="K1474" s="7" t="s">
        <v>33</v>
      </c>
      <c r="L1474" s="7">
        <v>1.2220185720000001</v>
      </c>
      <c r="M1474" s="19">
        <v>7</v>
      </c>
      <c r="N1474" s="8">
        <f t="shared" si="166"/>
        <v>1.4</v>
      </c>
      <c r="O1474" s="7">
        <f t="shared" si="167"/>
        <v>2.5</v>
      </c>
      <c r="P1474" s="8">
        <f t="shared" si="168"/>
        <v>0.44000000000000006</v>
      </c>
      <c r="Q1474" s="7" t="s">
        <v>34</v>
      </c>
      <c r="R1474" s="8" t="str">
        <f t="shared" si="169"/>
        <v>Yes</v>
      </c>
      <c r="S1474" s="7">
        <f t="shared" si="170"/>
        <v>1145.6454362299166</v>
      </c>
      <c r="T1474" s="8">
        <f t="shared" si="171"/>
        <v>5</v>
      </c>
      <c r="U1474" s="7">
        <f t="shared" si="165"/>
        <v>483</v>
      </c>
      <c r="V1474"/>
    </row>
    <row r="1475" spans="1:22">
      <c r="A1475" s="7">
        <v>1471</v>
      </c>
      <c r="B1475" s="8" t="s">
        <v>44</v>
      </c>
      <c r="C1475" s="8" t="s">
        <v>48</v>
      </c>
      <c r="D1475" s="8"/>
      <c r="E1475" s="8" t="s">
        <v>28</v>
      </c>
      <c r="F1475" s="8" t="s">
        <v>42</v>
      </c>
      <c r="G1475" s="7"/>
      <c r="H1475" s="7" t="s">
        <v>30</v>
      </c>
      <c r="I1475" s="7" t="s">
        <v>595</v>
      </c>
      <c r="J1475" s="7" t="s">
        <v>38</v>
      </c>
      <c r="K1475" s="7" t="s">
        <v>33</v>
      </c>
      <c r="L1475" s="7">
        <v>1.0054228789999999</v>
      </c>
      <c r="M1475" s="19">
        <v>7</v>
      </c>
      <c r="N1475" s="8">
        <f t="shared" si="166"/>
        <v>1.4</v>
      </c>
      <c r="O1475" s="7">
        <f t="shared" si="167"/>
        <v>2.5</v>
      </c>
      <c r="P1475" s="8">
        <f t="shared" si="168"/>
        <v>0.44000000000000006</v>
      </c>
      <c r="Q1475" s="7" t="s">
        <v>34</v>
      </c>
      <c r="R1475" s="8" t="str">
        <f t="shared" si="169"/>
        <v>Yes</v>
      </c>
      <c r="S1475" s="7">
        <f t="shared" si="170"/>
        <v>1392.4489180039834</v>
      </c>
      <c r="T1475" s="8">
        <f t="shared" si="171"/>
        <v>5</v>
      </c>
      <c r="U1475" s="7">
        <f t="shared" si="165"/>
        <v>393</v>
      </c>
      <c r="V1475"/>
    </row>
    <row r="1476" spans="1:22">
      <c r="A1476" s="7">
        <v>1472</v>
      </c>
      <c r="B1476" s="8" t="s">
        <v>26</v>
      </c>
      <c r="C1476" s="8" t="s">
        <v>27</v>
      </c>
      <c r="D1476" s="8"/>
      <c r="E1476" s="8" t="s">
        <v>28</v>
      </c>
      <c r="F1476" s="8" t="s">
        <v>29</v>
      </c>
      <c r="G1476" s="7"/>
      <c r="H1476" s="7" t="s">
        <v>30</v>
      </c>
      <c r="I1476" s="7" t="s">
        <v>399</v>
      </c>
      <c r="J1476" s="7" t="s">
        <v>38</v>
      </c>
      <c r="K1476" s="7" t="s">
        <v>33</v>
      </c>
      <c r="L1476" s="7">
        <v>3.3881085089999998</v>
      </c>
      <c r="M1476" s="19">
        <v>7</v>
      </c>
      <c r="N1476" s="8">
        <f t="shared" si="166"/>
        <v>1.4</v>
      </c>
      <c r="O1476" s="7">
        <f t="shared" si="167"/>
        <v>2.5</v>
      </c>
      <c r="P1476" s="8">
        <f t="shared" si="168"/>
        <v>0.44000000000000006</v>
      </c>
      <c r="Q1476" s="7" t="s">
        <v>34</v>
      </c>
      <c r="R1476" s="8" t="str">
        <f t="shared" si="169"/>
        <v>Yes</v>
      </c>
      <c r="S1476" s="7">
        <f t="shared" si="170"/>
        <v>413.20990643632308</v>
      </c>
      <c r="T1476" s="8">
        <f t="shared" si="171"/>
        <v>3</v>
      </c>
      <c r="U1476" s="7">
        <f t="shared" si="165"/>
        <v>1388</v>
      </c>
      <c r="V1476"/>
    </row>
    <row r="1477" spans="1:22">
      <c r="A1477" s="7">
        <v>1473</v>
      </c>
      <c r="B1477" s="8" t="s">
        <v>26</v>
      </c>
      <c r="C1477" s="8" t="s">
        <v>27</v>
      </c>
      <c r="D1477" s="8"/>
      <c r="E1477" s="8" t="s">
        <v>28</v>
      </c>
      <c r="F1477" s="8" t="s">
        <v>53</v>
      </c>
      <c r="G1477" s="7"/>
      <c r="H1477" s="7" t="s">
        <v>30</v>
      </c>
      <c r="I1477" s="7" t="s">
        <v>596</v>
      </c>
      <c r="J1477" s="7" t="s">
        <v>102</v>
      </c>
      <c r="K1477" s="7" t="s">
        <v>33</v>
      </c>
      <c r="L1477" s="7">
        <v>3.224179082</v>
      </c>
      <c r="M1477" s="19">
        <v>7</v>
      </c>
      <c r="N1477" s="8">
        <f t="shared" si="166"/>
        <v>1.4</v>
      </c>
      <c r="O1477" s="7">
        <f t="shared" si="167"/>
        <v>2.5</v>
      </c>
      <c r="P1477" s="8">
        <f t="shared" si="168"/>
        <v>0.44000000000000006</v>
      </c>
      <c r="Q1477" s="7" t="s">
        <v>34</v>
      </c>
      <c r="R1477" s="8" t="str">
        <f t="shared" si="169"/>
        <v>Yes</v>
      </c>
      <c r="S1477" s="7">
        <f t="shared" si="170"/>
        <v>434.21905681850706</v>
      </c>
      <c r="T1477" s="8">
        <f t="shared" si="171"/>
        <v>3</v>
      </c>
      <c r="U1477" s="7">
        <f t="shared" si="165"/>
        <v>1333</v>
      </c>
      <c r="V1477"/>
    </row>
    <row r="1478" spans="1:22">
      <c r="A1478" s="7">
        <v>1474</v>
      </c>
      <c r="B1478" s="8" t="s">
        <v>26</v>
      </c>
      <c r="C1478" s="8" t="s">
        <v>27</v>
      </c>
      <c r="D1478" s="8"/>
      <c r="E1478" s="8" t="s">
        <v>28</v>
      </c>
      <c r="F1478" s="8" t="s">
        <v>37</v>
      </c>
      <c r="G1478" s="7"/>
      <c r="H1478" s="7" t="s">
        <v>30</v>
      </c>
      <c r="I1478" s="7" t="s">
        <v>597</v>
      </c>
      <c r="J1478" s="7" t="s">
        <v>102</v>
      </c>
      <c r="K1478" s="7" t="s">
        <v>33</v>
      </c>
      <c r="L1478" s="7">
        <v>4.7847282690000004</v>
      </c>
      <c r="M1478" s="19">
        <v>7</v>
      </c>
      <c r="N1478" s="8">
        <f t="shared" si="166"/>
        <v>1.4</v>
      </c>
      <c r="O1478" s="7">
        <f t="shared" si="167"/>
        <v>2.5</v>
      </c>
      <c r="P1478" s="8">
        <f t="shared" si="168"/>
        <v>0.44000000000000006</v>
      </c>
      <c r="Q1478" s="7" t="s">
        <v>34</v>
      </c>
      <c r="R1478" s="8" t="str">
        <f t="shared" si="169"/>
        <v>Yes</v>
      </c>
      <c r="S1478" s="7">
        <f t="shared" si="170"/>
        <v>292.59759829424911</v>
      </c>
      <c r="T1478" s="8">
        <f t="shared" si="171"/>
        <v>3</v>
      </c>
      <c r="U1478" s="7">
        <f t="shared" ref="U1478:U1541" si="172">RANK(S1478,S$5:S$2646)</f>
        <v>1692</v>
      </c>
      <c r="V1478"/>
    </row>
    <row r="1479" spans="1:22">
      <c r="A1479" s="7">
        <v>1475</v>
      </c>
      <c r="B1479" s="8" t="s">
        <v>26</v>
      </c>
      <c r="C1479" s="8" t="s">
        <v>65</v>
      </c>
      <c r="D1479" s="8"/>
      <c r="E1479" s="8" t="s">
        <v>28</v>
      </c>
      <c r="F1479" s="8" t="s">
        <v>29</v>
      </c>
      <c r="G1479" s="7"/>
      <c r="H1479" s="7" t="s">
        <v>30</v>
      </c>
      <c r="I1479" s="7" t="s">
        <v>598</v>
      </c>
      <c r="J1479" s="7" t="s">
        <v>67</v>
      </c>
      <c r="K1479" s="7" t="s">
        <v>33</v>
      </c>
      <c r="L1479" s="7">
        <v>2.5910184759999999</v>
      </c>
      <c r="M1479" s="19">
        <v>7</v>
      </c>
      <c r="N1479" s="8">
        <f t="shared" si="166"/>
        <v>1.4</v>
      </c>
      <c r="O1479" s="7">
        <f t="shared" si="167"/>
        <v>2.5</v>
      </c>
      <c r="P1479" s="8">
        <f t="shared" si="168"/>
        <v>0.44000000000000006</v>
      </c>
      <c r="Q1479" s="7" t="s">
        <v>34</v>
      </c>
      <c r="R1479" s="8" t="str">
        <f t="shared" si="169"/>
        <v>Yes</v>
      </c>
      <c r="S1479" s="7">
        <f t="shared" si="170"/>
        <v>540.32806518667212</v>
      </c>
      <c r="T1479" s="8">
        <f t="shared" si="171"/>
        <v>4</v>
      </c>
      <c r="U1479" s="7">
        <f t="shared" si="172"/>
        <v>1117</v>
      </c>
      <c r="V1479"/>
    </row>
    <row r="1480" spans="1:22">
      <c r="A1480" s="7">
        <v>1476</v>
      </c>
      <c r="B1480" s="8" t="s">
        <v>26</v>
      </c>
      <c r="C1480" s="8" t="s">
        <v>35</v>
      </c>
      <c r="D1480" s="8"/>
      <c r="E1480" s="8" t="s">
        <v>28</v>
      </c>
      <c r="F1480" s="8" t="s">
        <v>29</v>
      </c>
      <c r="G1480" s="7"/>
      <c r="H1480" s="7" t="s">
        <v>30</v>
      </c>
      <c r="I1480" s="7" t="s">
        <v>599</v>
      </c>
      <c r="J1480" s="7" t="s">
        <v>39</v>
      </c>
      <c r="K1480" s="7" t="s">
        <v>33</v>
      </c>
      <c r="L1480" s="7">
        <v>1.9020943729999999</v>
      </c>
      <c r="M1480" s="19">
        <v>7</v>
      </c>
      <c r="N1480" s="8">
        <f t="shared" si="166"/>
        <v>1.4</v>
      </c>
      <c r="O1480" s="7">
        <f t="shared" si="167"/>
        <v>2.5</v>
      </c>
      <c r="P1480" s="8">
        <f t="shared" si="168"/>
        <v>0.44000000000000006</v>
      </c>
      <c r="Q1480" s="7" t="s">
        <v>34</v>
      </c>
      <c r="R1480" s="8" t="str">
        <f t="shared" si="169"/>
        <v>Yes</v>
      </c>
      <c r="S1480" s="7">
        <f t="shared" si="170"/>
        <v>736.03077737510341</v>
      </c>
      <c r="T1480" s="8">
        <f t="shared" si="171"/>
        <v>4</v>
      </c>
      <c r="U1480" s="7">
        <f t="shared" si="172"/>
        <v>808</v>
      </c>
      <c r="V1480"/>
    </row>
    <row r="1481" spans="1:22">
      <c r="A1481" s="7">
        <v>1477</v>
      </c>
      <c r="B1481" s="8" t="s">
        <v>26</v>
      </c>
      <c r="C1481" s="8" t="s">
        <v>27</v>
      </c>
      <c r="D1481" s="8"/>
      <c r="E1481" s="8" t="s">
        <v>28</v>
      </c>
      <c r="F1481" s="8" t="s">
        <v>29</v>
      </c>
      <c r="G1481" s="7"/>
      <c r="H1481" s="7" t="s">
        <v>30</v>
      </c>
      <c r="I1481" s="7" t="s">
        <v>600</v>
      </c>
      <c r="J1481" s="7" t="s">
        <v>39</v>
      </c>
      <c r="K1481" s="7" t="s">
        <v>33</v>
      </c>
      <c r="L1481" s="7">
        <v>0.99067356500000003</v>
      </c>
      <c r="M1481" s="19">
        <v>7</v>
      </c>
      <c r="N1481" s="8">
        <f t="shared" si="166"/>
        <v>1.4</v>
      </c>
      <c r="O1481" s="7">
        <f t="shared" si="167"/>
        <v>2.5</v>
      </c>
      <c r="P1481" s="8">
        <f t="shared" si="168"/>
        <v>0.44000000000000006</v>
      </c>
      <c r="Q1481" s="7" t="s">
        <v>34</v>
      </c>
      <c r="R1481" s="8" t="str">
        <f t="shared" si="169"/>
        <v>Yes</v>
      </c>
      <c r="S1481" s="7">
        <f t="shared" si="170"/>
        <v>1413.1799307676085</v>
      </c>
      <c r="T1481" s="8">
        <f t="shared" si="171"/>
        <v>5</v>
      </c>
      <c r="U1481" s="7">
        <f t="shared" si="172"/>
        <v>388</v>
      </c>
      <c r="V1481"/>
    </row>
    <row r="1482" spans="1:22">
      <c r="A1482" s="7">
        <v>1478</v>
      </c>
      <c r="B1482" s="8" t="s">
        <v>26</v>
      </c>
      <c r="C1482" s="8" t="s">
        <v>27</v>
      </c>
      <c r="D1482" s="8"/>
      <c r="E1482" s="8" t="s">
        <v>28</v>
      </c>
      <c r="F1482" s="8" t="s">
        <v>57</v>
      </c>
      <c r="G1482" s="7"/>
      <c r="H1482" s="7" t="s">
        <v>30</v>
      </c>
      <c r="I1482" s="7" t="s">
        <v>601</v>
      </c>
      <c r="J1482" s="7" t="s">
        <v>136</v>
      </c>
      <c r="K1482" s="7" t="s">
        <v>46</v>
      </c>
      <c r="L1482" s="7">
        <v>7.3356533669999999</v>
      </c>
      <c r="M1482" s="19">
        <v>7</v>
      </c>
      <c r="N1482" s="8">
        <f t="shared" si="166"/>
        <v>1.4</v>
      </c>
      <c r="O1482" s="7">
        <f t="shared" si="167"/>
        <v>2.5</v>
      </c>
      <c r="P1482" s="8">
        <f t="shared" si="168"/>
        <v>0.44000000000000006</v>
      </c>
      <c r="Q1482" s="7" t="s">
        <v>34</v>
      </c>
      <c r="R1482" s="8" t="str">
        <f t="shared" si="169"/>
        <v>Yes</v>
      </c>
      <c r="S1482" s="7">
        <f t="shared" si="170"/>
        <v>190.84871244025888</v>
      </c>
      <c r="T1482" s="8">
        <f t="shared" si="171"/>
        <v>2</v>
      </c>
      <c r="U1482" s="7">
        <f t="shared" si="172"/>
        <v>2063</v>
      </c>
      <c r="V1482"/>
    </row>
    <row r="1483" spans="1:22">
      <c r="A1483" s="7">
        <v>1479</v>
      </c>
      <c r="B1483" s="8" t="s">
        <v>26</v>
      </c>
      <c r="C1483" s="8" t="s">
        <v>27</v>
      </c>
      <c r="D1483" s="8"/>
      <c r="E1483" s="8" t="s">
        <v>28</v>
      </c>
      <c r="F1483" s="8" t="s">
        <v>37</v>
      </c>
      <c r="G1483" s="7"/>
      <c r="H1483" s="7" t="s">
        <v>30</v>
      </c>
      <c r="I1483" s="7" t="s">
        <v>602</v>
      </c>
      <c r="J1483" s="7" t="s">
        <v>136</v>
      </c>
      <c r="K1483" s="7" t="s">
        <v>33</v>
      </c>
      <c r="L1483" s="7">
        <v>4.905152953</v>
      </c>
      <c r="M1483" s="19">
        <v>7</v>
      </c>
      <c r="N1483" s="8">
        <f t="shared" si="166"/>
        <v>1.4</v>
      </c>
      <c r="O1483" s="7">
        <f t="shared" si="167"/>
        <v>2.5</v>
      </c>
      <c r="P1483" s="8">
        <f t="shared" si="168"/>
        <v>0.44000000000000006</v>
      </c>
      <c r="Q1483" s="7" t="s">
        <v>34</v>
      </c>
      <c r="R1483" s="8" t="str">
        <f t="shared" si="169"/>
        <v>Yes</v>
      </c>
      <c r="S1483" s="7">
        <f t="shared" si="170"/>
        <v>285.41413762515958</v>
      </c>
      <c r="T1483" s="8">
        <f t="shared" si="171"/>
        <v>3</v>
      </c>
      <c r="U1483" s="7">
        <f t="shared" si="172"/>
        <v>1715</v>
      </c>
      <c r="V1483"/>
    </row>
    <row r="1484" spans="1:22">
      <c r="A1484" s="7">
        <v>1480</v>
      </c>
      <c r="B1484" s="8" t="s">
        <v>26</v>
      </c>
      <c r="C1484" s="8" t="s">
        <v>27</v>
      </c>
      <c r="D1484" s="8"/>
      <c r="E1484" s="8" t="s">
        <v>28</v>
      </c>
      <c r="F1484" s="8" t="s">
        <v>29</v>
      </c>
      <c r="G1484" s="7"/>
      <c r="H1484" s="7" t="s">
        <v>30</v>
      </c>
      <c r="I1484" s="7" t="s">
        <v>321</v>
      </c>
      <c r="J1484" s="7" t="s">
        <v>214</v>
      </c>
      <c r="K1484" s="7" t="s">
        <v>33</v>
      </c>
      <c r="L1484" s="7">
        <v>5.4875523240000001</v>
      </c>
      <c r="M1484" s="19">
        <v>7</v>
      </c>
      <c r="N1484" s="8">
        <f t="shared" si="166"/>
        <v>1.4</v>
      </c>
      <c r="O1484" s="7">
        <f t="shared" si="167"/>
        <v>2.5</v>
      </c>
      <c r="P1484" s="8">
        <f t="shared" si="168"/>
        <v>0.44000000000000006</v>
      </c>
      <c r="Q1484" s="7" t="s">
        <v>34</v>
      </c>
      <c r="R1484" s="8" t="str">
        <f t="shared" si="169"/>
        <v>Yes</v>
      </c>
      <c r="S1484" s="7">
        <f t="shared" si="170"/>
        <v>255.12285210968312</v>
      </c>
      <c r="T1484" s="8">
        <f t="shared" si="171"/>
        <v>3</v>
      </c>
      <c r="U1484" s="7">
        <f t="shared" si="172"/>
        <v>1814</v>
      </c>
      <c r="V1484"/>
    </row>
    <row r="1485" spans="1:22">
      <c r="A1485" s="7">
        <v>1481</v>
      </c>
      <c r="B1485" s="8" t="s">
        <v>26</v>
      </c>
      <c r="C1485" s="8" t="s">
        <v>27</v>
      </c>
      <c r="D1485" s="8"/>
      <c r="E1485" s="8" t="s">
        <v>28</v>
      </c>
      <c r="F1485" s="8" t="s">
        <v>29</v>
      </c>
      <c r="G1485" s="7"/>
      <c r="H1485" s="7" t="s">
        <v>30</v>
      </c>
      <c r="I1485" s="7" t="s">
        <v>166</v>
      </c>
      <c r="J1485" s="7" t="s">
        <v>45</v>
      </c>
      <c r="K1485" s="7" t="s">
        <v>33</v>
      </c>
      <c r="L1485" s="7">
        <v>2.633412657</v>
      </c>
      <c r="M1485" s="19">
        <v>7</v>
      </c>
      <c r="N1485" s="8">
        <f t="shared" si="166"/>
        <v>1.4</v>
      </c>
      <c r="O1485" s="7">
        <f t="shared" si="167"/>
        <v>2.5</v>
      </c>
      <c r="P1485" s="8">
        <f t="shared" si="168"/>
        <v>0.44000000000000006</v>
      </c>
      <c r="Q1485" s="7" t="s">
        <v>34</v>
      </c>
      <c r="R1485" s="8" t="str">
        <f t="shared" si="169"/>
        <v>Yes</v>
      </c>
      <c r="S1485" s="7">
        <f t="shared" si="170"/>
        <v>531.62955539026257</v>
      </c>
      <c r="T1485" s="8">
        <f t="shared" si="171"/>
        <v>4</v>
      </c>
      <c r="U1485" s="7">
        <f t="shared" si="172"/>
        <v>1131</v>
      </c>
      <c r="V1485"/>
    </row>
    <row r="1486" spans="1:22">
      <c r="A1486" s="7">
        <v>1482</v>
      </c>
      <c r="B1486" s="8" t="s">
        <v>26</v>
      </c>
      <c r="C1486" s="8" t="s">
        <v>35</v>
      </c>
      <c r="D1486" s="8"/>
      <c r="E1486" s="8" t="s">
        <v>28</v>
      </c>
      <c r="F1486" s="8" t="s">
        <v>29</v>
      </c>
      <c r="G1486" s="7"/>
      <c r="H1486" s="7" t="s">
        <v>30</v>
      </c>
      <c r="I1486" s="7" t="s">
        <v>603</v>
      </c>
      <c r="J1486" s="7" t="s">
        <v>45</v>
      </c>
      <c r="K1486" s="7" t="s">
        <v>33</v>
      </c>
      <c r="L1486" s="7">
        <v>2.3755309200000001</v>
      </c>
      <c r="M1486" s="19">
        <v>7</v>
      </c>
      <c r="N1486" s="8">
        <f t="shared" si="166"/>
        <v>1.4</v>
      </c>
      <c r="O1486" s="7">
        <f t="shared" si="167"/>
        <v>2.5</v>
      </c>
      <c r="P1486" s="8">
        <f t="shared" si="168"/>
        <v>0.44000000000000006</v>
      </c>
      <c r="Q1486" s="7" t="s">
        <v>34</v>
      </c>
      <c r="R1486" s="8" t="str">
        <f t="shared" si="169"/>
        <v>Yes</v>
      </c>
      <c r="S1486" s="7">
        <f t="shared" si="170"/>
        <v>589.34193961154585</v>
      </c>
      <c r="T1486" s="8">
        <f t="shared" si="171"/>
        <v>4</v>
      </c>
      <c r="U1486" s="7">
        <f t="shared" si="172"/>
        <v>1019</v>
      </c>
      <c r="V1486"/>
    </row>
    <row r="1487" spans="1:22">
      <c r="A1487" s="7">
        <v>1483</v>
      </c>
      <c r="B1487" s="8" t="s">
        <v>26</v>
      </c>
      <c r="C1487" s="8" t="s">
        <v>27</v>
      </c>
      <c r="D1487" s="8"/>
      <c r="E1487" s="8" t="s">
        <v>28</v>
      </c>
      <c r="F1487" s="8" t="s">
        <v>29</v>
      </c>
      <c r="G1487" s="7"/>
      <c r="H1487" s="7" t="s">
        <v>30</v>
      </c>
      <c r="I1487" s="7" t="s">
        <v>603</v>
      </c>
      <c r="J1487" s="7" t="s">
        <v>45</v>
      </c>
      <c r="K1487" s="7" t="s">
        <v>33</v>
      </c>
      <c r="L1487" s="7">
        <v>2.370293932</v>
      </c>
      <c r="M1487" s="19">
        <v>7</v>
      </c>
      <c r="N1487" s="8">
        <f t="shared" si="166"/>
        <v>1.4</v>
      </c>
      <c r="O1487" s="7">
        <f t="shared" si="167"/>
        <v>2.5</v>
      </c>
      <c r="P1487" s="8">
        <f t="shared" si="168"/>
        <v>0.44000000000000006</v>
      </c>
      <c r="Q1487" s="7" t="s">
        <v>34</v>
      </c>
      <c r="R1487" s="8" t="str">
        <f t="shared" si="169"/>
        <v>Yes</v>
      </c>
      <c r="S1487" s="7">
        <f t="shared" si="170"/>
        <v>590.64404675698245</v>
      </c>
      <c r="T1487" s="8">
        <f t="shared" si="171"/>
        <v>4</v>
      </c>
      <c r="U1487" s="7">
        <f t="shared" si="172"/>
        <v>1017</v>
      </c>
      <c r="V1487"/>
    </row>
    <row r="1488" spans="1:22">
      <c r="A1488" s="7">
        <v>1484</v>
      </c>
      <c r="B1488" s="8" t="s">
        <v>49</v>
      </c>
      <c r="C1488" s="8" t="s">
        <v>27</v>
      </c>
      <c r="D1488" s="8"/>
      <c r="E1488" s="8" t="s">
        <v>28</v>
      </c>
      <c r="F1488" s="8" t="s">
        <v>37</v>
      </c>
      <c r="G1488" s="7"/>
      <c r="H1488" s="7" t="s">
        <v>30</v>
      </c>
      <c r="I1488" s="7" t="s">
        <v>604</v>
      </c>
      <c r="J1488" s="7" t="s">
        <v>45</v>
      </c>
      <c r="K1488" s="7" t="s">
        <v>33</v>
      </c>
      <c r="L1488" s="7">
        <v>4.8571254540000002</v>
      </c>
      <c r="M1488" s="19">
        <v>7</v>
      </c>
      <c r="N1488" s="8">
        <f t="shared" si="166"/>
        <v>1.4</v>
      </c>
      <c r="O1488" s="7">
        <f t="shared" si="167"/>
        <v>2.5</v>
      </c>
      <c r="P1488" s="8">
        <f t="shared" si="168"/>
        <v>0.44000000000000006</v>
      </c>
      <c r="Q1488" s="7" t="s">
        <v>34</v>
      </c>
      <c r="R1488" s="8" t="str">
        <f t="shared" si="169"/>
        <v>Yes</v>
      </c>
      <c r="S1488" s="7">
        <f t="shared" si="170"/>
        <v>288.23632686840619</v>
      </c>
      <c r="T1488" s="8">
        <f t="shared" si="171"/>
        <v>3</v>
      </c>
      <c r="U1488" s="7">
        <f t="shared" si="172"/>
        <v>1705</v>
      </c>
      <c r="V1488"/>
    </row>
    <row r="1489" spans="1:22">
      <c r="A1489" s="7">
        <v>1485</v>
      </c>
      <c r="B1489" s="8" t="s">
        <v>26</v>
      </c>
      <c r="C1489" s="8" t="s">
        <v>27</v>
      </c>
      <c r="D1489" s="8"/>
      <c r="E1489" s="8" t="s">
        <v>28</v>
      </c>
      <c r="F1489" s="8" t="s">
        <v>29</v>
      </c>
      <c r="G1489" s="7"/>
      <c r="H1489" s="7" t="s">
        <v>30</v>
      </c>
      <c r="I1489" s="7" t="s">
        <v>99</v>
      </c>
      <c r="J1489" s="7" t="s">
        <v>45</v>
      </c>
      <c r="K1489" s="7" t="s">
        <v>33</v>
      </c>
      <c r="L1489" s="7">
        <v>4.5558064619999996</v>
      </c>
      <c r="M1489" s="19">
        <v>7</v>
      </c>
      <c r="N1489" s="8">
        <f t="shared" si="166"/>
        <v>1.4</v>
      </c>
      <c r="O1489" s="7">
        <f t="shared" si="167"/>
        <v>2.5</v>
      </c>
      <c r="P1489" s="8">
        <f t="shared" si="168"/>
        <v>0.44000000000000006</v>
      </c>
      <c r="Q1489" s="7" t="s">
        <v>34</v>
      </c>
      <c r="R1489" s="8" t="str">
        <f t="shared" si="169"/>
        <v>Yes</v>
      </c>
      <c r="S1489" s="7">
        <f t="shared" si="170"/>
        <v>307.30014799298556</v>
      </c>
      <c r="T1489" s="8">
        <f t="shared" si="171"/>
        <v>3</v>
      </c>
      <c r="U1489" s="7">
        <f t="shared" si="172"/>
        <v>1636</v>
      </c>
      <c r="V1489"/>
    </row>
    <row r="1490" spans="1:22">
      <c r="A1490" s="7">
        <v>1486</v>
      </c>
      <c r="B1490" s="8" t="s">
        <v>26</v>
      </c>
      <c r="C1490" s="8" t="s">
        <v>54</v>
      </c>
      <c r="D1490" s="8"/>
      <c r="E1490" s="8" t="s">
        <v>28</v>
      </c>
      <c r="F1490" s="8" t="s">
        <v>29</v>
      </c>
      <c r="G1490" s="7"/>
      <c r="H1490" s="7" t="s">
        <v>30</v>
      </c>
      <c r="I1490" s="7" t="s">
        <v>167</v>
      </c>
      <c r="J1490" s="7" t="s">
        <v>45</v>
      </c>
      <c r="K1490" s="7" t="s">
        <v>33</v>
      </c>
      <c r="L1490" s="7">
        <v>1.158173414</v>
      </c>
      <c r="M1490" s="19">
        <v>7</v>
      </c>
      <c r="N1490" s="8">
        <f t="shared" si="166"/>
        <v>1.4</v>
      </c>
      <c r="O1490" s="7">
        <f t="shared" si="167"/>
        <v>2.5</v>
      </c>
      <c r="P1490" s="8">
        <f t="shared" si="168"/>
        <v>0.44000000000000006</v>
      </c>
      <c r="Q1490" s="7" t="s">
        <v>34</v>
      </c>
      <c r="R1490" s="8" t="str">
        <f t="shared" si="169"/>
        <v>Yes</v>
      </c>
      <c r="S1490" s="7">
        <f t="shared" si="170"/>
        <v>1208.7999802765287</v>
      </c>
      <c r="T1490" s="8">
        <f t="shared" si="171"/>
        <v>5</v>
      </c>
      <c r="U1490" s="7">
        <f t="shared" si="172"/>
        <v>465</v>
      </c>
      <c r="V1490"/>
    </row>
    <row r="1491" spans="1:22">
      <c r="A1491" s="7">
        <v>1487</v>
      </c>
      <c r="B1491" s="8" t="s">
        <v>26</v>
      </c>
      <c r="C1491" s="8" t="s">
        <v>27</v>
      </c>
      <c r="D1491" s="8"/>
      <c r="E1491" s="8" t="s">
        <v>28</v>
      </c>
      <c r="F1491" s="8" t="s">
        <v>37</v>
      </c>
      <c r="G1491" s="7"/>
      <c r="H1491" s="7" t="s">
        <v>30</v>
      </c>
      <c r="I1491" s="7" t="s">
        <v>605</v>
      </c>
      <c r="J1491" s="7" t="s">
        <v>45</v>
      </c>
      <c r="K1491" s="7" t="s">
        <v>33</v>
      </c>
      <c r="L1491" s="7">
        <v>2.1653633920000002</v>
      </c>
      <c r="M1491" s="19">
        <v>7</v>
      </c>
      <c r="N1491" s="8">
        <f t="shared" si="166"/>
        <v>1.4</v>
      </c>
      <c r="O1491" s="7">
        <f t="shared" si="167"/>
        <v>2.5</v>
      </c>
      <c r="P1491" s="8">
        <f t="shared" si="168"/>
        <v>0.44000000000000006</v>
      </c>
      <c r="Q1491" s="7" t="s">
        <v>34</v>
      </c>
      <c r="R1491" s="8" t="str">
        <f t="shared" si="169"/>
        <v>Yes</v>
      </c>
      <c r="S1491" s="7">
        <f t="shared" si="170"/>
        <v>646.54274897799689</v>
      </c>
      <c r="T1491" s="8">
        <f t="shared" si="171"/>
        <v>4</v>
      </c>
      <c r="U1491" s="7">
        <f t="shared" si="172"/>
        <v>926</v>
      </c>
      <c r="V1491"/>
    </row>
    <row r="1492" spans="1:22">
      <c r="A1492" s="7">
        <v>1488</v>
      </c>
      <c r="B1492" s="8" t="s">
        <v>26</v>
      </c>
      <c r="C1492" s="8" t="s">
        <v>35</v>
      </c>
      <c r="D1492" s="8"/>
      <c r="E1492" s="8" t="s">
        <v>28</v>
      </c>
      <c r="F1492" s="8" t="s">
        <v>37</v>
      </c>
      <c r="G1492" s="7"/>
      <c r="H1492" s="7" t="s">
        <v>30</v>
      </c>
      <c r="I1492" s="7" t="s">
        <v>606</v>
      </c>
      <c r="J1492" s="7" t="s">
        <v>45</v>
      </c>
      <c r="K1492" s="7" t="s">
        <v>33</v>
      </c>
      <c r="L1492" s="7">
        <v>1.1404854929999999</v>
      </c>
      <c r="M1492" s="19">
        <v>7</v>
      </c>
      <c r="N1492" s="8">
        <f t="shared" si="166"/>
        <v>1.4</v>
      </c>
      <c r="O1492" s="7">
        <f t="shared" si="167"/>
        <v>2.5</v>
      </c>
      <c r="P1492" s="8">
        <f t="shared" si="168"/>
        <v>0.44000000000000006</v>
      </c>
      <c r="Q1492" s="7" t="s">
        <v>34</v>
      </c>
      <c r="R1492" s="8" t="str">
        <f t="shared" si="169"/>
        <v>Yes</v>
      </c>
      <c r="S1492" s="7">
        <f t="shared" si="170"/>
        <v>1227.5473985358269</v>
      </c>
      <c r="T1492" s="8">
        <f t="shared" si="171"/>
        <v>5</v>
      </c>
      <c r="U1492" s="7">
        <f t="shared" si="172"/>
        <v>454</v>
      </c>
      <c r="V1492"/>
    </row>
    <row r="1493" spans="1:22">
      <c r="A1493" s="7">
        <v>1489</v>
      </c>
      <c r="B1493" s="8" t="s">
        <v>26</v>
      </c>
      <c r="C1493" s="8" t="s">
        <v>35</v>
      </c>
      <c r="D1493" s="8"/>
      <c r="E1493" s="8" t="s">
        <v>28</v>
      </c>
      <c r="F1493" s="8" t="s">
        <v>37</v>
      </c>
      <c r="G1493" s="7"/>
      <c r="H1493" s="7" t="s">
        <v>30</v>
      </c>
      <c r="I1493" s="7" t="s">
        <v>607</v>
      </c>
      <c r="J1493" s="7" t="s">
        <v>45</v>
      </c>
      <c r="K1493" s="7" t="s">
        <v>33</v>
      </c>
      <c r="L1493" s="7">
        <v>2.1235871720000001</v>
      </c>
      <c r="M1493" s="19">
        <v>7</v>
      </c>
      <c r="N1493" s="8">
        <f t="shared" si="166"/>
        <v>1.4</v>
      </c>
      <c r="O1493" s="7">
        <f t="shared" si="167"/>
        <v>2.5</v>
      </c>
      <c r="P1493" s="8">
        <f t="shared" si="168"/>
        <v>0.44000000000000006</v>
      </c>
      <c r="Q1493" s="7" t="s">
        <v>34</v>
      </c>
      <c r="R1493" s="8" t="str">
        <f t="shared" si="169"/>
        <v>Yes</v>
      </c>
      <c r="S1493" s="7">
        <f t="shared" si="170"/>
        <v>659.26184639808127</v>
      </c>
      <c r="T1493" s="8">
        <f t="shared" si="171"/>
        <v>4</v>
      </c>
      <c r="U1493" s="7">
        <f t="shared" si="172"/>
        <v>910</v>
      </c>
      <c r="V1493"/>
    </row>
    <row r="1494" spans="1:22">
      <c r="A1494" s="7">
        <v>1490</v>
      </c>
      <c r="B1494" s="8" t="s">
        <v>26</v>
      </c>
      <c r="C1494" s="8" t="s">
        <v>35</v>
      </c>
      <c r="D1494" s="8"/>
      <c r="E1494" s="8" t="s">
        <v>28</v>
      </c>
      <c r="F1494" s="8" t="s">
        <v>64</v>
      </c>
      <c r="G1494" s="7"/>
      <c r="H1494" s="7" t="s">
        <v>30</v>
      </c>
      <c r="I1494" s="7" t="s">
        <v>31</v>
      </c>
      <c r="J1494" s="7">
        <v>45139</v>
      </c>
      <c r="K1494" s="7" t="s">
        <v>33</v>
      </c>
      <c r="L1494" s="7">
        <v>6.1534574690000001</v>
      </c>
      <c r="M1494" s="19">
        <v>7</v>
      </c>
      <c r="N1494" s="8">
        <f t="shared" si="166"/>
        <v>1.4</v>
      </c>
      <c r="O1494" s="7">
        <f t="shared" si="167"/>
        <v>2.5</v>
      </c>
      <c r="P1494" s="8">
        <f t="shared" si="168"/>
        <v>0.44000000000000006</v>
      </c>
      <c r="Q1494" s="7" t="s">
        <v>34</v>
      </c>
      <c r="R1494" s="8" t="str">
        <f t="shared" si="169"/>
        <v>Yes</v>
      </c>
      <c r="S1494" s="7">
        <f t="shared" si="170"/>
        <v>227.51437010054028</v>
      </c>
      <c r="T1494" s="8">
        <f t="shared" si="171"/>
        <v>2</v>
      </c>
      <c r="U1494" s="7">
        <f t="shared" si="172"/>
        <v>1915</v>
      </c>
      <c r="V1494"/>
    </row>
    <row r="1495" spans="1:22">
      <c r="A1495" s="7">
        <v>1491</v>
      </c>
      <c r="B1495" s="8" t="s">
        <v>47</v>
      </c>
      <c r="C1495" s="8" t="s">
        <v>41</v>
      </c>
      <c r="D1495" s="8"/>
      <c r="E1495" s="8" t="s">
        <v>28</v>
      </c>
      <c r="F1495" s="8" t="s">
        <v>53</v>
      </c>
      <c r="G1495" s="7"/>
      <c r="H1495" s="7" t="s">
        <v>30</v>
      </c>
      <c r="I1495" s="7" t="s">
        <v>31</v>
      </c>
      <c r="J1495" s="7">
        <v>45139</v>
      </c>
      <c r="K1495" s="7" t="s">
        <v>33</v>
      </c>
      <c r="L1495" s="7">
        <v>1.299319004</v>
      </c>
      <c r="M1495" s="19">
        <v>7</v>
      </c>
      <c r="N1495" s="8">
        <f t="shared" si="166"/>
        <v>1.4</v>
      </c>
      <c r="O1495" s="7">
        <f t="shared" si="167"/>
        <v>2.5</v>
      </c>
      <c r="P1495" s="8">
        <f t="shared" si="168"/>
        <v>0.44000000000000006</v>
      </c>
      <c r="Q1495" s="7" t="s">
        <v>34</v>
      </c>
      <c r="R1495" s="8" t="str">
        <f t="shared" si="169"/>
        <v>Yes</v>
      </c>
      <c r="S1495" s="7">
        <f t="shared" si="170"/>
        <v>1077.4875112963405</v>
      </c>
      <c r="T1495" s="8">
        <f t="shared" si="171"/>
        <v>5</v>
      </c>
      <c r="U1495" s="7">
        <f t="shared" si="172"/>
        <v>524</v>
      </c>
      <c r="V1495"/>
    </row>
    <row r="1496" spans="1:22">
      <c r="A1496" s="7">
        <v>1492</v>
      </c>
      <c r="B1496" s="8" t="s">
        <v>26</v>
      </c>
      <c r="C1496" s="8" t="s">
        <v>54</v>
      </c>
      <c r="D1496" s="8"/>
      <c r="E1496" s="8" t="s">
        <v>28</v>
      </c>
      <c r="F1496" s="8" t="s">
        <v>29</v>
      </c>
      <c r="G1496" s="7"/>
      <c r="H1496" s="7" t="s">
        <v>30</v>
      </c>
      <c r="I1496" s="7" t="s">
        <v>31</v>
      </c>
      <c r="J1496" s="7" t="s">
        <v>76</v>
      </c>
      <c r="K1496" s="7" t="s">
        <v>33</v>
      </c>
      <c r="L1496" s="7">
        <v>8.6649977719999995</v>
      </c>
      <c r="M1496" s="19">
        <v>7</v>
      </c>
      <c r="N1496" s="8">
        <f t="shared" si="166"/>
        <v>1.4</v>
      </c>
      <c r="O1496" s="7">
        <f t="shared" si="167"/>
        <v>2.5</v>
      </c>
      <c r="P1496" s="8">
        <f t="shared" si="168"/>
        <v>0.44000000000000006</v>
      </c>
      <c r="Q1496" s="7" t="s">
        <v>34</v>
      </c>
      <c r="R1496" s="8" t="str">
        <f t="shared" si="169"/>
        <v>Yes</v>
      </c>
      <c r="S1496" s="7">
        <f t="shared" si="170"/>
        <v>161.56957414622173</v>
      </c>
      <c r="T1496" s="8">
        <f t="shared" si="171"/>
        <v>2</v>
      </c>
      <c r="U1496" s="7">
        <f t="shared" si="172"/>
        <v>2186</v>
      </c>
      <c r="V1496"/>
    </row>
    <row r="1497" spans="1:22">
      <c r="A1497" s="7">
        <v>1493</v>
      </c>
      <c r="B1497" s="8" t="s">
        <v>26</v>
      </c>
      <c r="C1497" s="8" t="s">
        <v>65</v>
      </c>
      <c r="D1497" s="8"/>
      <c r="E1497" s="8" t="s">
        <v>28</v>
      </c>
      <c r="F1497" s="8" t="s">
        <v>53</v>
      </c>
      <c r="G1497" s="7"/>
      <c r="H1497" s="7" t="s">
        <v>30</v>
      </c>
      <c r="I1497" s="7" t="s">
        <v>31</v>
      </c>
      <c r="J1497" s="7" t="s">
        <v>75</v>
      </c>
      <c r="K1497" s="7" t="s">
        <v>33</v>
      </c>
      <c r="L1497" s="7">
        <v>6.4336585150000003</v>
      </c>
      <c r="M1497" s="19">
        <v>7</v>
      </c>
      <c r="N1497" s="8">
        <f t="shared" si="166"/>
        <v>1.4</v>
      </c>
      <c r="O1497" s="7">
        <f t="shared" si="167"/>
        <v>2.5</v>
      </c>
      <c r="P1497" s="8">
        <f t="shared" si="168"/>
        <v>0.44000000000000006</v>
      </c>
      <c r="Q1497" s="7" t="s">
        <v>34</v>
      </c>
      <c r="R1497" s="8" t="str">
        <f t="shared" si="169"/>
        <v>Yes</v>
      </c>
      <c r="S1497" s="7">
        <f t="shared" si="170"/>
        <v>217.60558113799732</v>
      </c>
      <c r="T1497" s="8">
        <f t="shared" si="171"/>
        <v>2</v>
      </c>
      <c r="U1497" s="7">
        <f t="shared" si="172"/>
        <v>1952</v>
      </c>
      <c r="V1497"/>
    </row>
    <row r="1498" spans="1:22">
      <c r="A1498" s="7">
        <v>1494</v>
      </c>
      <c r="B1498" s="8" t="s">
        <v>49</v>
      </c>
      <c r="C1498" s="8" t="s">
        <v>27</v>
      </c>
      <c r="D1498" s="8"/>
      <c r="E1498" s="8" t="s">
        <v>28</v>
      </c>
      <c r="F1498" s="8" t="s">
        <v>37</v>
      </c>
      <c r="G1498" s="7"/>
      <c r="H1498" s="7" t="s">
        <v>30</v>
      </c>
      <c r="I1498" s="7" t="s">
        <v>31</v>
      </c>
      <c r="J1498" s="7" t="s">
        <v>70</v>
      </c>
      <c r="K1498" s="7" t="s">
        <v>33</v>
      </c>
      <c r="L1498" s="7">
        <v>8.2476906099999994</v>
      </c>
      <c r="M1498" s="19">
        <v>7</v>
      </c>
      <c r="N1498" s="8">
        <f t="shared" si="166"/>
        <v>1.4</v>
      </c>
      <c r="O1498" s="7">
        <f t="shared" si="167"/>
        <v>2.5</v>
      </c>
      <c r="P1498" s="8">
        <f t="shared" si="168"/>
        <v>0.44000000000000006</v>
      </c>
      <c r="Q1498" s="7" t="s">
        <v>34</v>
      </c>
      <c r="R1498" s="8" t="str">
        <f t="shared" si="169"/>
        <v>Yes</v>
      </c>
      <c r="S1498" s="7">
        <f t="shared" si="170"/>
        <v>169.74448560213392</v>
      </c>
      <c r="T1498" s="8">
        <f t="shared" si="171"/>
        <v>2</v>
      </c>
      <c r="U1498" s="7">
        <f t="shared" si="172"/>
        <v>2154</v>
      </c>
      <c r="V1498"/>
    </row>
    <row r="1499" spans="1:22">
      <c r="A1499" s="7">
        <v>1495</v>
      </c>
      <c r="B1499" s="8" t="s">
        <v>49</v>
      </c>
      <c r="C1499" s="8" t="s">
        <v>54</v>
      </c>
      <c r="D1499" s="8"/>
      <c r="E1499" s="8" t="s">
        <v>28</v>
      </c>
      <c r="F1499" s="8" t="s">
        <v>42</v>
      </c>
      <c r="G1499" s="7"/>
      <c r="H1499" s="7" t="s">
        <v>30</v>
      </c>
      <c r="I1499" s="7" t="s">
        <v>31</v>
      </c>
      <c r="J1499" s="7" t="s">
        <v>107</v>
      </c>
      <c r="K1499" s="7" t="s">
        <v>33</v>
      </c>
      <c r="L1499" s="7">
        <v>2.179616657</v>
      </c>
      <c r="M1499" s="19">
        <v>7</v>
      </c>
      <c r="N1499" s="8">
        <f t="shared" ref="N1499:N1562" si="173">M1499/5</f>
        <v>1.4</v>
      </c>
      <c r="O1499" s="7">
        <f t="shared" ref="O1499:O1562" si="174">IF(E1499="≤320mm",2.5,1)</f>
        <v>2.5</v>
      </c>
      <c r="P1499" s="8">
        <f t="shared" ref="P1499:P1562" si="175">1-(N1499/O1499)</f>
        <v>0.44000000000000006</v>
      </c>
      <c r="Q1499" s="7" t="s">
        <v>34</v>
      </c>
      <c r="R1499" s="8" t="str">
        <f t="shared" ref="R1499:R1562" si="176">IF(AND(P1499&lt;0.5,P1499&gt;-0.5),"Yes","No")</f>
        <v>Yes</v>
      </c>
      <c r="S1499" s="7">
        <f t="shared" ref="S1499:S1562" si="177">N1499/(L1499/1000)</f>
        <v>642.31478297057254</v>
      </c>
      <c r="T1499" s="8">
        <f t="shared" ref="T1499:T1562" si="178">IF(S1499&lt;=125,1,IF(S1499&lt;250,2,IF(S1499&lt;500,3,IF(S1499&lt;1000,4,5))))</f>
        <v>4</v>
      </c>
      <c r="U1499" s="7">
        <f t="shared" si="172"/>
        <v>935</v>
      </c>
      <c r="V1499"/>
    </row>
    <row r="1500" spans="1:22">
      <c r="A1500" s="7">
        <v>1496</v>
      </c>
      <c r="B1500" s="8" t="s">
        <v>26</v>
      </c>
      <c r="C1500" s="8" t="s">
        <v>27</v>
      </c>
      <c r="D1500" s="8"/>
      <c r="E1500" s="8" t="s">
        <v>28</v>
      </c>
      <c r="F1500" s="8" t="s">
        <v>53</v>
      </c>
      <c r="G1500" s="7"/>
      <c r="H1500" s="7" t="s">
        <v>30</v>
      </c>
      <c r="I1500" s="7" t="s">
        <v>31</v>
      </c>
      <c r="J1500" s="7" t="s">
        <v>107</v>
      </c>
      <c r="K1500" s="7" t="s">
        <v>33</v>
      </c>
      <c r="L1500" s="7">
        <v>8.4077331130000008</v>
      </c>
      <c r="M1500" s="19">
        <v>7</v>
      </c>
      <c r="N1500" s="8">
        <f t="shared" si="173"/>
        <v>1.4</v>
      </c>
      <c r="O1500" s="7">
        <f t="shared" si="174"/>
        <v>2.5</v>
      </c>
      <c r="P1500" s="8">
        <f t="shared" si="175"/>
        <v>0.44000000000000006</v>
      </c>
      <c r="Q1500" s="7" t="s">
        <v>34</v>
      </c>
      <c r="R1500" s="8" t="str">
        <f t="shared" si="176"/>
        <v>Yes</v>
      </c>
      <c r="S1500" s="7">
        <f t="shared" si="177"/>
        <v>166.51337300839461</v>
      </c>
      <c r="T1500" s="8">
        <f t="shared" si="178"/>
        <v>2</v>
      </c>
      <c r="U1500" s="7">
        <f t="shared" si="172"/>
        <v>2163</v>
      </c>
      <c r="V1500"/>
    </row>
    <row r="1501" spans="1:22">
      <c r="A1501" s="7">
        <v>1497</v>
      </c>
      <c r="B1501" s="8" t="s">
        <v>44</v>
      </c>
      <c r="C1501" s="8" t="s">
        <v>54</v>
      </c>
      <c r="D1501" s="8"/>
      <c r="E1501" s="8" t="s">
        <v>28</v>
      </c>
      <c r="F1501" s="8" t="s">
        <v>42</v>
      </c>
      <c r="G1501" s="7"/>
      <c r="H1501" s="7" t="s">
        <v>30</v>
      </c>
      <c r="I1501" s="7" t="s">
        <v>31</v>
      </c>
      <c r="J1501" s="7" t="s">
        <v>107</v>
      </c>
      <c r="K1501" s="7" t="s">
        <v>33</v>
      </c>
      <c r="L1501" s="7">
        <v>2.9351566610000002</v>
      </c>
      <c r="M1501" s="19">
        <v>7</v>
      </c>
      <c r="N1501" s="8">
        <f t="shared" si="173"/>
        <v>1.4</v>
      </c>
      <c r="O1501" s="7">
        <f t="shared" si="174"/>
        <v>2.5</v>
      </c>
      <c r="P1501" s="8">
        <f t="shared" si="175"/>
        <v>0.44000000000000006</v>
      </c>
      <c r="Q1501" s="7" t="s">
        <v>34</v>
      </c>
      <c r="R1501" s="8" t="str">
        <f t="shared" si="176"/>
        <v>Yes</v>
      </c>
      <c r="S1501" s="7">
        <f t="shared" si="177"/>
        <v>476.97624409697556</v>
      </c>
      <c r="T1501" s="8">
        <f t="shared" si="178"/>
        <v>3</v>
      </c>
      <c r="U1501" s="7">
        <f t="shared" si="172"/>
        <v>1243</v>
      </c>
      <c r="V1501"/>
    </row>
    <row r="1502" spans="1:22">
      <c r="A1502" s="7">
        <v>1498</v>
      </c>
      <c r="B1502" s="8" t="s">
        <v>40</v>
      </c>
      <c r="C1502" s="8" t="s">
        <v>41</v>
      </c>
      <c r="D1502" s="8"/>
      <c r="E1502" s="8" t="s">
        <v>28</v>
      </c>
      <c r="F1502" s="8" t="s">
        <v>29</v>
      </c>
      <c r="G1502" s="7"/>
      <c r="H1502" s="7" t="s">
        <v>30</v>
      </c>
      <c r="I1502" s="7" t="s">
        <v>31</v>
      </c>
      <c r="J1502" s="7" t="s">
        <v>107</v>
      </c>
      <c r="K1502" s="7" t="s">
        <v>33</v>
      </c>
      <c r="L1502" s="7">
        <v>9.5727538279999997</v>
      </c>
      <c r="M1502" s="19">
        <v>7</v>
      </c>
      <c r="N1502" s="8">
        <f t="shared" si="173"/>
        <v>1.4</v>
      </c>
      <c r="O1502" s="7">
        <f t="shared" si="174"/>
        <v>2.5</v>
      </c>
      <c r="P1502" s="8">
        <f t="shared" si="175"/>
        <v>0.44000000000000006</v>
      </c>
      <c r="Q1502" s="7" t="s">
        <v>34</v>
      </c>
      <c r="R1502" s="8" t="str">
        <f t="shared" si="176"/>
        <v>Yes</v>
      </c>
      <c r="S1502" s="7">
        <f t="shared" si="177"/>
        <v>146.24840721434251</v>
      </c>
      <c r="T1502" s="8">
        <f t="shared" si="178"/>
        <v>2</v>
      </c>
      <c r="U1502" s="7">
        <f t="shared" si="172"/>
        <v>2237</v>
      </c>
      <c r="V1502"/>
    </row>
    <row r="1503" spans="1:22">
      <c r="A1503" s="7">
        <v>1499</v>
      </c>
      <c r="B1503" s="8" t="s">
        <v>40</v>
      </c>
      <c r="C1503" s="8" t="s">
        <v>41</v>
      </c>
      <c r="D1503" s="8"/>
      <c r="E1503" s="8" t="s">
        <v>28</v>
      </c>
      <c r="F1503" s="8" t="s">
        <v>42</v>
      </c>
      <c r="G1503" s="7"/>
      <c r="H1503" s="7" t="s">
        <v>30</v>
      </c>
      <c r="I1503" s="7" t="s">
        <v>31</v>
      </c>
      <c r="J1503" s="7" t="s">
        <v>117</v>
      </c>
      <c r="K1503" s="7" t="s">
        <v>33</v>
      </c>
      <c r="L1503" s="7">
        <v>5.1578345529999998</v>
      </c>
      <c r="M1503" s="19">
        <v>7</v>
      </c>
      <c r="N1503" s="8">
        <f t="shared" si="173"/>
        <v>1.4</v>
      </c>
      <c r="O1503" s="7">
        <f t="shared" si="174"/>
        <v>2.5</v>
      </c>
      <c r="P1503" s="8">
        <f t="shared" si="175"/>
        <v>0.44000000000000006</v>
      </c>
      <c r="Q1503" s="7" t="s">
        <v>34</v>
      </c>
      <c r="R1503" s="8" t="str">
        <f t="shared" si="176"/>
        <v>Yes</v>
      </c>
      <c r="S1503" s="7">
        <f t="shared" si="177"/>
        <v>271.43173857441872</v>
      </c>
      <c r="T1503" s="8">
        <f t="shared" si="178"/>
        <v>3</v>
      </c>
      <c r="U1503" s="7">
        <f t="shared" si="172"/>
        <v>1756</v>
      </c>
      <c r="V1503"/>
    </row>
    <row r="1504" spans="1:22">
      <c r="A1504" s="7">
        <v>1500</v>
      </c>
      <c r="B1504" s="8" t="s">
        <v>40</v>
      </c>
      <c r="C1504" s="8" t="s">
        <v>41</v>
      </c>
      <c r="D1504" s="8"/>
      <c r="E1504" s="8" t="s">
        <v>28</v>
      </c>
      <c r="F1504" s="8" t="s">
        <v>42</v>
      </c>
      <c r="G1504" s="7"/>
      <c r="H1504" s="7" t="s">
        <v>30</v>
      </c>
      <c r="I1504" s="7" t="s">
        <v>31</v>
      </c>
      <c r="J1504" s="7" t="s">
        <v>89</v>
      </c>
      <c r="K1504" s="7" t="s">
        <v>33</v>
      </c>
      <c r="L1504" s="7">
        <v>8.3778057780000008</v>
      </c>
      <c r="M1504" s="19">
        <v>7</v>
      </c>
      <c r="N1504" s="8">
        <f t="shared" si="173"/>
        <v>1.4</v>
      </c>
      <c r="O1504" s="7">
        <f t="shared" si="174"/>
        <v>2.5</v>
      </c>
      <c r="P1504" s="8">
        <f t="shared" si="175"/>
        <v>0.44000000000000006</v>
      </c>
      <c r="Q1504" s="7" t="s">
        <v>34</v>
      </c>
      <c r="R1504" s="8" t="str">
        <f t="shared" si="176"/>
        <v>Yes</v>
      </c>
      <c r="S1504" s="7">
        <f t="shared" si="177"/>
        <v>167.1081948063752</v>
      </c>
      <c r="T1504" s="8">
        <f t="shared" si="178"/>
        <v>2</v>
      </c>
      <c r="U1504" s="7">
        <f t="shared" si="172"/>
        <v>2162</v>
      </c>
      <c r="V1504"/>
    </row>
    <row r="1505" spans="1:22">
      <c r="A1505" s="7">
        <v>1501</v>
      </c>
      <c r="B1505" s="8" t="s">
        <v>26</v>
      </c>
      <c r="C1505" s="8" t="s">
        <v>35</v>
      </c>
      <c r="D1505" s="8"/>
      <c r="E1505" s="8" t="s">
        <v>28</v>
      </c>
      <c r="F1505" s="8" t="s">
        <v>37</v>
      </c>
      <c r="G1505" s="7"/>
      <c r="H1505" s="7" t="s">
        <v>30</v>
      </c>
      <c r="I1505" s="7" t="s">
        <v>31</v>
      </c>
      <c r="J1505" s="7" t="s">
        <v>89</v>
      </c>
      <c r="K1505" s="7" t="s">
        <v>46</v>
      </c>
      <c r="L1505" s="7">
        <v>3.3396770079999998</v>
      </c>
      <c r="M1505" s="19">
        <v>7</v>
      </c>
      <c r="N1505" s="8">
        <f t="shared" si="173"/>
        <v>1.4</v>
      </c>
      <c r="O1505" s="7">
        <f t="shared" si="174"/>
        <v>2.5</v>
      </c>
      <c r="P1505" s="8">
        <f t="shared" si="175"/>
        <v>0.44000000000000006</v>
      </c>
      <c r="Q1505" s="7" t="s">
        <v>34</v>
      </c>
      <c r="R1505" s="8" t="str">
        <f t="shared" si="176"/>
        <v>Yes</v>
      </c>
      <c r="S1505" s="7">
        <f t="shared" si="177"/>
        <v>419.20221525805709</v>
      </c>
      <c r="T1505" s="8">
        <f t="shared" si="178"/>
        <v>3</v>
      </c>
      <c r="U1505" s="7">
        <f t="shared" si="172"/>
        <v>1360</v>
      </c>
      <c r="V1505"/>
    </row>
    <row r="1506" spans="1:22">
      <c r="A1506" s="7">
        <v>1502</v>
      </c>
      <c r="B1506" s="8" t="s">
        <v>26</v>
      </c>
      <c r="C1506" s="8" t="s">
        <v>54</v>
      </c>
      <c r="D1506" s="8"/>
      <c r="E1506" s="8" t="s">
        <v>28</v>
      </c>
      <c r="F1506" s="8" t="s">
        <v>37</v>
      </c>
      <c r="G1506" s="7"/>
      <c r="H1506" s="7" t="s">
        <v>30</v>
      </c>
      <c r="I1506" s="7" t="s">
        <v>31</v>
      </c>
      <c r="J1506" s="7" t="s">
        <v>89</v>
      </c>
      <c r="K1506" s="7" t="s">
        <v>46</v>
      </c>
      <c r="L1506" s="7">
        <v>3.1815923650000002</v>
      </c>
      <c r="M1506" s="19">
        <v>7</v>
      </c>
      <c r="N1506" s="8">
        <f t="shared" si="173"/>
        <v>1.4</v>
      </c>
      <c r="O1506" s="7">
        <f t="shared" si="174"/>
        <v>2.5</v>
      </c>
      <c r="P1506" s="8">
        <f t="shared" si="175"/>
        <v>0.44000000000000006</v>
      </c>
      <c r="Q1506" s="7" t="s">
        <v>34</v>
      </c>
      <c r="R1506" s="8" t="str">
        <f t="shared" si="176"/>
        <v>Yes</v>
      </c>
      <c r="S1506" s="7">
        <f t="shared" si="177"/>
        <v>440.03122945638569</v>
      </c>
      <c r="T1506" s="8">
        <f t="shared" si="178"/>
        <v>3</v>
      </c>
      <c r="U1506" s="7">
        <f t="shared" si="172"/>
        <v>1317</v>
      </c>
      <c r="V1506"/>
    </row>
    <row r="1507" spans="1:22">
      <c r="A1507" s="7">
        <v>1503</v>
      </c>
      <c r="B1507" s="8" t="s">
        <v>26</v>
      </c>
      <c r="C1507" s="8" t="s">
        <v>27</v>
      </c>
      <c r="D1507" s="8"/>
      <c r="E1507" s="8" t="s">
        <v>28</v>
      </c>
      <c r="F1507" s="8" t="s">
        <v>64</v>
      </c>
      <c r="G1507" s="7"/>
      <c r="H1507" s="7" t="s">
        <v>30</v>
      </c>
      <c r="I1507" s="7" t="s">
        <v>31</v>
      </c>
      <c r="J1507" s="7" t="s">
        <v>32</v>
      </c>
      <c r="K1507" s="7" t="s">
        <v>33</v>
      </c>
      <c r="L1507" s="7">
        <v>11.07736731</v>
      </c>
      <c r="M1507" s="19">
        <v>7</v>
      </c>
      <c r="N1507" s="8">
        <f t="shared" si="173"/>
        <v>1.4</v>
      </c>
      <c r="O1507" s="7">
        <f t="shared" si="174"/>
        <v>2.5</v>
      </c>
      <c r="P1507" s="8">
        <f t="shared" si="175"/>
        <v>0.44000000000000006</v>
      </c>
      <c r="Q1507" s="7" t="s">
        <v>34</v>
      </c>
      <c r="R1507" s="8" t="str">
        <f t="shared" si="176"/>
        <v>Yes</v>
      </c>
      <c r="S1507" s="7">
        <f t="shared" si="177"/>
        <v>126.38382034476385</v>
      </c>
      <c r="T1507" s="8">
        <f t="shared" si="178"/>
        <v>2</v>
      </c>
      <c r="U1507" s="7">
        <f t="shared" si="172"/>
        <v>2304</v>
      </c>
      <c r="V1507"/>
    </row>
    <row r="1508" spans="1:22">
      <c r="A1508" s="7">
        <v>1504</v>
      </c>
      <c r="B1508" s="8" t="s">
        <v>44</v>
      </c>
      <c r="C1508" s="8" t="s">
        <v>54</v>
      </c>
      <c r="D1508" s="8"/>
      <c r="E1508" s="8" t="s">
        <v>28</v>
      </c>
      <c r="F1508" s="8" t="s">
        <v>37</v>
      </c>
      <c r="G1508" s="7"/>
      <c r="H1508" s="7" t="s">
        <v>30</v>
      </c>
      <c r="I1508" s="7" t="s">
        <v>31</v>
      </c>
      <c r="J1508" s="7" t="s">
        <v>32</v>
      </c>
      <c r="K1508" s="7" t="s">
        <v>33</v>
      </c>
      <c r="L1508" s="7">
        <v>0.61751565399999997</v>
      </c>
      <c r="M1508" s="19">
        <v>7</v>
      </c>
      <c r="N1508" s="8">
        <f t="shared" si="173"/>
        <v>1.4</v>
      </c>
      <c r="O1508" s="7">
        <f t="shared" si="174"/>
        <v>2.5</v>
      </c>
      <c r="P1508" s="8">
        <f t="shared" si="175"/>
        <v>0.44000000000000006</v>
      </c>
      <c r="Q1508" s="7" t="s">
        <v>34</v>
      </c>
      <c r="R1508" s="8" t="str">
        <f t="shared" si="176"/>
        <v>Yes</v>
      </c>
      <c r="S1508" s="7">
        <f t="shared" si="177"/>
        <v>2267.1490041287275</v>
      </c>
      <c r="T1508" s="8">
        <f t="shared" si="178"/>
        <v>5</v>
      </c>
      <c r="U1508" s="7">
        <f t="shared" si="172"/>
        <v>236</v>
      </c>
      <c r="V1508"/>
    </row>
    <row r="1509" spans="1:22">
      <c r="A1509" s="7">
        <v>1505</v>
      </c>
      <c r="B1509" s="8" t="s">
        <v>40</v>
      </c>
      <c r="C1509" s="8" t="s">
        <v>41</v>
      </c>
      <c r="D1509" s="8"/>
      <c r="E1509" s="8" t="s">
        <v>28</v>
      </c>
      <c r="F1509" s="8" t="s">
        <v>42</v>
      </c>
      <c r="G1509" s="7"/>
      <c r="H1509" s="7" t="s">
        <v>30</v>
      </c>
      <c r="I1509" s="7" t="s">
        <v>31</v>
      </c>
      <c r="J1509" s="7" t="s">
        <v>32</v>
      </c>
      <c r="K1509" s="7" t="s">
        <v>46</v>
      </c>
      <c r="L1509" s="7">
        <v>8.7864459900000007</v>
      </c>
      <c r="M1509" s="19">
        <v>7</v>
      </c>
      <c r="N1509" s="8">
        <f t="shared" si="173"/>
        <v>1.4</v>
      </c>
      <c r="O1509" s="7">
        <f t="shared" si="174"/>
        <v>2.5</v>
      </c>
      <c r="P1509" s="8">
        <f t="shared" si="175"/>
        <v>0.44000000000000006</v>
      </c>
      <c r="Q1509" s="7" t="s">
        <v>34</v>
      </c>
      <c r="R1509" s="8" t="str">
        <f t="shared" si="176"/>
        <v>Yes</v>
      </c>
      <c r="S1509" s="7">
        <f t="shared" si="177"/>
        <v>159.33632342284503</v>
      </c>
      <c r="T1509" s="8">
        <f t="shared" si="178"/>
        <v>2</v>
      </c>
      <c r="U1509" s="7">
        <f t="shared" si="172"/>
        <v>2194</v>
      </c>
      <c r="V1509"/>
    </row>
    <row r="1510" spans="1:22">
      <c r="A1510" s="7">
        <v>1506</v>
      </c>
      <c r="B1510" s="8" t="s">
        <v>26</v>
      </c>
      <c r="C1510" s="8" t="s">
        <v>54</v>
      </c>
      <c r="D1510" s="8"/>
      <c r="E1510" s="8" t="s">
        <v>28</v>
      </c>
      <c r="F1510" s="8" t="s">
        <v>29</v>
      </c>
      <c r="G1510" s="7"/>
      <c r="H1510" s="7" t="s">
        <v>30</v>
      </c>
      <c r="I1510" s="7" t="s">
        <v>31</v>
      </c>
      <c r="J1510" s="7" t="s">
        <v>82</v>
      </c>
      <c r="K1510" s="7" t="s">
        <v>33</v>
      </c>
      <c r="L1510" s="7">
        <v>3.6799189989999999</v>
      </c>
      <c r="M1510" s="19">
        <v>7</v>
      </c>
      <c r="N1510" s="8">
        <f t="shared" si="173"/>
        <v>1.4</v>
      </c>
      <c r="O1510" s="7">
        <f t="shared" si="174"/>
        <v>2.5</v>
      </c>
      <c r="P1510" s="8">
        <f t="shared" si="175"/>
        <v>0.44000000000000006</v>
      </c>
      <c r="Q1510" s="7" t="s">
        <v>34</v>
      </c>
      <c r="R1510" s="8" t="str">
        <f t="shared" si="176"/>
        <v>Yes</v>
      </c>
      <c r="S1510" s="7">
        <f t="shared" si="177"/>
        <v>380.44315659677375</v>
      </c>
      <c r="T1510" s="8">
        <f t="shared" si="178"/>
        <v>3</v>
      </c>
      <c r="U1510" s="7">
        <f t="shared" si="172"/>
        <v>1473</v>
      </c>
      <c r="V1510"/>
    </row>
    <row r="1511" spans="1:22">
      <c r="A1511" s="7">
        <v>1507</v>
      </c>
      <c r="B1511" s="8" t="s">
        <v>26</v>
      </c>
      <c r="C1511" s="8" t="s">
        <v>35</v>
      </c>
      <c r="D1511" s="8"/>
      <c r="E1511" s="8" t="s">
        <v>28</v>
      </c>
      <c r="F1511" s="8" t="s">
        <v>37</v>
      </c>
      <c r="G1511" s="7"/>
      <c r="H1511" s="7" t="s">
        <v>30</v>
      </c>
      <c r="I1511" s="7" t="s">
        <v>31</v>
      </c>
      <c r="J1511" s="7" t="s">
        <v>82</v>
      </c>
      <c r="K1511" s="7" t="s">
        <v>33</v>
      </c>
      <c r="L1511" s="7">
        <v>2.7915729100000002</v>
      </c>
      <c r="M1511" s="19">
        <v>7</v>
      </c>
      <c r="N1511" s="8">
        <f t="shared" si="173"/>
        <v>1.4</v>
      </c>
      <c r="O1511" s="7">
        <f t="shared" si="174"/>
        <v>2.5</v>
      </c>
      <c r="P1511" s="8">
        <f t="shared" si="175"/>
        <v>0.44000000000000006</v>
      </c>
      <c r="Q1511" s="7" t="s">
        <v>34</v>
      </c>
      <c r="R1511" s="8" t="str">
        <f t="shared" si="176"/>
        <v>Yes</v>
      </c>
      <c r="S1511" s="7">
        <f t="shared" si="177"/>
        <v>501.50938024398573</v>
      </c>
      <c r="T1511" s="8">
        <f t="shared" si="178"/>
        <v>4</v>
      </c>
      <c r="U1511" s="7">
        <f t="shared" si="172"/>
        <v>1188</v>
      </c>
      <c r="V1511"/>
    </row>
    <row r="1512" spans="1:22">
      <c r="A1512" s="7">
        <v>1508</v>
      </c>
      <c r="B1512" s="8" t="s">
        <v>26</v>
      </c>
      <c r="C1512" s="8" t="s">
        <v>27</v>
      </c>
      <c r="D1512" s="8"/>
      <c r="E1512" s="8" t="s">
        <v>28</v>
      </c>
      <c r="F1512" s="8" t="s">
        <v>29</v>
      </c>
      <c r="G1512" s="7"/>
      <c r="H1512" s="7" t="s">
        <v>30</v>
      </c>
      <c r="I1512" s="7" t="s">
        <v>31</v>
      </c>
      <c r="J1512" s="7" t="s">
        <v>82</v>
      </c>
      <c r="K1512" s="7" t="s">
        <v>46</v>
      </c>
      <c r="L1512" s="7">
        <v>2.080254134</v>
      </c>
      <c r="M1512" s="19">
        <v>7</v>
      </c>
      <c r="N1512" s="8">
        <f t="shared" si="173"/>
        <v>1.4</v>
      </c>
      <c r="O1512" s="7">
        <f t="shared" si="174"/>
        <v>2.5</v>
      </c>
      <c r="P1512" s="8">
        <f t="shared" si="175"/>
        <v>0.44000000000000006</v>
      </c>
      <c r="Q1512" s="7" t="s">
        <v>34</v>
      </c>
      <c r="R1512" s="8" t="str">
        <f t="shared" si="176"/>
        <v>Yes</v>
      </c>
      <c r="S1512" s="7">
        <f t="shared" si="177"/>
        <v>672.99469671430052</v>
      </c>
      <c r="T1512" s="8">
        <f t="shared" si="178"/>
        <v>4</v>
      </c>
      <c r="U1512" s="7">
        <f t="shared" si="172"/>
        <v>888</v>
      </c>
      <c r="V1512"/>
    </row>
    <row r="1513" spans="1:22">
      <c r="A1513" s="7">
        <v>1509</v>
      </c>
      <c r="B1513" s="8" t="s">
        <v>26</v>
      </c>
      <c r="C1513" s="8" t="s">
        <v>35</v>
      </c>
      <c r="D1513" s="8"/>
      <c r="E1513" s="8" t="s">
        <v>28</v>
      </c>
      <c r="F1513" s="8" t="s">
        <v>53</v>
      </c>
      <c r="G1513" s="7"/>
      <c r="H1513" s="7" t="s">
        <v>30</v>
      </c>
      <c r="I1513" s="7" t="s">
        <v>31</v>
      </c>
      <c r="J1513" s="7" t="s">
        <v>58</v>
      </c>
      <c r="K1513" s="7" t="s">
        <v>33</v>
      </c>
      <c r="L1513" s="7">
        <v>5.9427714800000002</v>
      </c>
      <c r="M1513" s="19">
        <v>7</v>
      </c>
      <c r="N1513" s="8">
        <f t="shared" si="173"/>
        <v>1.4</v>
      </c>
      <c r="O1513" s="7">
        <f t="shared" si="174"/>
        <v>2.5</v>
      </c>
      <c r="P1513" s="8">
        <f t="shared" si="175"/>
        <v>0.44000000000000006</v>
      </c>
      <c r="Q1513" s="7" t="s">
        <v>34</v>
      </c>
      <c r="R1513" s="8" t="str">
        <f t="shared" si="176"/>
        <v>Yes</v>
      </c>
      <c r="S1513" s="7">
        <f t="shared" si="177"/>
        <v>235.5803188313073</v>
      </c>
      <c r="T1513" s="8">
        <f t="shared" si="178"/>
        <v>2</v>
      </c>
      <c r="U1513" s="7">
        <f t="shared" si="172"/>
        <v>1889</v>
      </c>
      <c r="V1513"/>
    </row>
    <row r="1514" spans="1:22">
      <c r="A1514" s="7">
        <v>1510</v>
      </c>
      <c r="B1514" s="8" t="s">
        <v>40</v>
      </c>
      <c r="C1514" s="8" t="s">
        <v>41</v>
      </c>
      <c r="D1514" s="8"/>
      <c r="E1514" s="8" t="s">
        <v>28</v>
      </c>
      <c r="F1514" s="8" t="s">
        <v>42</v>
      </c>
      <c r="G1514" s="7"/>
      <c r="H1514" s="7" t="s">
        <v>30</v>
      </c>
      <c r="I1514" s="7" t="s">
        <v>31</v>
      </c>
      <c r="J1514" s="7" t="s">
        <v>68</v>
      </c>
      <c r="K1514" s="7" t="s">
        <v>33</v>
      </c>
      <c r="L1514" s="7">
        <v>7.7276790860000002</v>
      </c>
      <c r="M1514" s="19">
        <v>7</v>
      </c>
      <c r="N1514" s="8">
        <f t="shared" si="173"/>
        <v>1.4</v>
      </c>
      <c r="O1514" s="7">
        <f t="shared" si="174"/>
        <v>2.5</v>
      </c>
      <c r="P1514" s="8">
        <f t="shared" si="175"/>
        <v>0.44000000000000006</v>
      </c>
      <c r="Q1514" s="7" t="s">
        <v>34</v>
      </c>
      <c r="R1514" s="8" t="str">
        <f t="shared" si="176"/>
        <v>Yes</v>
      </c>
      <c r="S1514" s="7">
        <f t="shared" si="177"/>
        <v>181.16694345347972</v>
      </c>
      <c r="T1514" s="8">
        <f t="shared" si="178"/>
        <v>2</v>
      </c>
      <c r="U1514" s="7">
        <f t="shared" si="172"/>
        <v>2101</v>
      </c>
      <c r="V1514"/>
    </row>
    <row r="1515" spans="1:22">
      <c r="A1515" s="7">
        <v>1511</v>
      </c>
      <c r="B1515" s="8" t="s">
        <v>26</v>
      </c>
      <c r="C1515" s="8" t="s">
        <v>65</v>
      </c>
      <c r="D1515" s="8"/>
      <c r="E1515" s="8" t="s">
        <v>28</v>
      </c>
      <c r="F1515" s="8" t="s">
        <v>37</v>
      </c>
      <c r="G1515" s="7"/>
      <c r="H1515" s="7" t="s">
        <v>30</v>
      </c>
      <c r="I1515" s="7" t="s">
        <v>31</v>
      </c>
      <c r="J1515" s="7" t="s">
        <v>68</v>
      </c>
      <c r="K1515" s="7" t="s">
        <v>46</v>
      </c>
      <c r="L1515" s="7">
        <v>2.810552645</v>
      </c>
      <c r="M1515" s="19">
        <v>7</v>
      </c>
      <c r="N1515" s="8">
        <f t="shared" si="173"/>
        <v>1.4</v>
      </c>
      <c r="O1515" s="7">
        <f t="shared" si="174"/>
        <v>2.5</v>
      </c>
      <c r="P1515" s="8">
        <f t="shared" si="175"/>
        <v>0.44000000000000006</v>
      </c>
      <c r="Q1515" s="7" t="s">
        <v>34</v>
      </c>
      <c r="R1515" s="8" t="str">
        <f t="shared" si="176"/>
        <v>Yes</v>
      </c>
      <c r="S1515" s="7">
        <f t="shared" si="177"/>
        <v>498.12267437530954</v>
      </c>
      <c r="T1515" s="8">
        <f t="shared" si="178"/>
        <v>3</v>
      </c>
      <c r="U1515" s="7">
        <f t="shared" si="172"/>
        <v>1194</v>
      </c>
      <c r="V1515"/>
    </row>
    <row r="1516" spans="1:22">
      <c r="A1516" s="7">
        <v>1512</v>
      </c>
      <c r="B1516" s="8" t="s">
        <v>49</v>
      </c>
      <c r="C1516" s="8" t="s">
        <v>54</v>
      </c>
      <c r="D1516" s="8"/>
      <c r="E1516" s="8" t="s">
        <v>28</v>
      </c>
      <c r="F1516" s="8" t="s">
        <v>29</v>
      </c>
      <c r="G1516" s="7"/>
      <c r="H1516" s="7" t="s">
        <v>30</v>
      </c>
      <c r="I1516" s="7" t="s">
        <v>31</v>
      </c>
      <c r="J1516" s="7" t="s">
        <v>512</v>
      </c>
      <c r="K1516" s="7" t="s">
        <v>33</v>
      </c>
      <c r="L1516" s="7">
        <v>1.7620836099999999</v>
      </c>
      <c r="M1516" s="19">
        <v>7</v>
      </c>
      <c r="N1516" s="8">
        <f t="shared" si="173"/>
        <v>1.4</v>
      </c>
      <c r="O1516" s="7">
        <f t="shared" si="174"/>
        <v>2.5</v>
      </c>
      <c r="P1516" s="8">
        <f t="shared" si="175"/>
        <v>0.44000000000000006</v>
      </c>
      <c r="Q1516" s="7" t="s">
        <v>34</v>
      </c>
      <c r="R1516" s="8" t="str">
        <f t="shared" si="176"/>
        <v>Yes</v>
      </c>
      <c r="S1516" s="7">
        <f t="shared" si="177"/>
        <v>794.51394477246174</v>
      </c>
      <c r="T1516" s="8">
        <f t="shared" si="178"/>
        <v>4</v>
      </c>
      <c r="U1516" s="7">
        <f t="shared" si="172"/>
        <v>741</v>
      </c>
      <c r="V1516"/>
    </row>
    <row r="1517" spans="1:22">
      <c r="A1517" s="7">
        <v>1513</v>
      </c>
      <c r="B1517" s="8" t="s">
        <v>49</v>
      </c>
      <c r="C1517" s="8" t="s">
        <v>54</v>
      </c>
      <c r="D1517" s="8"/>
      <c r="E1517" s="8" t="s">
        <v>28</v>
      </c>
      <c r="F1517" s="8" t="s">
        <v>53</v>
      </c>
      <c r="G1517" s="7"/>
      <c r="H1517" s="7" t="s">
        <v>30</v>
      </c>
      <c r="I1517" s="7" t="s">
        <v>31</v>
      </c>
      <c r="J1517" s="7" t="s">
        <v>81</v>
      </c>
      <c r="K1517" s="7" t="s">
        <v>33</v>
      </c>
      <c r="L1517" s="7">
        <v>7.6694946990000004</v>
      </c>
      <c r="M1517" s="19">
        <v>7</v>
      </c>
      <c r="N1517" s="8">
        <f t="shared" si="173"/>
        <v>1.4</v>
      </c>
      <c r="O1517" s="7">
        <f t="shared" si="174"/>
        <v>2.5</v>
      </c>
      <c r="P1517" s="8">
        <f t="shared" si="175"/>
        <v>0.44000000000000006</v>
      </c>
      <c r="Q1517" s="7" t="s">
        <v>34</v>
      </c>
      <c r="R1517" s="8" t="str">
        <f t="shared" si="176"/>
        <v>Yes</v>
      </c>
      <c r="S1517" s="7">
        <f t="shared" si="177"/>
        <v>182.54136092988514</v>
      </c>
      <c r="T1517" s="8">
        <f t="shared" si="178"/>
        <v>2</v>
      </c>
      <c r="U1517" s="7">
        <f t="shared" si="172"/>
        <v>2095</v>
      </c>
      <c r="V1517"/>
    </row>
    <row r="1518" spans="1:22">
      <c r="A1518" s="7">
        <v>1514</v>
      </c>
      <c r="B1518" s="8" t="s">
        <v>26</v>
      </c>
      <c r="C1518" s="8" t="s">
        <v>65</v>
      </c>
      <c r="D1518" s="8"/>
      <c r="E1518" s="8" t="s">
        <v>28</v>
      </c>
      <c r="F1518" s="8" t="s">
        <v>53</v>
      </c>
      <c r="G1518" s="7"/>
      <c r="H1518" s="7" t="s">
        <v>30</v>
      </c>
      <c r="I1518" s="7" t="s">
        <v>31</v>
      </c>
      <c r="J1518" s="7" t="s">
        <v>81</v>
      </c>
      <c r="K1518" s="7" t="s">
        <v>33</v>
      </c>
      <c r="L1518" s="7">
        <v>12.513123589999999</v>
      </c>
      <c r="M1518" s="19">
        <v>7</v>
      </c>
      <c r="N1518" s="8">
        <f t="shared" si="173"/>
        <v>1.4</v>
      </c>
      <c r="O1518" s="7">
        <f t="shared" si="174"/>
        <v>2.5</v>
      </c>
      <c r="P1518" s="8">
        <f t="shared" si="175"/>
        <v>0.44000000000000006</v>
      </c>
      <c r="Q1518" s="7" t="s">
        <v>34</v>
      </c>
      <c r="R1518" s="8" t="str">
        <f t="shared" si="176"/>
        <v>Yes</v>
      </c>
      <c r="S1518" s="7">
        <f t="shared" si="177"/>
        <v>111.88253595759458</v>
      </c>
      <c r="T1518" s="8">
        <f t="shared" si="178"/>
        <v>1</v>
      </c>
      <c r="U1518" s="7">
        <f t="shared" si="172"/>
        <v>2350</v>
      </c>
      <c r="V1518"/>
    </row>
    <row r="1519" spans="1:22">
      <c r="A1519" s="7">
        <v>1515</v>
      </c>
      <c r="B1519" s="8" t="s">
        <v>40</v>
      </c>
      <c r="C1519" s="8" t="s">
        <v>41</v>
      </c>
      <c r="D1519" s="8"/>
      <c r="E1519" s="8" t="s">
        <v>28</v>
      </c>
      <c r="F1519" s="8" t="s">
        <v>42</v>
      </c>
      <c r="G1519" s="7"/>
      <c r="H1519" s="7" t="s">
        <v>30</v>
      </c>
      <c r="I1519" s="7" t="s">
        <v>31</v>
      </c>
      <c r="J1519" s="7" t="s">
        <v>81</v>
      </c>
      <c r="K1519" s="7" t="s">
        <v>33</v>
      </c>
      <c r="L1519" s="7">
        <v>8.4125541179999992</v>
      </c>
      <c r="M1519" s="19">
        <v>7</v>
      </c>
      <c r="N1519" s="8">
        <f t="shared" si="173"/>
        <v>1.4</v>
      </c>
      <c r="O1519" s="7">
        <f t="shared" si="174"/>
        <v>2.5</v>
      </c>
      <c r="P1519" s="8">
        <f t="shared" si="175"/>
        <v>0.44000000000000006</v>
      </c>
      <c r="Q1519" s="7" t="s">
        <v>34</v>
      </c>
      <c r="R1519" s="8" t="str">
        <f t="shared" si="176"/>
        <v>Yes</v>
      </c>
      <c r="S1519" s="7">
        <f t="shared" si="177"/>
        <v>166.41794874216345</v>
      </c>
      <c r="T1519" s="8">
        <f t="shared" si="178"/>
        <v>2</v>
      </c>
      <c r="U1519" s="7">
        <f t="shared" si="172"/>
        <v>2165</v>
      </c>
      <c r="V1519"/>
    </row>
    <row r="1520" spans="1:22">
      <c r="A1520" s="7">
        <v>1516</v>
      </c>
      <c r="B1520" s="8" t="s">
        <v>47</v>
      </c>
      <c r="C1520" s="8" t="s">
        <v>54</v>
      </c>
      <c r="D1520" s="8"/>
      <c r="E1520" s="8" t="s">
        <v>28</v>
      </c>
      <c r="F1520" s="8" t="s">
        <v>29</v>
      </c>
      <c r="G1520" s="7"/>
      <c r="H1520" s="7" t="s">
        <v>30</v>
      </c>
      <c r="I1520" s="7" t="s">
        <v>31</v>
      </c>
      <c r="J1520" s="7" t="s">
        <v>81</v>
      </c>
      <c r="K1520" s="7" t="s">
        <v>33</v>
      </c>
      <c r="L1520" s="7">
        <v>8.2129355060000009</v>
      </c>
      <c r="M1520" s="19">
        <v>7</v>
      </c>
      <c r="N1520" s="8">
        <f t="shared" si="173"/>
        <v>1.4</v>
      </c>
      <c r="O1520" s="7">
        <f t="shared" si="174"/>
        <v>2.5</v>
      </c>
      <c r="P1520" s="8">
        <f t="shared" si="175"/>
        <v>0.44000000000000006</v>
      </c>
      <c r="Q1520" s="7" t="s">
        <v>34</v>
      </c>
      <c r="R1520" s="8" t="str">
        <f t="shared" si="176"/>
        <v>Yes</v>
      </c>
      <c r="S1520" s="7">
        <f t="shared" si="177"/>
        <v>170.46280212199679</v>
      </c>
      <c r="T1520" s="8">
        <f t="shared" si="178"/>
        <v>2</v>
      </c>
      <c r="U1520" s="7">
        <f t="shared" si="172"/>
        <v>2151</v>
      </c>
      <c r="V1520"/>
    </row>
    <row r="1521" spans="1:22">
      <c r="A1521" s="7">
        <v>1517</v>
      </c>
      <c r="B1521" s="8" t="s">
        <v>26</v>
      </c>
      <c r="C1521" s="8" t="s">
        <v>65</v>
      </c>
      <c r="D1521" s="8"/>
      <c r="E1521" s="8" t="s">
        <v>28</v>
      </c>
      <c r="F1521" s="8" t="s">
        <v>37</v>
      </c>
      <c r="G1521" s="7"/>
      <c r="H1521" s="7" t="s">
        <v>30</v>
      </c>
      <c r="I1521" s="7" t="s">
        <v>31</v>
      </c>
      <c r="J1521" s="7" t="s">
        <v>86</v>
      </c>
      <c r="K1521" s="7" t="s">
        <v>33</v>
      </c>
      <c r="L1521" s="7">
        <v>2.6023241850000001</v>
      </c>
      <c r="M1521" s="19">
        <v>7</v>
      </c>
      <c r="N1521" s="8">
        <f t="shared" si="173"/>
        <v>1.4</v>
      </c>
      <c r="O1521" s="7">
        <f t="shared" si="174"/>
        <v>2.5</v>
      </c>
      <c r="P1521" s="8">
        <f t="shared" si="175"/>
        <v>0.44000000000000006</v>
      </c>
      <c r="Q1521" s="7" t="s">
        <v>34</v>
      </c>
      <c r="R1521" s="8" t="str">
        <f t="shared" si="176"/>
        <v>Yes</v>
      </c>
      <c r="S1521" s="7">
        <f t="shared" si="177"/>
        <v>537.98062826672754</v>
      </c>
      <c r="T1521" s="8">
        <f t="shared" si="178"/>
        <v>4</v>
      </c>
      <c r="U1521" s="7">
        <f t="shared" si="172"/>
        <v>1124</v>
      </c>
      <c r="V1521"/>
    </row>
    <row r="1522" spans="1:22">
      <c r="A1522" s="7">
        <v>1518</v>
      </c>
      <c r="B1522" s="8" t="s">
        <v>44</v>
      </c>
      <c r="C1522" s="8" t="s">
        <v>41</v>
      </c>
      <c r="D1522" s="8"/>
      <c r="E1522" s="8" t="s">
        <v>28</v>
      </c>
      <c r="F1522" s="8" t="s">
        <v>42</v>
      </c>
      <c r="G1522" s="7"/>
      <c r="H1522" s="7" t="s">
        <v>30</v>
      </c>
      <c r="I1522" s="7" t="s">
        <v>31</v>
      </c>
      <c r="J1522" s="7" t="s">
        <v>51</v>
      </c>
      <c r="K1522" s="7" t="s">
        <v>33</v>
      </c>
      <c r="L1522" s="7">
        <v>0.51879912699999997</v>
      </c>
      <c r="M1522" s="19">
        <v>7</v>
      </c>
      <c r="N1522" s="8">
        <f t="shared" si="173"/>
        <v>1.4</v>
      </c>
      <c r="O1522" s="7">
        <f t="shared" si="174"/>
        <v>2.5</v>
      </c>
      <c r="P1522" s="8">
        <f t="shared" si="175"/>
        <v>0.44000000000000006</v>
      </c>
      <c r="Q1522" s="7" t="s">
        <v>34</v>
      </c>
      <c r="R1522" s="8" t="str">
        <f t="shared" si="176"/>
        <v>Yes</v>
      </c>
      <c r="S1522" s="7">
        <f t="shared" si="177"/>
        <v>2698.5396218679452</v>
      </c>
      <c r="T1522" s="8">
        <f t="shared" si="178"/>
        <v>5</v>
      </c>
      <c r="U1522" s="7">
        <f t="shared" si="172"/>
        <v>201</v>
      </c>
      <c r="V1522"/>
    </row>
    <row r="1523" spans="1:22">
      <c r="A1523" s="7">
        <v>1519</v>
      </c>
      <c r="B1523" s="8" t="s">
        <v>56</v>
      </c>
      <c r="C1523" s="8" t="s">
        <v>48</v>
      </c>
      <c r="D1523" s="8"/>
      <c r="E1523" s="8" t="s">
        <v>28</v>
      </c>
      <c r="F1523" s="8" t="s">
        <v>53</v>
      </c>
      <c r="G1523" s="7"/>
      <c r="H1523" s="7" t="s">
        <v>30</v>
      </c>
      <c r="I1523" s="7" t="s">
        <v>31</v>
      </c>
      <c r="J1523" s="7" t="s">
        <v>59</v>
      </c>
      <c r="K1523" s="7" t="s">
        <v>33</v>
      </c>
      <c r="L1523" s="7">
        <v>30.077485029999998</v>
      </c>
      <c r="M1523" s="19">
        <v>7</v>
      </c>
      <c r="N1523" s="8">
        <f t="shared" si="173"/>
        <v>1.4</v>
      </c>
      <c r="O1523" s="7">
        <f t="shared" si="174"/>
        <v>2.5</v>
      </c>
      <c r="P1523" s="8">
        <f t="shared" si="175"/>
        <v>0.44000000000000006</v>
      </c>
      <c r="Q1523" s="7" t="s">
        <v>34</v>
      </c>
      <c r="R1523" s="8" t="str">
        <f t="shared" si="176"/>
        <v>Yes</v>
      </c>
      <c r="S1523" s="7">
        <f t="shared" si="177"/>
        <v>46.546444910656817</v>
      </c>
      <c r="T1523" s="8">
        <f t="shared" si="178"/>
        <v>1</v>
      </c>
      <c r="U1523" s="7">
        <f t="shared" si="172"/>
        <v>2553</v>
      </c>
      <c r="V1523"/>
    </row>
    <row r="1524" spans="1:22">
      <c r="A1524" s="7">
        <v>1520</v>
      </c>
      <c r="B1524" s="8" t="s">
        <v>26</v>
      </c>
      <c r="C1524" s="8" t="s">
        <v>66</v>
      </c>
      <c r="D1524" s="8"/>
      <c r="E1524" s="8" t="s">
        <v>28</v>
      </c>
      <c r="F1524" s="8" t="s">
        <v>53</v>
      </c>
      <c r="G1524" s="7"/>
      <c r="H1524" s="7" t="s">
        <v>30</v>
      </c>
      <c r="I1524" s="7" t="s">
        <v>31</v>
      </c>
      <c r="J1524" s="7" t="s">
        <v>62</v>
      </c>
      <c r="K1524" s="7" t="s">
        <v>33</v>
      </c>
      <c r="L1524" s="7">
        <v>7.3638100350000002</v>
      </c>
      <c r="M1524" s="19">
        <v>7</v>
      </c>
      <c r="N1524" s="8">
        <f t="shared" si="173"/>
        <v>1.4</v>
      </c>
      <c r="O1524" s="7">
        <f t="shared" si="174"/>
        <v>2.5</v>
      </c>
      <c r="P1524" s="8">
        <f t="shared" si="175"/>
        <v>0.44000000000000006</v>
      </c>
      <c r="Q1524" s="7" t="s">
        <v>34</v>
      </c>
      <c r="R1524" s="8" t="str">
        <f t="shared" si="176"/>
        <v>Yes</v>
      </c>
      <c r="S1524" s="7">
        <f t="shared" si="177"/>
        <v>190.11897283414913</v>
      </c>
      <c r="T1524" s="8">
        <f t="shared" si="178"/>
        <v>2</v>
      </c>
      <c r="U1524" s="7">
        <f t="shared" si="172"/>
        <v>2067</v>
      </c>
      <c r="V1524"/>
    </row>
    <row r="1525" spans="1:22">
      <c r="A1525" s="7">
        <v>1521</v>
      </c>
      <c r="B1525" s="8" t="s">
        <v>26</v>
      </c>
      <c r="C1525" s="8" t="s">
        <v>54</v>
      </c>
      <c r="D1525" s="8"/>
      <c r="E1525" s="8" t="s">
        <v>28</v>
      </c>
      <c r="F1525" s="8" t="s">
        <v>37</v>
      </c>
      <c r="G1525" s="7"/>
      <c r="H1525" s="7" t="s">
        <v>30</v>
      </c>
      <c r="I1525" s="7" t="s">
        <v>31</v>
      </c>
      <c r="J1525" s="7" t="s">
        <v>62</v>
      </c>
      <c r="K1525" s="7" t="s">
        <v>33</v>
      </c>
      <c r="L1525" s="7">
        <v>3.5281204559999999</v>
      </c>
      <c r="M1525" s="19">
        <v>7</v>
      </c>
      <c r="N1525" s="8">
        <f t="shared" si="173"/>
        <v>1.4</v>
      </c>
      <c r="O1525" s="7">
        <f t="shared" si="174"/>
        <v>2.5</v>
      </c>
      <c r="P1525" s="8">
        <f t="shared" si="175"/>
        <v>0.44000000000000006</v>
      </c>
      <c r="Q1525" s="7" t="s">
        <v>34</v>
      </c>
      <c r="R1525" s="8" t="str">
        <f t="shared" si="176"/>
        <v>Yes</v>
      </c>
      <c r="S1525" s="7">
        <f t="shared" si="177"/>
        <v>396.81184853513969</v>
      </c>
      <c r="T1525" s="8">
        <f t="shared" si="178"/>
        <v>3</v>
      </c>
      <c r="U1525" s="7">
        <f t="shared" si="172"/>
        <v>1429</v>
      </c>
      <c r="V1525"/>
    </row>
    <row r="1526" spans="1:22">
      <c r="A1526" s="7">
        <v>1522</v>
      </c>
      <c r="B1526" s="8" t="s">
        <v>44</v>
      </c>
      <c r="C1526" s="8" t="s">
        <v>48</v>
      </c>
      <c r="D1526" s="8"/>
      <c r="E1526" s="8" t="s">
        <v>28</v>
      </c>
      <c r="F1526" s="8" t="s">
        <v>53</v>
      </c>
      <c r="G1526" s="7"/>
      <c r="H1526" s="7" t="s">
        <v>30</v>
      </c>
      <c r="I1526" s="7" t="s">
        <v>31</v>
      </c>
      <c r="J1526" s="7" t="s">
        <v>62</v>
      </c>
      <c r="K1526" s="7" t="s">
        <v>33</v>
      </c>
      <c r="L1526" s="7">
        <v>24.473817489999998</v>
      </c>
      <c r="M1526" s="19">
        <v>7</v>
      </c>
      <c r="N1526" s="8">
        <f t="shared" si="173"/>
        <v>1.4</v>
      </c>
      <c r="O1526" s="7">
        <f t="shared" si="174"/>
        <v>2.5</v>
      </c>
      <c r="P1526" s="8">
        <f t="shared" si="175"/>
        <v>0.44000000000000006</v>
      </c>
      <c r="Q1526" s="7" t="s">
        <v>34</v>
      </c>
      <c r="R1526" s="8" t="str">
        <f t="shared" si="176"/>
        <v>Yes</v>
      </c>
      <c r="S1526" s="7">
        <f t="shared" si="177"/>
        <v>57.203989552183266</v>
      </c>
      <c r="T1526" s="8">
        <f t="shared" si="178"/>
        <v>1</v>
      </c>
      <c r="U1526" s="7">
        <f t="shared" si="172"/>
        <v>2522</v>
      </c>
      <c r="V1526"/>
    </row>
    <row r="1527" spans="1:22">
      <c r="A1527" s="7">
        <v>1523</v>
      </c>
      <c r="B1527" s="8" t="s">
        <v>47</v>
      </c>
      <c r="C1527" s="8" t="s">
        <v>41</v>
      </c>
      <c r="D1527" s="8"/>
      <c r="E1527" s="8" t="s">
        <v>28</v>
      </c>
      <c r="F1527" s="8" t="s">
        <v>53</v>
      </c>
      <c r="G1527" s="7"/>
      <c r="H1527" s="7" t="s">
        <v>30</v>
      </c>
      <c r="I1527" s="7" t="s">
        <v>31</v>
      </c>
      <c r="J1527" s="7" t="s">
        <v>62</v>
      </c>
      <c r="K1527" s="7" t="s">
        <v>33</v>
      </c>
      <c r="L1527" s="7">
        <v>1.2329221939999999</v>
      </c>
      <c r="M1527" s="19">
        <v>7</v>
      </c>
      <c r="N1527" s="8">
        <f t="shared" si="173"/>
        <v>1.4</v>
      </c>
      <c r="O1527" s="7">
        <f t="shared" si="174"/>
        <v>2.5</v>
      </c>
      <c r="P1527" s="8">
        <f t="shared" si="175"/>
        <v>0.44000000000000006</v>
      </c>
      <c r="Q1527" s="7" t="s">
        <v>34</v>
      </c>
      <c r="R1527" s="8" t="str">
        <f t="shared" si="176"/>
        <v>Yes</v>
      </c>
      <c r="S1527" s="7">
        <f t="shared" si="177"/>
        <v>1135.5136656741861</v>
      </c>
      <c r="T1527" s="8">
        <f t="shared" si="178"/>
        <v>5</v>
      </c>
      <c r="U1527" s="7">
        <f t="shared" si="172"/>
        <v>493</v>
      </c>
      <c r="V1527"/>
    </row>
    <row r="1528" spans="1:22">
      <c r="A1528" s="7">
        <v>1524</v>
      </c>
      <c r="B1528" s="8" t="s">
        <v>26</v>
      </c>
      <c r="C1528" s="8" t="s">
        <v>27</v>
      </c>
      <c r="D1528" s="8"/>
      <c r="E1528" s="8" t="s">
        <v>28</v>
      </c>
      <c r="F1528" s="8" t="s">
        <v>53</v>
      </c>
      <c r="G1528" s="7"/>
      <c r="H1528" s="7" t="s">
        <v>30</v>
      </c>
      <c r="I1528" s="7" t="s">
        <v>31</v>
      </c>
      <c r="J1528" s="7" t="s">
        <v>62</v>
      </c>
      <c r="K1528" s="7" t="s">
        <v>46</v>
      </c>
      <c r="L1528" s="7">
        <v>10.41482733</v>
      </c>
      <c r="M1528" s="19">
        <v>7</v>
      </c>
      <c r="N1528" s="8">
        <f t="shared" si="173"/>
        <v>1.4</v>
      </c>
      <c r="O1528" s="7">
        <f t="shared" si="174"/>
        <v>2.5</v>
      </c>
      <c r="P1528" s="8">
        <f t="shared" si="175"/>
        <v>0.44000000000000006</v>
      </c>
      <c r="Q1528" s="7" t="s">
        <v>34</v>
      </c>
      <c r="R1528" s="8" t="str">
        <f t="shared" si="176"/>
        <v>Yes</v>
      </c>
      <c r="S1528" s="7">
        <f t="shared" si="177"/>
        <v>134.42373604863212</v>
      </c>
      <c r="T1528" s="8">
        <f t="shared" si="178"/>
        <v>2</v>
      </c>
      <c r="U1528" s="7">
        <f t="shared" si="172"/>
        <v>2276</v>
      </c>
      <c r="V1528"/>
    </row>
    <row r="1529" spans="1:22">
      <c r="A1529" s="7">
        <v>1525</v>
      </c>
      <c r="B1529" s="8" t="s">
        <v>26</v>
      </c>
      <c r="C1529" s="8" t="s">
        <v>65</v>
      </c>
      <c r="D1529" s="8"/>
      <c r="E1529" s="8" t="s">
        <v>28</v>
      </c>
      <c r="F1529" s="8" t="s">
        <v>29</v>
      </c>
      <c r="G1529" s="7"/>
      <c r="H1529" s="7" t="s">
        <v>30</v>
      </c>
      <c r="I1529" s="7" t="s">
        <v>31</v>
      </c>
      <c r="J1529" s="7" t="s">
        <v>329</v>
      </c>
      <c r="K1529" s="7" t="s">
        <v>33</v>
      </c>
      <c r="L1529" s="7">
        <v>3.5917836570000001</v>
      </c>
      <c r="M1529" s="19">
        <v>7</v>
      </c>
      <c r="N1529" s="8">
        <f t="shared" si="173"/>
        <v>1.4</v>
      </c>
      <c r="O1529" s="7">
        <f t="shared" si="174"/>
        <v>2.5</v>
      </c>
      <c r="P1529" s="8">
        <f t="shared" si="175"/>
        <v>0.44000000000000006</v>
      </c>
      <c r="Q1529" s="7" t="s">
        <v>34</v>
      </c>
      <c r="R1529" s="8" t="str">
        <f t="shared" si="176"/>
        <v>Yes</v>
      </c>
      <c r="S1529" s="7">
        <f t="shared" si="177"/>
        <v>389.77848715123764</v>
      </c>
      <c r="T1529" s="8">
        <f t="shared" si="178"/>
        <v>3</v>
      </c>
      <c r="U1529" s="7">
        <f t="shared" si="172"/>
        <v>1453</v>
      </c>
      <c r="V1529"/>
    </row>
    <row r="1530" spans="1:22">
      <c r="A1530" s="7">
        <v>1526</v>
      </c>
      <c r="B1530" s="8" t="s">
        <v>49</v>
      </c>
      <c r="C1530" s="8" t="s">
        <v>54</v>
      </c>
      <c r="D1530" s="8"/>
      <c r="E1530" s="8" t="s">
        <v>28</v>
      </c>
      <c r="F1530" s="8" t="s">
        <v>29</v>
      </c>
      <c r="G1530" s="7"/>
      <c r="H1530" s="7" t="s">
        <v>30</v>
      </c>
      <c r="I1530" s="7" t="s">
        <v>31</v>
      </c>
      <c r="J1530" s="7" t="s">
        <v>74</v>
      </c>
      <c r="K1530" s="7" t="s">
        <v>33</v>
      </c>
      <c r="L1530" s="7">
        <v>11.224527399999999</v>
      </c>
      <c r="M1530" s="19">
        <v>7</v>
      </c>
      <c r="N1530" s="8">
        <f t="shared" si="173"/>
        <v>1.4</v>
      </c>
      <c r="O1530" s="7">
        <f t="shared" si="174"/>
        <v>2.5</v>
      </c>
      <c r="P1530" s="8">
        <f t="shared" si="175"/>
        <v>0.44000000000000006</v>
      </c>
      <c r="Q1530" s="7" t="s">
        <v>34</v>
      </c>
      <c r="R1530" s="8" t="str">
        <f t="shared" si="176"/>
        <v>Yes</v>
      </c>
      <c r="S1530" s="7">
        <f t="shared" si="177"/>
        <v>124.7268548696313</v>
      </c>
      <c r="T1530" s="8">
        <f t="shared" si="178"/>
        <v>1</v>
      </c>
      <c r="U1530" s="7">
        <f t="shared" si="172"/>
        <v>2310</v>
      </c>
      <c r="V1530"/>
    </row>
    <row r="1531" spans="1:22">
      <c r="A1531" s="7">
        <v>1527</v>
      </c>
      <c r="B1531" s="8" t="s">
        <v>47</v>
      </c>
      <c r="C1531" s="8" t="s">
        <v>48</v>
      </c>
      <c r="D1531" s="8"/>
      <c r="E1531" s="8" t="s">
        <v>28</v>
      </c>
      <c r="F1531" s="8" t="s">
        <v>29</v>
      </c>
      <c r="G1531" s="7"/>
      <c r="H1531" s="7" t="s">
        <v>30</v>
      </c>
      <c r="I1531" s="7" t="s">
        <v>31</v>
      </c>
      <c r="J1531" s="7" t="s">
        <v>74</v>
      </c>
      <c r="K1531" s="7" t="s">
        <v>33</v>
      </c>
      <c r="L1531" s="7">
        <v>27.87349124</v>
      </c>
      <c r="M1531" s="19">
        <v>7</v>
      </c>
      <c r="N1531" s="8">
        <f t="shared" si="173"/>
        <v>1.4</v>
      </c>
      <c r="O1531" s="7">
        <f t="shared" si="174"/>
        <v>2.5</v>
      </c>
      <c r="P1531" s="8">
        <f t="shared" si="175"/>
        <v>0.44000000000000006</v>
      </c>
      <c r="Q1531" s="7" t="s">
        <v>34</v>
      </c>
      <c r="R1531" s="8" t="str">
        <f t="shared" si="176"/>
        <v>Yes</v>
      </c>
      <c r="S1531" s="7">
        <f t="shared" si="177"/>
        <v>50.226933825602821</v>
      </c>
      <c r="T1531" s="8">
        <f t="shared" si="178"/>
        <v>1</v>
      </c>
      <c r="U1531" s="7">
        <f t="shared" si="172"/>
        <v>2543</v>
      </c>
      <c r="V1531"/>
    </row>
    <row r="1532" spans="1:22">
      <c r="A1532" s="7">
        <v>1528</v>
      </c>
      <c r="B1532" s="8" t="s">
        <v>26</v>
      </c>
      <c r="C1532" s="8" t="s">
        <v>66</v>
      </c>
      <c r="D1532" s="8"/>
      <c r="E1532" s="8" t="s">
        <v>28</v>
      </c>
      <c r="F1532" s="8" t="s">
        <v>53</v>
      </c>
      <c r="G1532" s="7"/>
      <c r="H1532" s="7" t="s">
        <v>30</v>
      </c>
      <c r="I1532" s="7" t="s">
        <v>31</v>
      </c>
      <c r="J1532" s="7" t="s">
        <v>52</v>
      </c>
      <c r="K1532" s="7" t="s">
        <v>33</v>
      </c>
      <c r="L1532" s="7">
        <v>14.8420513</v>
      </c>
      <c r="M1532" s="19">
        <v>7</v>
      </c>
      <c r="N1532" s="8">
        <f t="shared" si="173"/>
        <v>1.4</v>
      </c>
      <c r="O1532" s="7">
        <f t="shared" si="174"/>
        <v>2.5</v>
      </c>
      <c r="P1532" s="8">
        <f t="shared" si="175"/>
        <v>0.44000000000000006</v>
      </c>
      <c r="Q1532" s="7" t="s">
        <v>34</v>
      </c>
      <c r="R1532" s="8" t="str">
        <f t="shared" si="176"/>
        <v>Yes</v>
      </c>
      <c r="S1532" s="7">
        <f t="shared" si="177"/>
        <v>94.326584088817967</v>
      </c>
      <c r="T1532" s="8">
        <f t="shared" si="178"/>
        <v>1</v>
      </c>
      <c r="U1532" s="7">
        <f t="shared" si="172"/>
        <v>2412</v>
      </c>
      <c r="V1532"/>
    </row>
    <row r="1533" spans="1:22">
      <c r="A1533" s="7">
        <v>1529</v>
      </c>
      <c r="B1533" s="8" t="s">
        <v>47</v>
      </c>
      <c r="C1533" s="8" t="s">
        <v>54</v>
      </c>
      <c r="D1533" s="8"/>
      <c r="E1533" s="8" t="s">
        <v>28</v>
      </c>
      <c r="F1533" s="8" t="s">
        <v>29</v>
      </c>
      <c r="G1533" s="7"/>
      <c r="H1533" s="7" t="s">
        <v>30</v>
      </c>
      <c r="I1533" s="7" t="s">
        <v>31</v>
      </c>
      <c r="J1533" s="7" t="s">
        <v>52</v>
      </c>
      <c r="K1533" s="7" t="s">
        <v>33</v>
      </c>
      <c r="L1533" s="7">
        <v>22.000891509999999</v>
      </c>
      <c r="M1533" s="19">
        <v>7</v>
      </c>
      <c r="N1533" s="8">
        <f t="shared" si="173"/>
        <v>1.4</v>
      </c>
      <c r="O1533" s="7">
        <f t="shared" si="174"/>
        <v>2.5</v>
      </c>
      <c r="P1533" s="8">
        <f t="shared" si="175"/>
        <v>0.44000000000000006</v>
      </c>
      <c r="Q1533" s="7" t="s">
        <v>34</v>
      </c>
      <c r="R1533" s="8" t="str">
        <f t="shared" si="176"/>
        <v>Yes</v>
      </c>
      <c r="S1533" s="7">
        <f t="shared" si="177"/>
        <v>63.633784992924589</v>
      </c>
      <c r="T1533" s="8">
        <f t="shared" si="178"/>
        <v>1</v>
      </c>
      <c r="U1533" s="7">
        <f t="shared" si="172"/>
        <v>2500</v>
      </c>
      <c r="V1533"/>
    </row>
    <row r="1534" spans="1:22">
      <c r="A1534" s="7">
        <v>1530</v>
      </c>
      <c r="B1534" s="8" t="s">
        <v>49</v>
      </c>
      <c r="C1534" s="8" t="s">
        <v>54</v>
      </c>
      <c r="D1534" s="8"/>
      <c r="E1534" s="8" t="s">
        <v>28</v>
      </c>
      <c r="F1534" s="8" t="s">
        <v>29</v>
      </c>
      <c r="G1534" s="7"/>
      <c r="H1534" s="7" t="s">
        <v>30</v>
      </c>
      <c r="I1534" s="7" t="s">
        <v>31</v>
      </c>
      <c r="J1534" s="7" t="s">
        <v>84</v>
      </c>
      <c r="K1534" s="7" t="s">
        <v>33</v>
      </c>
      <c r="L1534" s="7">
        <v>4.2617709450000003</v>
      </c>
      <c r="M1534" s="19">
        <v>7</v>
      </c>
      <c r="N1534" s="8">
        <f t="shared" si="173"/>
        <v>1.4</v>
      </c>
      <c r="O1534" s="7">
        <f t="shared" si="174"/>
        <v>2.5</v>
      </c>
      <c r="P1534" s="8">
        <f t="shared" si="175"/>
        <v>0.44000000000000006</v>
      </c>
      <c r="Q1534" s="7" t="s">
        <v>34</v>
      </c>
      <c r="R1534" s="8" t="str">
        <f t="shared" si="176"/>
        <v>Yes</v>
      </c>
      <c r="S1534" s="7">
        <f t="shared" si="177"/>
        <v>328.50193454026657</v>
      </c>
      <c r="T1534" s="8">
        <f t="shared" si="178"/>
        <v>3</v>
      </c>
      <c r="U1534" s="7">
        <f t="shared" si="172"/>
        <v>1589</v>
      </c>
      <c r="V1534"/>
    </row>
    <row r="1535" spans="1:22">
      <c r="A1535" s="7">
        <v>1531</v>
      </c>
      <c r="B1535" s="8" t="s">
        <v>40</v>
      </c>
      <c r="C1535" s="8" t="s">
        <v>41</v>
      </c>
      <c r="D1535" s="8"/>
      <c r="E1535" s="8" t="s">
        <v>28</v>
      </c>
      <c r="F1535" s="8" t="s">
        <v>42</v>
      </c>
      <c r="G1535" s="7"/>
      <c r="H1535" s="7" t="s">
        <v>30</v>
      </c>
      <c r="I1535" s="7" t="s">
        <v>31</v>
      </c>
      <c r="J1535" s="7" t="s">
        <v>84</v>
      </c>
      <c r="K1535" s="7" t="s">
        <v>33</v>
      </c>
      <c r="L1535" s="7">
        <v>8.1166161819999996</v>
      </c>
      <c r="M1535" s="19">
        <v>7</v>
      </c>
      <c r="N1535" s="8">
        <f t="shared" si="173"/>
        <v>1.4</v>
      </c>
      <c r="O1535" s="7">
        <f t="shared" si="174"/>
        <v>2.5</v>
      </c>
      <c r="P1535" s="8">
        <f t="shared" si="175"/>
        <v>0.44000000000000006</v>
      </c>
      <c r="Q1535" s="7" t="s">
        <v>34</v>
      </c>
      <c r="R1535" s="8" t="str">
        <f t="shared" si="176"/>
        <v>Yes</v>
      </c>
      <c r="S1535" s="7">
        <f t="shared" si="177"/>
        <v>172.48567242895408</v>
      </c>
      <c r="T1535" s="8">
        <f t="shared" si="178"/>
        <v>2</v>
      </c>
      <c r="U1535" s="7">
        <f t="shared" si="172"/>
        <v>2143</v>
      </c>
      <c r="V1535"/>
    </row>
    <row r="1536" spans="1:22">
      <c r="A1536" s="7">
        <v>1532</v>
      </c>
      <c r="B1536" s="8" t="s">
        <v>47</v>
      </c>
      <c r="C1536" s="8" t="s">
        <v>41</v>
      </c>
      <c r="D1536" s="8"/>
      <c r="E1536" s="8" t="s">
        <v>28</v>
      </c>
      <c r="F1536" s="8" t="s">
        <v>29</v>
      </c>
      <c r="G1536" s="7"/>
      <c r="H1536" s="7" t="s">
        <v>30</v>
      </c>
      <c r="I1536" s="7" t="s">
        <v>31</v>
      </c>
      <c r="J1536" s="7" t="s">
        <v>150</v>
      </c>
      <c r="K1536" s="7" t="s">
        <v>33</v>
      </c>
      <c r="L1536" s="7">
        <v>4.4957433999999998E-2</v>
      </c>
      <c r="M1536" s="19">
        <v>7</v>
      </c>
      <c r="N1536" s="8">
        <f t="shared" si="173"/>
        <v>1.4</v>
      </c>
      <c r="O1536" s="7">
        <f t="shared" si="174"/>
        <v>2.5</v>
      </c>
      <c r="P1536" s="8">
        <f t="shared" si="175"/>
        <v>0.44000000000000006</v>
      </c>
      <c r="Q1536" s="7" t="s">
        <v>34</v>
      </c>
      <c r="R1536" s="8" t="str">
        <f t="shared" si="176"/>
        <v>Yes</v>
      </c>
      <c r="S1536" s="7">
        <f t="shared" si="177"/>
        <v>31140.567319745162</v>
      </c>
      <c r="T1536" s="8">
        <f t="shared" si="178"/>
        <v>5</v>
      </c>
      <c r="U1536" s="7">
        <f t="shared" si="172"/>
        <v>40</v>
      </c>
      <c r="V1536"/>
    </row>
    <row r="1537" spans="1:22">
      <c r="A1537" s="7">
        <v>1533</v>
      </c>
      <c r="B1537" s="8" t="s">
        <v>47</v>
      </c>
      <c r="C1537" s="8" t="s">
        <v>54</v>
      </c>
      <c r="D1537" s="8"/>
      <c r="E1537" s="8" t="s">
        <v>28</v>
      </c>
      <c r="F1537" s="8" t="s">
        <v>53</v>
      </c>
      <c r="G1537" s="7"/>
      <c r="H1537" s="7" t="s">
        <v>30</v>
      </c>
      <c r="I1537" s="7" t="s">
        <v>31</v>
      </c>
      <c r="J1537" s="7" t="s">
        <v>150</v>
      </c>
      <c r="K1537" s="7" t="s">
        <v>33</v>
      </c>
      <c r="L1537" s="7">
        <v>5.3215609500000003</v>
      </c>
      <c r="M1537" s="19">
        <v>7</v>
      </c>
      <c r="N1537" s="8">
        <f t="shared" si="173"/>
        <v>1.4</v>
      </c>
      <c r="O1537" s="7">
        <f t="shared" si="174"/>
        <v>2.5</v>
      </c>
      <c r="P1537" s="8">
        <f t="shared" si="175"/>
        <v>0.44000000000000006</v>
      </c>
      <c r="Q1537" s="7" t="s">
        <v>34</v>
      </c>
      <c r="R1537" s="8" t="str">
        <f t="shared" si="176"/>
        <v>Yes</v>
      </c>
      <c r="S1537" s="7">
        <f t="shared" si="177"/>
        <v>263.08070379237125</v>
      </c>
      <c r="T1537" s="8">
        <f t="shared" si="178"/>
        <v>3</v>
      </c>
      <c r="U1537" s="7">
        <f t="shared" si="172"/>
        <v>1790</v>
      </c>
      <c r="V1537"/>
    </row>
    <row r="1538" spans="1:22">
      <c r="A1538" s="7">
        <v>1534</v>
      </c>
      <c r="B1538" s="8" t="s">
        <v>26</v>
      </c>
      <c r="C1538" s="8" t="s">
        <v>27</v>
      </c>
      <c r="D1538" s="8"/>
      <c r="E1538" s="8" t="s">
        <v>28</v>
      </c>
      <c r="F1538" s="8" t="s">
        <v>37</v>
      </c>
      <c r="G1538" s="7"/>
      <c r="H1538" s="7" t="s">
        <v>30</v>
      </c>
      <c r="I1538" s="7" t="s">
        <v>31</v>
      </c>
      <c r="J1538" s="7" t="s">
        <v>105</v>
      </c>
      <c r="K1538" s="7" t="s">
        <v>33</v>
      </c>
      <c r="L1538" s="7">
        <v>7.8357955199999996</v>
      </c>
      <c r="M1538" s="19">
        <v>7</v>
      </c>
      <c r="N1538" s="8">
        <f t="shared" si="173"/>
        <v>1.4</v>
      </c>
      <c r="O1538" s="7">
        <f t="shared" si="174"/>
        <v>2.5</v>
      </c>
      <c r="P1538" s="8">
        <f t="shared" si="175"/>
        <v>0.44000000000000006</v>
      </c>
      <c r="Q1538" s="7" t="s">
        <v>34</v>
      </c>
      <c r="R1538" s="8" t="str">
        <f t="shared" si="176"/>
        <v>Yes</v>
      </c>
      <c r="S1538" s="7">
        <f t="shared" si="177"/>
        <v>178.66724526267373</v>
      </c>
      <c r="T1538" s="8">
        <f t="shared" si="178"/>
        <v>2</v>
      </c>
      <c r="U1538" s="7">
        <f t="shared" si="172"/>
        <v>2116</v>
      </c>
      <c r="V1538"/>
    </row>
    <row r="1539" spans="1:22">
      <c r="A1539" s="7">
        <v>1535</v>
      </c>
      <c r="B1539" s="8" t="s">
        <v>49</v>
      </c>
      <c r="C1539" s="8" t="s">
        <v>48</v>
      </c>
      <c r="D1539" s="8"/>
      <c r="E1539" s="8" t="s">
        <v>28</v>
      </c>
      <c r="F1539" s="8" t="s">
        <v>42</v>
      </c>
      <c r="G1539" s="7"/>
      <c r="H1539" s="7" t="s">
        <v>30</v>
      </c>
      <c r="I1539" s="7" t="s">
        <v>31</v>
      </c>
      <c r="J1539" s="7" t="s">
        <v>78</v>
      </c>
      <c r="K1539" s="7" t="s">
        <v>33</v>
      </c>
      <c r="L1539" s="7">
        <v>3.3147488009999999</v>
      </c>
      <c r="M1539" s="19">
        <v>7</v>
      </c>
      <c r="N1539" s="8">
        <f t="shared" si="173"/>
        <v>1.4</v>
      </c>
      <c r="O1539" s="7">
        <f t="shared" si="174"/>
        <v>2.5</v>
      </c>
      <c r="P1539" s="8">
        <f t="shared" si="175"/>
        <v>0.44000000000000006</v>
      </c>
      <c r="Q1539" s="7" t="s">
        <v>34</v>
      </c>
      <c r="R1539" s="8" t="str">
        <f t="shared" si="176"/>
        <v>Yes</v>
      </c>
      <c r="S1539" s="7">
        <f t="shared" si="177"/>
        <v>422.35477981850244</v>
      </c>
      <c r="T1539" s="8">
        <f t="shared" si="178"/>
        <v>3</v>
      </c>
      <c r="U1539" s="7">
        <f t="shared" si="172"/>
        <v>1357</v>
      </c>
      <c r="V1539"/>
    </row>
    <row r="1540" spans="1:22">
      <c r="A1540" s="7">
        <v>1536</v>
      </c>
      <c r="B1540" s="8" t="s">
        <v>26</v>
      </c>
      <c r="C1540" s="8" t="s">
        <v>54</v>
      </c>
      <c r="D1540" s="8"/>
      <c r="E1540" s="8" t="s">
        <v>28</v>
      </c>
      <c r="F1540" s="8" t="s">
        <v>29</v>
      </c>
      <c r="G1540" s="7"/>
      <c r="H1540" s="7" t="s">
        <v>30</v>
      </c>
      <c r="I1540" s="7" t="s">
        <v>31</v>
      </c>
      <c r="J1540" s="7" t="s">
        <v>78</v>
      </c>
      <c r="K1540" s="7" t="s">
        <v>33</v>
      </c>
      <c r="L1540" s="7">
        <v>3.3941480629999998</v>
      </c>
      <c r="M1540" s="19">
        <v>7</v>
      </c>
      <c r="N1540" s="8">
        <f t="shared" si="173"/>
        <v>1.4</v>
      </c>
      <c r="O1540" s="7">
        <f t="shared" si="174"/>
        <v>2.5</v>
      </c>
      <c r="P1540" s="8">
        <f t="shared" si="175"/>
        <v>0.44000000000000006</v>
      </c>
      <c r="Q1540" s="7" t="s">
        <v>34</v>
      </c>
      <c r="R1540" s="8" t="str">
        <f t="shared" si="176"/>
        <v>Yes</v>
      </c>
      <c r="S1540" s="7">
        <f t="shared" si="177"/>
        <v>412.47463988432372</v>
      </c>
      <c r="T1540" s="8">
        <f t="shared" si="178"/>
        <v>3</v>
      </c>
      <c r="U1540" s="7">
        <f t="shared" si="172"/>
        <v>1391</v>
      </c>
      <c r="V1540"/>
    </row>
    <row r="1541" spans="1:22">
      <c r="A1541" s="7">
        <v>1537</v>
      </c>
      <c r="B1541" s="8" t="s">
        <v>26</v>
      </c>
      <c r="C1541" s="8" t="s">
        <v>100</v>
      </c>
      <c r="D1541" s="8"/>
      <c r="E1541" s="8" t="s">
        <v>28</v>
      </c>
      <c r="F1541" s="8" t="s">
        <v>37</v>
      </c>
      <c r="G1541" s="7"/>
      <c r="H1541" s="7" t="s">
        <v>30</v>
      </c>
      <c r="I1541" s="7" t="s">
        <v>31</v>
      </c>
      <c r="J1541" s="7" t="s">
        <v>83</v>
      </c>
      <c r="K1541" s="7" t="s">
        <v>33</v>
      </c>
      <c r="L1541" s="7">
        <v>2.3217706429999998</v>
      </c>
      <c r="M1541" s="19">
        <v>7</v>
      </c>
      <c r="N1541" s="8">
        <f t="shared" si="173"/>
        <v>1.4</v>
      </c>
      <c r="O1541" s="7">
        <f t="shared" si="174"/>
        <v>2.5</v>
      </c>
      <c r="P1541" s="8">
        <f t="shared" si="175"/>
        <v>0.44000000000000006</v>
      </c>
      <c r="Q1541" s="7" t="s">
        <v>34</v>
      </c>
      <c r="R1541" s="8" t="str">
        <f t="shared" si="176"/>
        <v>Yes</v>
      </c>
      <c r="S1541" s="7">
        <f t="shared" si="177"/>
        <v>602.98807042845363</v>
      </c>
      <c r="T1541" s="8">
        <f t="shared" si="178"/>
        <v>4</v>
      </c>
      <c r="U1541" s="7">
        <f t="shared" si="172"/>
        <v>994</v>
      </c>
      <c r="V1541"/>
    </row>
    <row r="1542" spans="1:22">
      <c r="A1542" s="7">
        <v>1538</v>
      </c>
      <c r="B1542" s="8" t="s">
        <v>47</v>
      </c>
      <c r="C1542" s="8" t="s">
        <v>54</v>
      </c>
      <c r="D1542" s="8"/>
      <c r="E1542" s="8" t="s">
        <v>28</v>
      </c>
      <c r="F1542" s="8" t="s">
        <v>53</v>
      </c>
      <c r="G1542" s="7"/>
      <c r="H1542" s="7" t="s">
        <v>30</v>
      </c>
      <c r="I1542" s="7" t="s">
        <v>31</v>
      </c>
      <c r="J1542" s="7" t="s">
        <v>83</v>
      </c>
      <c r="K1542" s="7" t="s">
        <v>33</v>
      </c>
      <c r="L1542" s="7">
        <v>5.5349020439999999</v>
      </c>
      <c r="M1542" s="19">
        <v>7</v>
      </c>
      <c r="N1542" s="8">
        <f t="shared" si="173"/>
        <v>1.4</v>
      </c>
      <c r="O1542" s="7">
        <f t="shared" si="174"/>
        <v>2.5</v>
      </c>
      <c r="P1542" s="8">
        <f t="shared" si="175"/>
        <v>0.44000000000000006</v>
      </c>
      <c r="Q1542" s="7" t="s">
        <v>34</v>
      </c>
      <c r="R1542" s="8" t="str">
        <f t="shared" si="176"/>
        <v>Yes</v>
      </c>
      <c r="S1542" s="7">
        <f t="shared" si="177"/>
        <v>252.94033911903497</v>
      </c>
      <c r="T1542" s="8">
        <f t="shared" si="178"/>
        <v>3</v>
      </c>
      <c r="U1542" s="7">
        <f t="shared" ref="U1542:U1605" si="179">RANK(S1542,S$5:S$2646)</f>
        <v>1822</v>
      </c>
      <c r="V1542"/>
    </row>
    <row r="1543" spans="1:22">
      <c r="A1543" s="7">
        <v>1539</v>
      </c>
      <c r="B1543" s="8" t="s">
        <v>26</v>
      </c>
      <c r="C1543" s="8" t="s">
        <v>35</v>
      </c>
      <c r="D1543" s="8"/>
      <c r="E1543" s="8" t="s">
        <v>28</v>
      </c>
      <c r="F1543" s="8" t="s">
        <v>29</v>
      </c>
      <c r="G1543" s="7"/>
      <c r="H1543" s="7" t="s">
        <v>30</v>
      </c>
      <c r="I1543" s="7" t="s">
        <v>31</v>
      </c>
      <c r="J1543" s="7" t="s">
        <v>101</v>
      </c>
      <c r="K1543" s="7" t="s">
        <v>33</v>
      </c>
      <c r="L1543" s="7">
        <v>9.8293015070000003</v>
      </c>
      <c r="M1543" s="19">
        <v>7</v>
      </c>
      <c r="N1543" s="8">
        <f t="shared" si="173"/>
        <v>1.4</v>
      </c>
      <c r="O1543" s="7">
        <f t="shared" si="174"/>
        <v>2.5</v>
      </c>
      <c r="P1543" s="8">
        <f t="shared" si="175"/>
        <v>0.44000000000000006</v>
      </c>
      <c r="Q1543" s="7" t="s">
        <v>34</v>
      </c>
      <c r="R1543" s="8" t="str">
        <f t="shared" si="176"/>
        <v>Yes</v>
      </c>
      <c r="S1543" s="7">
        <f t="shared" si="177"/>
        <v>142.43128049363233</v>
      </c>
      <c r="T1543" s="8">
        <f t="shared" si="178"/>
        <v>2</v>
      </c>
      <c r="U1543" s="7">
        <f t="shared" si="179"/>
        <v>2249</v>
      </c>
      <c r="V1543"/>
    </row>
    <row r="1544" spans="1:22">
      <c r="A1544" s="7">
        <v>1540</v>
      </c>
      <c r="B1544" s="8" t="s">
        <v>44</v>
      </c>
      <c r="C1544" s="8" t="s">
        <v>48</v>
      </c>
      <c r="D1544" s="8"/>
      <c r="E1544" s="8" t="s">
        <v>28</v>
      </c>
      <c r="F1544" s="8" t="s">
        <v>37</v>
      </c>
      <c r="G1544" s="7"/>
      <c r="H1544" s="7" t="s">
        <v>30</v>
      </c>
      <c r="I1544" s="7" t="s">
        <v>31</v>
      </c>
      <c r="J1544" s="7" t="s">
        <v>36</v>
      </c>
      <c r="K1544" s="7" t="s">
        <v>33</v>
      </c>
      <c r="L1544" s="7">
        <v>1.0841399890000001</v>
      </c>
      <c r="M1544" s="19">
        <v>7</v>
      </c>
      <c r="N1544" s="8">
        <f t="shared" si="173"/>
        <v>1.4</v>
      </c>
      <c r="O1544" s="7">
        <f t="shared" si="174"/>
        <v>2.5</v>
      </c>
      <c r="P1544" s="8">
        <f t="shared" si="175"/>
        <v>0.44000000000000006</v>
      </c>
      <c r="Q1544" s="7" t="s">
        <v>34</v>
      </c>
      <c r="R1544" s="8" t="str">
        <f t="shared" si="176"/>
        <v>Yes</v>
      </c>
      <c r="S1544" s="7">
        <f t="shared" si="177"/>
        <v>1291.3461492102565</v>
      </c>
      <c r="T1544" s="8">
        <f t="shared" si="178"/>
        <v>5</v>
      </c>
      <c r="U1544" s="7">
        <f t="shared" si="179"/>
        <v>426</v>
      </c>
      <c r="V1544"/>
    </row>
    <row r="1545" spans="1:22">
      <c r="A1545" s="7">
        <v>1541</v>
      </c>
      <c r="B1545" s="8" t="s">
        <v>47</v>
      </c>
      <c r="C1545" s="8" t="s">
        <v>48</v>
      </c>
      <c r="D1545" s="8"/>
      <c r="E1545" s="8" t="s">
        <v>28</v>
      </c>
      <c r="F1545" s="8" t="s">
        <v>53</v>
      </c>
      <c r="G1545" s="7"/>
      <c r="H1545" s="7" t="s">
        <v>30</v>
      </c>
      <c r="I1545" s="7" t="s">
        <v>31</v>
      </c>
      <c r="J1545" s="7" t="s">
        <v>36</v>
      </c>
      <c r="K1545" s="7" t="s">
        <v>33</v>
      </c>
      <c r="L1545" s="7">
        <v>10.12028303</v>
      </c>
      <c r="M1545" s="19">
        <v>7</v>
      </c>
      <c r="N1545" s="8">
        <f t="shared" si="173"/>
        <v>1.4</v>
      </c>
      <c r="O1545" s="7">
        <f t="shared" si="174"/>
        <v>2.5</v>
      </c>
      <c r="P1545" s="8">
        <f t="shared" si="175"/>
        <v>0.44000000000000006</v>
      </c>
      <c r="Q1545" s="7" t="s">
        <v>34</v>
      </c>
      <c r="R1545" s="8" t="str">
        <f t="shared" si="176"/>
        <v>Yes</v>
      </c>
      <c r="S1545" s="7">
        <f t="shared" si="177"/>
        <v>138.33605205011742</v>
      </c>
      <c r="T1545" s="8">
        <f t="shared" si="178"/>
        <v>2</v>
      </c>
      <c r="U1545" s="7">
        <f t="shared" si="179"/>
        <v>2267</v>
      </c>
      <c r="V1545"/>
    </row>
    <row r="1546" spans="1:22">
      <c r="A1546" s="7">
        <v>1542</v>
      </c>
      <c r="B1546" s="8" t="s">
        <v>47</v>
      </c>
      <c r="C1546" s="8" t="s">
        <v>48</v>
      </c>
      <c r="D1546" s="8"/>
      <c r="E1546" s="8" t="s">
        <v>28</v>
      </c>
      <c r="F1546" s="8" t="s">
        <v>42</v>
      </c>
      <c r="G1546" s="7"/>
      <c r="H1546" s="7" t="s">
        <v>30</v>
      </c>
      <c r="I1546" s="7" t="s">
        <v>31</v>
      </c>
      <c r="J1546" s="7" t="s">
        <v>36</v>
      </c>
      <c r="K1546" s="7" t="s">
        <v>33</v>
      </c>
      <c r="L1546" s="7">
        <v>10.93545149</v>
      </c>
      <c r="M1546" s="19">
        <v>7</v>
      </c>
      <c r="N1546" s="8">
        <f t="shared" si="173"/>
        <v>1.4</v>
      </c>
      <c r="O1546" s="7">
        <f t="shared" si="174"/>
        <v>2.5</v>
      </c>
      <c r="P1546" s="8">
        <f t="shared" si="175"/>
        <v>0.44000000000000006</v>
      </c>
      <c r="Q1546" s="7" t="s">
        <v>34</v>
      </c>
      <c r="R1546" s="8" t="str">
        <f t="shared" si="176"/>
        <v>Yes</v>
      </c>
      <c r="S1546" s="7">
        <f t="shared" si="177"/>
        <v>128.02397791076478</v>
      </c>
      <c r="T1546" s="8">
        <f t="shared" si="178"/>
        <v>2</v>
      </c>
      <c r="U1546" s="7">
        <f t="shared" si="179"/>
        <v>2298</v>
      </c>
      <c r="V1546"/>
    </row>
    <row r="1547" spans="1:22">
      <c r="A1547" s="7">
        <v>1543</v>
      </c>
      <c r="B1547" s="8" t="s">
        <v>26</v>
      </c>
      <c r="C1547" s="8" t="s">
        <v>66</v>
      </c>
      <c r="D1547" s="8"/>
      <c r="E1547" s="8" t="s">
        <v>28</v>
      </c>
      <c r="F1547" s="8" t="s">
        <v>37</v>
      </c>
      <c r="G1547" s="7"/>
      <c r="H1547" s="7" t="s">
        <v>30</v>
      </c>
      <c r="I1547" s="7" t="s">
        <v>31</v>
      </c>
      <c r="J1547" s="7" t="s">
        <v>36</v>
      </c>
      <c r="K1547" s="7" t="s">
        <v>46</v>
      </c>
      <c r="L1547" s="7">
        <v>1.6715312099999999</v>
      </c>
      <c r="M1547" s="19">
        <v>7</v>
      </c>
      <c r="N1547" s="8">
        <f t="shared" si="173"/>
        <v>1.4</v>
      </c>
      <c r="O1547" s="7">
        <f t="shared" si="174"/>
        <v>2.5</v>
      </c>
      <c r="P1547" s="8">
        <f t="shared" si="175"/>
        <v>0.44000000000000006</v>
      </c>
      <c r="Q1547" s="7" t="s">
        <v>34</v>
      </c>
      <c r="R1547" s="8" t="str">
        <f t="shared" si="176"/>
        <v>Yes</v>
      </c>
      <c r="S1547" s="7">
        <f t="shared" si="177"/>
        <v>837.55540526222057</v>
      </c>
      <c r="T1547" s="8">
        <f t="shared" si="178"/>
        <v>4</v>
      </c>
      <c r="U1547" s="7">
        <f t="shared" si="179"/>
        <v>699</v>
      </c>
      <c r="V1547"/>
    </row>
    <row r="1548" spans="1:22">
      <c r="A1548" s="7">
        <v>1544</v>
      </c>
      <c r="B1548" s="8" t="s">
        <v>44</v>
      </c>
      <c r="C1548" s="8" t="s">
        <v>41</v>
      </c>
      <c r="D1548" s="8"/>
      <c r="E1548" s="8" t="s">
        <v>28</v>
      </c>
      <c r="F1548" s="8" t="s">
        <v>64</v>
      </c>
      <c r="G1548" s="7"/>
      <c r="H1548" s="7" t="s">
        <v>30</v>
      </c>
      <c r="I1548" s="7" t="s">
        <v>31</v>
      </c>
      <c r="J1548" s="7" t="s">
        <v>55</v>
      </c>
      <c r="K1548" s="7" t="s">
        <v>33</v>
      </c>
      <c r="L1548" s="7">
        <v>0.14871806000000001</v>
      </c>
      <c r="M1548" s="19">
        <v>7</v>
      </c>
      <c r="N1548" s="8">
        <f t="shared" si="173"/>
        <v>1.4</v>
      </c>
      <c r="O1548" s="7">
        <f t="shared" si="174"/>
        <v>2.5</v>
      </c>
      <c r="P1548" s="8">
        <f t="shared" si="175"/>
        <v>0.44000000000000006</v>
      </c>
      <c r="Q1548" s="7" t="s">
        <v>34</v>
      </c>
      <c r="R1548" s="8" t="str">
        <f t="shared" si="176"/>
        <v>Yes</v>
      </c>
      <c r="S1548" s="7">
        <f t="shared" si="177"/>
        <v>9413.7860593393943</v>
      </c>
      <c r="T1548" s="8">
        <f t="shared" si="178"/>
        <v>5</v>
      </c>
      <c r="U1548" s="7">
        <f t="shared" si="179"/>
        <v>78</v>
      </c>
      <c r="V1548"/>
    </row>
    <row r="1549" spans="1:22">
      <c r="A1549" s="7">
        <v>1545</v>
      </c>
      <c r="B1549" s="8" t="s">
        <v>26</v>
      </c>
      <c r="C1549" s="8" t="s">
        <v>66</v>
      </c>
      <c r="D1549" s="8"/>
      <c r="E1549" s="8" t="s">
        <v>28</v>
      </c>
      <c r="F1549" s="8" t="s">
        <v>29</v>
      </c>
      <c r="G1549" s="7"/>
      <c r="H1549" s="7" t="s">
        <v>30</v>
      </c>
      <c r="I1549" s="7" t="s">
        <v>31</v>
      </c>
      <c r="J1549" s="7" t="s">
        <v>55</v>
      </c>
      <c r="K1549" s="7" t="s">
        <v>46</v>
      </c>
      <c r="L1549" s="7">
        <v>1.246986962</v>
      </c>
      <c r="M1549" s="19">
        <v>7</v>
      </c>
      <c r="N1549" s="8">
        <f t="shared" si="173"/>
        <v>1.4</v>
      </c>
      <c r="O1549" s="7">
        <f t="shared" si="174"/>
        <v>2.5</v>
      </c>
      <c r="P1549" s="8">
        <f t="shared" si="175"/>
        <v>0.44000000000000006</v>
      </c>
      <c r="Q1549" s="7" t="s">
        <v>34</v>
      </c>
      <c r="R1549" s="8" t="str">
        <f t="shared" si="176"/>
        <v>Yes</v>
      </c>
      <c r="S1549" s="7">
        <f t="shared" si="177"/>
        <v>1122.7062051672035</v>
      </c>
      <c r="T1549" s="8">
        <f t="shared" si="178"/>
        <v>5</v>
      </c>
      <c r="U1549" s="7">
        <f t="shared" si="179"/>
        <v>503</v>
      </c>
      <c r="V1549"/>
    </row>
    <row r="1550" spans="1:22">
      <c r="A1550" s="7">
        <v>1546</v>
      </c>
      <c r="B1550" s="8" t="s">
        <v>26</v>
      </c>
      <c r="C1550" s="8" t="s">
        <v>27</v>
      </c>
      <c r="D1550" s="8"/>
      <c r="E1550" s="8" t="s">
        <v>28</v>
      </c>
      <c r="F1550" s="8" t="s">
        <v>37</v>
      </c>
      <c r="G1550" s="7"/>
      <c r="H1550" s="7" t="s">
        <v>30</v>
      </c>
      <c r="I1550" s="7" t="s">
        <v>31</v>
      </c>
      <c r="J1550" s="7" t="s">
        <v>55</v>
      </c>
      <c r="K1550" s="7" t="s">
        <v>46</v>
      </c>
      <c r="L1550" s="7">
        <v>4.1137715510000001</v>
      </c>
      <c r="M1550" s="19">
        <v>7</v>
      </c>
      <c r="N1550" s="8">
        <f t="shared" si="173"/>
        <v>1.4</v>
      </c>
      <c r="O1550" s="7">
        <f t="shared" si="174"/>
        <v>2.5</v>
      </c>
      <c r="P1550" s="8">
        <f t="shared" si="175"/>
        <v>0.44000000000000006</v>
      </c>
      <c r="Q1550" s="7" t="s">
        <v>34</v>
      </c>
      <c r="R1550" s="8" t="str">
        <f t="shared" si="176"/>
        <v>Yes</v>
      </c>
      <c r="S1550" s="7">
        <f t="shared" si="177"/>
        <v>340.32030768934641</v>
      </c>
      <c r="T1550" s="8">
        <f t="shared" si="178"/>
        <v>3</v>
      </c>
      <c r="U1550" s="7">
        <f t="shared" si="179"/>
        <v>1555</v>
      </c>
      <c r="V1550"/>
    </row>
    <row r="1551" spans="1:22">
      <c r="A1551" s="7">
        <v>1547</v>
      </c>
      <c r="B1551" s="8" t="s">
        <v>47</v>
      </c>
      <c r="C1551" s="8" t="s">
        <v>54</v>
      </c>
      <c r="D1551" s="8"/>
      <c r="E1551" s="8" t="s">
        <v>28</v>
      </c>
      <c r="F1551" s="8" t="s">
        <v>29</v>
      </c>
      <c r="G1551" s="7"/>
      <c r="H1551" s="7" t="s">
        <v>30</v>
      </c>
      <c r="I1551" s="7" t="s">
        <v>31</v>
      </c>
      <c r="J1551" s="7" t="s">
        <v>114</v>
      </c>
      <c r="K1551" s="7" t="s">
        <v>33</v>
      </c>
      <c r="L1551" s="7">
        <v>37.739983709999997</v>
      </c>
      <c r="M1551" s="19">
        <v>7</v>
      </c>
      <c r="N1551" s="8">
        <f t="shared" si="173"/>
        <v>1.4</v>
      </c>
      <c r="O1551" s="7">
        <f t="shared" si="174"/>
        <v>2.5</v>
      </c>
      <c r="P1551" s="8">
        <f t="shared" si="175"/>
        <v>0.44000000000000006</v>
      </c>
      <c r="Q1551" s="7" t="s">
        <v>34</v>
      </c>
      <c r="R1551" s="8" t="str">
        <f t="shared" si="176"/>
        <v>Yes</v>
      </c>
      <c r="S1551" s="7">
        <f t="shared" si="177"/>
        <v>37.095935460858207</v>
      </c>
      <c r="T1551" s="8">
        <f t="shared" si="178"/>
        <v>1</v>
      </c>
      <c r="U1551" s="7">
        <f t="shared" si="179"/>
        <v>2587</v>
      </c>
      <c r="V1551"/>
    </row>
    <row r="1552" spans="1:22">
      <c r="A1552" s="7">
        <v>1548</v>
      </c>
      <c r="B1552" s="8" t="s">
        <v>26</v>
      </c>
      <c r="C1552" s="8" t="s">
        <v>27</v>
      </c>
      <c r="D1552" s="8"/>
      <c r="E1552" s="8" t="s">
        <v>28</v>
      </c>
      <c r="F1552" s="8" t="s">
        <v>57</v>
      </c>
      <c r="G1552" s="7"/>
      <c r="H1552" s="7" t="s">
        <v>30</v>
      </c>
      <c r="I1552" s="7" t="s">
        <v>31</v>
      </c>
      <c r="J1552" s="7" t="s">
        <v>72</v>
      </c>
      <c r="K1552" s="7" t="s">
        <v>33</v>
      </c>
      <c r="L1552" s="7">
        <v>17.04821579</v>
      </c>
      <c r="M1552" s="19">
        <v>7</v>
      </c>
      <c r="N1552" s="8">
        <f t="shared" si="173"/>
        <v>1.4</v>
      </c>
      <c r="O1552" s="7">
        <f t="shared" si="174"/>
        <v>2.5</v>
      </c>
      <c r="P1552" s="8">
        <f t="shared" si="175"/>
        <v>0.44000000000000006</v>
      </c>
      <c r="Q1552" s="7" t="s">
        <v>34</v>
      </c>
      <c r="R1552" s="8" t="str">
        <f t="shared" si="176"/>
        <v>Yes</v>
      </c>
      <c r="S1552" s="7">
        <f t="shared" si="177"/>
        <v>82.120030462143731</v>
      </c>
      <c r="T1552" s="8">
        <f t="shared" si="178"/>
        <v>1</v>
      </c>
      <c r="U1552" s="7">
        <f t="shared" si="179"/>
        <v>2446</v>
      </c>
      <c r="V1552"/>
    </row>
    <row r="1553" spans="1:22">
      <c r="A1553" s="7">
        <v>1549</v>
      </c>
      <c r="B1553" s="8" t="s">
        <v>47</v>
      </c>
      <c r="C1553" s="8" t="s">
        <v>41</v>
      </c>
      <c r="D1553" s="8"/>
      <c r="E1553" s="8" t="s">
        <v>28</v>
      </c>
      <c r="F1553" s="8" t="s">
        <v>29</v>
      </c>
      <c r="G1553" s="7"/>
      <c r="H1553" s="7" t="s">
        <v>30</v>
      </c>
      <c r="I1553" s="7" t="s">
        <v>31</v>
      </c>
      <c r="J1553" s="7" t="s">
        <v>72</v>
      </c>
      <c r="K1553" s="7" t="s">
        <v>33</v>
      </c>
      <c r="L1553" s="7">
        <v>0.80115730900000004</v>
      </c>
      <c r="M1553" s="19">
        <v>7</v>
      </c>
      <c r="N1553" s="8">
        <f t="shared" si="173"/>
        <v>1.4</v>
      </c>
      <c r="O1553" s="7">
        <f t="shared" si="174"/>
        <v>2.5</v>
      </c>
      <c r="P1553" s="8">
        <f t="shared" si="175"/>
        <v>0.44000000000000006</v>
      </c>
      <c r="Q1553" s="7" t="s">
        <v>34</v>
      </c>
      <c r="R1553" s="8" t="str">
        <f t="shared" si="176"/>
        <v>Yes</v>
      </c>
      <c r="S1553" s="7">
        <f t="shared" si="177"/>
        <v>1747.4720435958725</v>
      </c>
      <c r="T1553" s="8">
        <f t="shared" si="178"/>
        <v>5</v>
      </c>
      <c r="U1553" s="7">
        <f t="shared" si="179"/>
        <v>316</v>
      </c>
      <c r="V1553"/>
    </row>
    <row r="1554" spans="1:22">
      <c r="A1554" s="7">
        <v>1550</v>
      </c>
      <c r="B1554" s="8" t="s">
        <v>26</v>
      </c>
      <c r="C1554" s="8" t="s">
        <v>27</v>
      </c>
      <c r="D1554" s="8"/>
      <c r="E1554" s="8" t="s">
        <v>28</v>
      </c>
      <c r="F1554" s="8" t="s">
        <v>29</v>
      </c>
      <c r="G1554" s="7"/>
      <c r="H1554" s="7" t="s">
        <v>30</v>
      </c>
      <c r="I1554" s="7" t="s">
        <v>31</v>
      </c>
      <c r="J1554" s="7" t="s">
        <v>72</v>
      </c>
      <c r="K1554" s="7" t="s">
        <v>46</v>
      </c>
      <c r="L1554" s="7">
        <v>7.985296237</v>
      </c>
      <c r="M1554" s="19">
        <v>7</v>
      </c>
      <c r="N1554" s="8">
        <f t="shared" si="173"/>
        <v>1.4</v>
      </c>
      <c r="O1554" s="7">
        <f t="shared" si="174"/>
        <v>2.5</v>
      </c>
      <c r="P1554" s="8">
        <f t="shared" si="175"/>
        <v>0.44000000000000006</v>
      </c>
      <c r="Q1554" s="7" t="s">
        <v>34</v>
      </c>
      <c r="R1554" s="8" t="str">
        <f t="shared" si="176"/>
        <v>Yes</v>
      </c>
      <c r="S1554" s="7">
        <f t="shared" si="177"/>
        <v>175.32223707782774</v>
      </c>
      <c r="T1554" s="8">
        <f t="shared" si="178"/>
        <v>2</v>
      </c>
      <c r="U1554" s="7">
        <f t="shared" si="179"/>
        <v>2132</v>
      </c>
      <c r="V1554"/>
    </row>
    <row r="1555" spans="1:22">
      <c r="A1555" s="7">
        <v>1551</v>
      </c>
      <c r="B1555" s="8" t="s">
        <v>49</v>
      </c>
      <c r="C1555" s="8" t="s">
        <v>54</v>
      </c>
      <c r="D1555" s="8"/>
      <c r="E1555" s="8" t="s">
        <v>28</v>
      </c>
      <c r="F1555" s="8" t="s">
        <v>53</v>
      </c>
      <c r="G1555" s="7"/>
      <c r="H1555" s="7" t="s">
        <v>30</v>
      </c>
      <c r="I1555" s="7" t="s">
        <v>31</v>
      </c>
      <c r="J1555" s="7" t="s">
        <v>50</v>
      </c>
      <c r="K1555" s="7" t="s">
        <v>33</v>
      </c>
      <c r="L1555" s="7">
        <v>7.808007666</v>
      </c>
      <c r="M1555" s="19">
        <v>7</v>
      </c>
      <c r="N1555" s="8">
        <f t="shared" si="173"/>
        <v>1.4</v>
      </c>
      <c r="O1555" s="7">
        <f t="shared" si="174"/>
        <v>2.5</v>
      </c>
      <c r="P1555" s="8">
        <f t="shared" si="175"/>
        <v>0.44000000000000006</v>
      </c>
      <c r="Q1555" s="7" t="s">
        <v>34</v>
      </c>
      <c r="R1555" s="8" t="str">
        <f t="shared" si="176"/>
        <v>Yes</v>
      </c>
      <c r="S1555" s="7">
        <f t="shared" si="177"/>
        <v>179.30310264631342</v>
      </c>
      <c r="T1555" s="8">
        <f t="shared" si="178"/>
        <v>2</v>
      </c>
      <c r="U1555" s="7">
        <f t="shared" si="179"/>
        <v>2114</v>
      </c>
      <c r="V1555"/>
    </row>
    <row r="1556" spans="1:22">
      <c r="A1556" s="7">
        <v>1552</v>
      </c>
      <c r="B1556" s="8" t="s">
        <v>26</v>
      </c>
      <c r="C1556" s="8" t="s">
        <v>65</v>
      </c>
      <c r="D1556" s="8"/>
      <c r="E1556" s="8" t="s">
        <v>28</v>
      </c>
      <c r="F1556" s="8" t="s">
        <v>64</v>
      </c>
      <c r="G1556" s="7"/>
      <c r="H1556" s="7" t="s">
        <v>30</v>
      </c>
      <c r="I1556" s="7" t="s">
        <v>31</v>
      </c>
      <c r="J1556" s="7" t="s">
        <v>50</v>
      </c>
      <c r="K1556" s="7" t="s">
        <v>33</v>
      </c>
      <c r="L1556" s="7">
        <v>8.7485065960000004</v>
      </c>
      <c r="M1556" s="19">
        <v>7</v>
      </c>
      <c r="N1556" s="8">
        <f t="shared" si="173"/>
        <v>1.4</v>
      </c>
      <c r="O1556" s="7">
        <f t="shared" si="174"/>
        <v>2.5</v>
      </c>
      <c r="P1556" s="8">
        <f t="shared" si="175"/>
        <v>0.44000000000000006</v>
      </c>
      <c r="Q1556" s="7" t="s">
        <v>34</v>
      </c>
      <c r="R1556" s="8" t="str">
        <f t="shared" si="176"/>
        <v>Yes</v>
      </c>
      <c r="S1556" s="7">
        <f t="shared" si="177"/>
        <v>160.02731262043159</v>
      </c>
      <c r="T1556" s="8">
        <f t="shared" si="178"/>
        <v>2</v>
      </c>
      <c r="U1556" s="7">
        <f t="shared" si="179"/>
        <v>2191</v>
      </c>
      <c r="V1556"/>
    </row>
    <row r="1557" spans="1:22">
      <c r="A1557" s="7">
        <v>1553</v>
      </c>
      <c r="B1557" s="8" t="s">
        <v>56</v>
      </c>
      <c r="C1557" s="8" t="s">
        <v>48</v>
      </c>
      <c r="D1557" s="8"/>
      <c r="E1557" s="8" t="s">
        <v>28</v>
      </c>
      <c r="F1557" s="8" t="s">
        <v>53</v>
      </c>
      <c r="G1557" s="7"/>
      <c r="H1557" s="7" t="s">
        <v>30</v>
      </c>
      <c r="I1557" s="7" t="s">
        <v>31</v>
      </c>
      <c r="J1557" s="7" t="s">
        <v>50</v>
      </c>
      <c r="K1557" s="7" t="s">
        <v>33</v>
      </c>
      <c r="L1557" s="7">
        <v>37.635143970000001</v>
      </c>
      <c r="M1557" s="19">
        <v>7</v>
      </c>
      <c r="N1557" s="8">
        <f t="shared" si="173"/>
        <v>1.4</v>
      </c>
      <c r="O1557" s="7">
        <f t="shared" si="174"/>
        <v>2.5</v>
      </c>
      <c r="P1557" s="8">
        <f t="shared" si="175"/>
        <v>0.44000000000000006</v>
      </c>
      <c r="Q1557" s="7" t="s">
        <v>34</v>
      </c>
      <c r="R1557" s="8" t="str">
        <f t="shared" si="176"/>
        <v>Yes</v>
      </c>
      <c r="S1557" s="7">
        <f t="shared" si="177"/>
        <v>37.199273134599352</v>
      </c>
      <c r="T1557" s="8">
        <f t="shared" si="178"/>
        <v>1</v>
      </c>
      <c r="U1557" s="7">
        <f t="shared" si="179"/>
        <v>2585</v>
      </c>
      <c r="V1557"/>
    </row>
    <row r="1558" spans="1:22">
      <c r="A1558" s="7">
        <v>1554</v>
      </c>
      <c r="B1558" s="8" t="s">
        <v>26</v>
      </c>
      <c r="C1558" s="8" t="s">
        <v>27</v>
      </c>
      <c r="D1558" s="8"/>
      <c r="E1558" s="8" t="s">
        <v>28</v>
      </c>
      <c r="F1558" s="8" t="s">
        <v>64</v>
      </c>
      <c r="G1558" s="7"/>
      <c r="H1558" s="7" t="s">
        <v>30</v>
      </c>
      <c r="I1558" s="7" t="s">
        <v>31</v>
      </c>
      <c r="J1558" s="7" t="s">
        <v>38</v>
      </c>
      <c r="K1558" s="7" t="s">
        <v>33</v>
      </c>
      <c r="L1558" s="7">
        <v>19.360460109999998</v>
      </c>
      <c r="M1558" s="19">
        <v>7</v>
      </c>
      <c r="N1558" s="8">
        <f t="shared" si="173"/>
        <v>1.4</v>
      </c>
      <c r="O1558" s="7">
        <f t="shared" si="174"/>
        <v>2.5</v>
      </c>
      <c r="P1558" s="8">
        <f t="shared" si="175"/>
        <v>0.44000000000000006</v>
      </c>
      <c r="Q1558" s="7" t="s">
        <v>34</v>
      </c>
      <c r="R1558" s="8" t="str">
        <f t="shared" si="176"/>
        <v>Yes</v>
      </c>
      <c r="S1558" s="7">
        <f t="shared" si="177"/>
        <v>72.312331011021627</v>
      </c>
      <c r="T1558" s="8">
        <f t="shared" si="178"/>
        <v>1</v>
      </c>
      <c r="U1558" s="7">
        <f t="shared" si="179"/>
        <v>2474</v>
      </c>
      <c r="V1558"/>
    </row>
    <row r="1559" spans="1:22">
      <c r="A1559" s="7">
        <v>1555</v>
      </c>
      <c r="B1559" s="8" t="s">
        <v>26</v>
      </c>
      <c r="C1559" s="8" t="s">
        <v>35</v>
      </c>
      <c r="D1559" s="8"/>
      <c r="E1559" s="8" t="s">
        <v>28</v>
      </c>
      <c r="F1559" s="8" t="s">
        <v>53</v>
      </c>
      <c r="G1559" s="7"/>
      <c r="H1559" s="7" t="s">
        <v>30</v>
      </c>
      <c r="I1559" s="7" t="s">
        <v>31</v>
      </c>
      <c r="J1559" s="7" t="s">
        <v>102</v>
      </c>
      <c r="K1559" s="7" t="s">
        <v>33</v>
      </c>
      <c r="L1559" s="7">
        <v>3.6806523769999999</v>
      </c>
      <c r="M1559" s="19">
        <v>7</v>
      </c>
      <c r="N1559" s="8">
        <f t="shared" si="173"/>
        <v>1.4</v>
      </c>
      <c r="O1559" s="7">
        <f t="shared" si="174"/>
        <v>2.5</v>
      </c>
      <c r="P1559" s="8">
        <f t="shared" si="175"/>
        <v>0.44000000000000006</v>
      </c>
      <c r="Q1559" s="7" t="s">
        <v>34</v>
      </c>
      <c r="R1559" s="8" t="str">
        <f t="shared" si="176"/>
        <v>Yes</v>
      </c>
      <c r="S1559" s="7">
        <f t="shared" si="177"/>
        <v>380.36735246948314</v>
      </c>
      <c r="T1559" s="8">
        <f t="shared" si="178"/>
        <v>3</v>
      </c>
      <c r="U1559" s="7">
        <f t="shared" si="179"/>
        <v>1474</v>
      </c>
      <c r="V1559"/>
    </row>
    <row r="1560" spans="1:22">
      <c r="A1560" s="7">
        <v>1556</v>
      </c>
      <c r="B1560" s="8" t="s">
        <v>56</v>
      </c>
      <c r="C1560" s="8" t="s">
        <v>48</v>
      </c>
      <c r="D1560" s="8"/>
      <c r="E1560" s="8" t="s">
        <v>28</v>
      </c>
      <c r="F1560" s="8" t="s">
        <v>53</v>
      </c>
      <c r="G1560" s="7"/>
      <c r="H1560" s="7" t="s">
        <v>30</v>
      </c>
      <c r="I1560" s="7" t="s">
        <v>31</v>
      </c>
      <c r="J1560" s="7" t="s">
        <v>102</v>
      </c>
      <c r="K1560" s="7" t="s">
        <v>33</v>
      </c>
      <c r="L1560" s="7">
        <v>25.92429301</v>
      </c>
      <c r="M1560" s="19">
        <v>7</v>
      </c>
      <c r="N1560" s="8">
        <f t="shared" si="173"/>
        <v>1.4</v>
      </c>
      <c r="O1560" s="7">
        <f t="shared" si="174"/>
        <v>2.5</v>
      </c>
      <c r="P1560" s="8">
        <f t="shared" si="175"/>
        <v>0.44000000000000006</v>
      </c>
      <c r="Q1560" s="7" t="s">
        <v>34</v>
      </c>
      <c r="R1560" s="8" t="str">
        <f t="shared" si="176"/>
        <v>Yes</v>
      </c>
      <c r="S1560" s="7">
        <f t="shared" si="177"/>
        <v>54.00340134482996</v>
      </c>
      <c r="T1560" s="8">
        <f t="shared" si="178"/>
        <v>1</v>
      </c>
      <c r="U1560" s="7">
        <f t="shared" si="179"/>
        <v>2532</v>
      </c>
      <c r="V1560"/>
    </row>
    <row r="1561" spans="1:22">
      <c r="A1561" s="7">
        <v>1557</v>
      </c>
      <c r="B1561" s="8" t="s">
        <v>26</v>
      </c>
      <c r="C1561" s="8" t="s">
        <v>27</v>
      </c>
      <c r="D1561" s="8"/>
      <c r="E1561" s="8" t="s">
        <v>28</v>
      </c>
      <c r="F1561" s="8" t="s">
        <v>37</v>
      </c>
      <c r="G1561" s="7"/>
      <c r="H1561" s="7" t="s">
        <v>30</v>
      </c>
      <c r="I1561" s="7" t="s">
        <v>31</v>
      </c>
      <c r="J1561" s="7" t="s">
        <v>102</v>
      </c>
      <c r="K1561" s="7" t="s">
        <v>46</v>
      </c>
      <c r="L1561" s="7">
        <v>7.5278839990000002</v>
      </c>
      <c r="M1561" s="19">
        <v>7</v>
      </c>
      <c r="N1561" s="8">
        <f t="shared" si="173"/>
        <v>1.4</v>
      </c>
      <c r="O1561" s="7">
        <f t="shared" si="174"/>
        <v>2.5</v>
      </c>
      <c r="P1561" s="8">
        <f t="shared" si="175"/>
        <v>0.44000000000000006</v>
      </c>
      <c r="Q1561" s="7" t="s">
        <v>34</v>
      </c>
      <c r="R1561" s="8" t="str">
        <f t="shared" si="176"/>
        <v>Yes</v>
      </c>
      <c r="S1561" s="7">
        <f t="shared" si="177"/>
        <v>185.97523556234066</v>
      </c>
      <c r="T1561" s="8">
        <f t="shared" si="178"/>
        <v>2</v>
      </c>
      <c r="U1561" s="7">
        <f t="shared" si="179"/>
        <v>2084</v>
      </c>
      <c r="V1561"/>
    </row>
    <row r="1562" spans="1:22">
      <c r="A1562" s="7">
        <v>1558</v>
      </c>
      <c r="B1562" s="8" t="s">
        <v>26</v>
      </c>
      <c r="C1562" s="8" t="s">
        <v>100</v>
      </c>
      <c r="D1562" s="8"/>
      <c r="E1562" s="8" t="s">
        <v>28</v>
      </c>
      <c r="F1562" s="8" t="s">
        <v>57</v>
      </c>
      <c r="G1562" s="7"/>
      <c r="H1562" s="7" t="s">
        <v>30</v>
      </c>
      <c r="I1562" s="7" t="s">
        <v>31</v>
      </c>
      <c r="J1562" s="7" t="s">
        <v>67</v>
      </c>
      <c r="K1562" s="7" t="s">
        <v>33</v>
      </c>
      <c r="L1562" s="7">
        <v>2.7360379460000002</v>
      </c>
      <c r="M1562" s="19">
        <v>7</v>
      </c>
      <c r="N1562" s="8">
        <f t="shared" si="173"/>
        <v>1.4</v>
      </c>
      <c r="O1562" s="7">
        <f t="shared" si="174"/>
        <v>2.5</v>
      </c>
      <c r="P1562" s="8">
        <f t="shared" si="175"/>
        <v>0.44000000000000006</v>
      </c>
      <c r="Q1562" s="7" t="s">
        <v>34</v>
      </c>
      <c r="R1562" s="8" t="str">
        <f t="shared" si="176"/>
        <v>Yes</v>
      </c>
      <c r="S1562" s="7">
        <f t="shared" si="177"/>
        <v>511.68880974284548</v>
      </c>
      <c r="T1562" s="8">
        <f t="shared" si="178"/>
        <v>4</v>
      </c>
      <c r="U1562" s="7">
        <f t="shared" si="179"/>
        <v>1169</v>
      </c>
      <c r="V1562"/>
    </row>
    <row r="1563" spans="1:22">
      <c r="A1563" s="7">
        <v>1559</v>
      </c>
      <c r="B1563" s="8" t="s">
        <v>26</v>
      </c>
      <c r="C1563" s="8" t="s">
        <v>35</v>
      </c>
      <c r="D1563" s="8"/>
      <c r="E1563" s="8" t="s">
        <v>28</v>
      </c>
      <c r="F1563" s="8" t="s">
        <v>37</v>
      </c>
      <c r="G1563" s="7"/>
      <c r="H1563" s="7" t="s">
        <v>30</v>
      </c>
      <c r="I1563" s="7" t="s">
        <v>31</v>
      </c>
      <c r="J1563" s="7" t="s">
        <v>67</v>
      </c>
      <c r="K1563" s="7" t="s">
        <v>33</v>
      </c>
      <c r="L1563" s="7">
        <v>2.590509961</v>
      </c>
      <c r="M1563" s="19">
        <v>7</v>
      </c>
      <c r="N1563" s="8">
        <f t="shared" ref="N1563:N1626" si="180">M1563/5</f>
        <v>1.4</v>
      </c>
      <c r="O1563" s="7">
        <f t="shared" ref="O1563:O1626" si="181">IF(E1563="≤320mm",2.5,1)</f>
        <v>2.5</v>
      </c>
      <c r="P1563" s="8">
        <f t="shared" ref="P1563:P1626" si="182">1-(N1563/O1563)</f>
        <v>0.44000000000000006</v>
      </c>
      <c r="Q1563" s="7" t="s">
        <v>34</v>
      </c>
      <c r="R1563" s="8" t="str">
        <f t="shared" ref="R1563:R1626" si="183">IF(AND(P1563&lt;0.5,P1563&gt;-0.5),"Yes","No")</f>
        <v>Yes</v>
      </c>
      <c r="S1563" s="7">
        <f t="shared" ref="S1563:S1626" si="184">N1563/(L1563/1000)</f>
        <v>540.43413114673592</v>
      </c>
      <c r="T1563" s="8">
        <f t="shared" ref="T1563:T1626" si="185">IF(S1563&lt;=125,1,IF(S1563&lt;250,2,IF(S1563&lt;500,3,IF(S1563&lt;1000,4,5))))</f>
        <v>4</v>
      </c>
      <c r="U1563" s="7">
        <f t="shared" si="179"/>
        <v>1116</v>
      </c>
      <c r="V1563"/>
    </row>
    <row r="1564" spans="1:22">
      <c r="A1564" s="7">
        <v>1560</v>
      </c>
      <c r="B1564" s="8" t="s">
        <v>26</v>
      </c>
      <c r="C1564" s="8" t="s">
        <v>100</v>
      </c>
      <c r="D1564" s="8"/>
      <c r="E1564" s="8" t="s">
        <v>28</v>
      </c>
      <c r="F1564" s="8" t="s">
        <v>37</v>
      </c>
      <c r="G1564" s="7"/>
      <c r="H1564" s="7" t="s">
        <v>30</v>
      </c>
      <c r="I1564" s="7" t="s">
        <v>31</v>
      </c>
      <c r="J1564" s="7" t="s">
        <v>67</v>
      </c>
      <c r="K1564" s="7" t="s">
        <v>33</v>
      </c>
      <c r="L1564" s="7">
        <v>0.75086367300000001</v>
      </c>
      <c r="M1564" s="19">
        <v>7</v>
      </c>
      <c r="N1564" s="8">
        <f t="shared" si="180"/>
        <v>1.4</v>
      </c>
      <c r="O1564" s="7">
        <f t="shared" si="181"/>
        <v>2.5</v>
      </c>
      <c r="P1564" s="8">
        <f t="shared" si="182"/>
        <v>0.44000000000000006</v>
      </c>
      <c r="Q1564" s="7" t="s">
        <v>34</v>
      </c>
      <c r="R1564" s="8" t="str">
        <f t="shared" si="183"/>
        <v>Yes</v>
      </c>
      <c r="S1564" s="7">
        <f t="shared" si="184"/>
        <v>1864.5195530720528</v>
      </c>
      <c r="T1564" s="8">
        <f t="shared" si="185"/>
        <v>5</v>
      </c>
      <c r="U1564" s="7">
        <f t="shared" si="179"/>
        <v>295</v>
      </c>
      <c r="V1564"/>
    </row>
    <row r="1565" spans="1:22">
      <c r="A1565" s="7">
        <v>1561</v>
      </c>
      <c r="B1565" s="8" t="s">
        <v>26</v>
      </c>
      <c r="C1565" s="8" t="s">
        <v>27</v>
      </c>
      <c r="D1565" s="8"/>
      <c r="E1565" s="8" t="s">
        <v>28</v>
      </c>
      <c r="F1565" s="8" t="s">
        <v>29</v>
      </c>
      <c r="G1565" s="7"/>
      <c r="H1565" s="7" t="s">
        <v>30</v>
      </c>
      <c r="I1565" s="7" t="s">
        <v>31</v>
      </c>
      <c r="J1565" s="7" t="s">
        <v>39</v>
      </c>
      <c r="K1565" s="7" t="s">
        <v>61</v>
      </c>
      <c r="L1565" s="7">
        <v>4.1269814199999999</v>
      </c>
      <c r="M1565" s="19">
        <v>7</v>
      </c>
      <c r="N1565" s="8">
        <f t="shared" si="180"/>
        <v>1.4</v>
      </c>
      <c r="O1565" s="7">
        <f t="shared" si="181"/>
        <v>2.5</v>
      </c>
      <c r="P1565" s="8">
        <f t="shared" si="182"/>
        <v>0.44000000000000006</v>
      </c>
      <c r="Q1565" s="7" t="s">
        <v>34</v>
      </c>
      <c r="R1565" s="8" t="str">
        <f t="shared" si="183"/>
        <v>Yes</v>
      </c>
      <c r="S1565" s="7">
        <f t="shared" si="184"/>
        <v>339.23099174020507</v>
      </c>
      <c r="T1565" s="8">
        <f t="shared" si="185"/>
        <v>3</v>
      </c>
      <c r="U1565" s="7">
        <f t="shared" si="179"/>
        <v>1558</v>
      </c>
      <c r="V1565"/>
    </row>
    <row r="1566" spans="1:22">
      <c r="A1566" s="7">
        <v>1562</v>
      </c>
      <c r="B1566" s="8" t="s">
        <v>26</v>
      </c>
      <c r="C1566" s="8" t="s">
        <v>66</v>
      </c>
      <c r="D1566" s="8"/>
      <c r="E1566" s="8" t="s">
        <v>28</v>
      </c>
      <c r="F1566" s="8" t="s">
        <v>53</v>
      </c>
      <c r="G1566" s="7"/>
      <c r="H1566" s="7" t="s">
        <v>30</v>
      </c>
      <c r="I1566" s="7" t="s">
        <v>31</v>
      </c>
      <c r="J1566" s="7" t="s">
        <v>39</v>
      </c>
      <c r="K1566" s="7" t="s">
        <v>33</v>
      </c>
      <c r="L1566" s="7">
        <v>9.2325832539999997</v>
      </c>
      <c r="M1566" s="19">
        <v>7</v>
      </c>
      <c r="N1566" s="8">
        <f t="shared" si="180"/>
        <v>1.4</v>
      </c>
      <c r="O1566" s="7">
        <f t="shared" si="181"/>
        <v>2.5</v>
      </c>
      <c r="P1566" s="8">
        <f t="shared" si="182"/>
        <v>0.44000000000000006</v>
      </c>
      <c r="Q1566" s="7" t="s">
        <v>34</v>
      </c>
      <c r="R1566" s="8" t="str">
        <f t="shared" si="183"/>
        <v>Yes</v>
      </c>
      <c r="S1566" s="7">
        <f t="shared" si="184"/>
        <v>151.63686711337832</v>
      </c>
      <c r="T1566" s="8">
        <f t="shared" si="185"/>
        <v>2</v>
      </c>
      <c r="U1566" s="7">
        <f t="shared" si="179"/>
        <v>2227</v>
      </c>
      <c r="V1566"/>
    </row>
    <row r="1567" spans="1:22">
      <c r="A1567" s="7">
        <v>1563</v>
      </c>
      <c r="B1567" s="8" t="s">
        <v>26</v>
      </c>
      <c r="C1567" s="8" t="s">
        <v>66</v>
      </c>
      <c r="D1567" s="8"/>
      <c r="E1567" s="8" t="s">
        <v>28</v>
      </c>
      <c r="F1567" s="8" t="s">
        <v>37</v>
      </c>
      <c r="G1567" s="7"/>
      <c r="H1567" s="7" t="s">
        <v>30</v>
      </c>
      <c r="I1567" s="7" t="s">
        <v>31</v>
      </c>
      <c r="J1567" s="7" t="s">
        <v>39</v>
      </c>
      <c r="K1567" s="7" t="s">
        <v>33</v>
      </c>
      <c r="L1567" s="7">
        <v>7.2037835340000003</v>
      </c>
      <c r="M1567" s="19">
        <v>7</v>
      </c>
      <c r="N1567" s="8">
        <f t="shared" si="180"/>
        <v>1.4</v>
      </c>
      <c r="O1567" s="7">
        <f t="shared" si="181"/>
        <v>2.5</v>
      </c>
      <c r="P1567" s="8">
        <f t="shared" si="182"/>
        <v>0.44000000000000006</v>
      </c>
      <c r="Q1567" s="7" t="s">
        <v>34</v>
      </c>
      <c r="R1567" s="8" t="str">
        <f t="shared" si="183"/>
        <v>Yes</v>
      </c>
      <c r="S1567" s="7">
        <f t="shared" si="184"/>
        <v>194.34231933710404</v>
      </c>
      <c r="T1567" s="8">
        <f t="shared" si="185"/>
        <v>2</v>
      </c>
      <c r="U1567" s="7">
        <f t="shared" si="179"/>
        <v>2045</v>
      </c>
      <c r="V1567"/>
    </row>
    <row r="1568" spans="1:22">
      <c r="A1568" s="7">
        <v>1564</v>
      </c>
      <c r="B1568" s="8" t="s">
        <v>44</v>
      </c>
      <c r="C1568" s="8" t="s">
        <v>48</v>
      </c>
      <c r="D1568" s="8"/>
      <c r="E1568" s="8" t="s">
        <v>28</v>
      </c>
      <c r="F1568" s="8" t="s">
        <v>53</v>
      </c>
      <c r="G1568" s="7"/>
      <c r="H1568" s="7" t="s">
        <v>30</v>
      </c>
      <c r="I1568" s="7" t="s">
        <v>31</v>
      </c>
      <c r="J1568" s="7" t="s">
        <v>39</v>
      </c>
      <c r="K1568" s="7" t="s">
        <v>33</v>
      </c>
      <c r="L1568" s="7">
        <v>17.095419570000001</v>
      </c>
      <c r="M1568" s="19">
        <v>7</v>
      </c>
      <c r="N1568" s="8">
        <f t="shared" si="180"/>
        <v>1.4</v>
      </c>
      <c r="O1568" s="7">
        <f t="shared" si="181"/>
        <v>2.5</v>
      </c>
      <c r="P1568" s="8">
        <f t="shared" si="182"/>
        <v>0.44000000000000006</v>
      </c>
      <c r="Q1568" s="7" t="s">
        <v>34</v>
      </c>
      <c r="R1568" s="8" t="str">
        <f t="shared" si="183"/>
        <v>Yes</v>
      </c>
      <c r="S1568" s="7">
        <f t="shared" si="184"/>
        <v>81.893281078447373</v>
      </c>
      <c r="T1568" s="8">
        <f t="shared" si="185"/>
        <v>1</v>
      </c>
      <c r="U1568" s="7">
        <f t="shared" si="179"/>
        <v>2447</v>
      </c>
      <c r="V1568"/>
    </row>
    <row r="1569" spans="1:22">
      <c r="A1569" s="7">
        <v>1565</v>
      </c>
      <c r="B1569" s="8" t="s">
        <v>56</v>
      </c>
      <c r="C1569" s="8" t="s">
        <v>48</v>
      </c>
      <c r="D1569" s="8"/>
      <c r="E1569" s="8" t="s">
        <v>28</v>
      </c>
      <c r="F1569" s="8" t="s">
        <v>42</v>
      </c>
      <c r="G1569" s="7"/>
      <c r="H1569" s="7" t="s">
        <v>30</v>
      </c>
      <c r="I1569" s="7" t="s">
        <v>31</v>
      </c>
      <c r="J1569" s="7" t="s">
        <v>39</v>
      </c>
      <c r="K1569" s="7" t="s">
        <v>33</v>
      </c>
      <c r="L1569" s="7">
        <v>14.97831199</v>
      </c>
      <c r="M1569" s="19">
        <v>7</v>
      </c>
      <c r="N1569" s="8">
        <f t="shared" si="180"/>
        <v>1.4</v>
      </c>
      <c r="O1569" s="7">
        <f t="shared" si="181"/>
        <v>2.5</v>
      </c>
      <c r="P1569" s="8">
        <f t="shared" si="182"/>
        <v>0.44000000000000006</v>
      </c>
      <c r="Q1569" s="7" t="s">
        <v>34</v>
      </c>
      <c r="R1569" s="8" t="str">
        <f t="shared" si="183"/>
        <v>Yes</v>
      </c>
      <c r="S1569" s="7">
        <f t="shared" si="184"/>
        <v>93.468476349984215</v>
      </c>
      <c r="T1569" s="8">
        <f t="shared" si="185"/>
        <v>1</v>
      </c>
      <c r="U1569" s="7">
        <f t="shared" si="179"/>
        <v>2414</v>
      </c>
      <c r="V1569"/>
    </row>
    <row r="1570" spans="1:22">
      <c r="A1570" s="7">
        <v>1566</v>
      </c>
      <c r="B1570" s="8" t="s">
        <v>47</v>
      </c>
      <c r="C1570" s="8" t="s">
        <v>54</v>
      </c>
      <c r="D1570" s="8"/>
      <c r="E1570" s="8" t="s">
        <v>28</v>
      </c>
      <c r="F1570" s="8" t="s">
        <v>29</v>
      </c>
      <c r="G1570" s="7"/>
      <c r="H1570" s="7" t="s">
        <v>30</v>
      </c>
      <c r="I1570" s="7" t="s">
        <v>31</v>
      </c>
      <c r="J1570" s="7" t="s">
        <v>98</v>
      </c>
      <c r="K1570" s="7" t="s">
        <v>33</v>
      </c>
      <c r="L1570" s="7">
        <v>30.08240146</v>
      </c>
      <c r="M1570" s="19">
        <v>7</v>
      </c>
      <c r="N1570" s="8">
        <f t="shared" si="180"/>
        <v>1.4</v>
      </c>
      <c r="O1570" s="7">
        <f t="shared" si="181"/>
        <v>2.5</v>
      </c>
      <c r="P1570" s="8">
        <f t="shared" si="182"/>
        <v>0.44000000000000006</v>
      </c>
      <c r="Q1570" s="7" t="s">
        <v>34</v>
      </c>
      <c r="R1570" s="8" t="str">
        <f t="shared" si="183"/>
        <v>Yes</v>
      </c>
      <c r="S1570" s="7">
        <f t="shared" si="184"/>
        <v>46.538837727485074</v>
      </c>
      <c r="T1570" s="8">
        <f t="shared" si="185"/>
        <v>1</v>
      </c>
      <c r="U1570" s="7">
        <f t="shared" si="179"/>
        <v>2554</v>
      </c>
      <c r="V1570"/>
    </row>
    <row r="1571" spans="1:22">
      <c r="A1571" s="7">
        <v>1567</v>
      </c>
      <c r="B1571" s="8" t="s">
        <v>49</v>
      </c>
      <c r="C1571" s="8" t="s">
        <v>54</v>
      </c>
      <c r="D1571" s="8"/>
      <c r="E1571" s="8" t="s">
        <v>28</v>
      </c>
      <c r="F1571" s="8" t="s">
        <v>37</v>
      </c>
      <c r="G1571" s="7"/>
      <c r="H1571" s="7" t="s">
        <v>30</v>
      </c>
      <c r="I1571" s="7" t="s">
        <v>31</v>
      </c>
      <c r="J1571" s="7" t="s">
        <v>45</v>
      </c>
      <c r="K1571" s="7" t="s">
        <v>33</v>
      </c>
      <c r="L1571" s="7">
        <v>4.79887408</v>
      </c>
      <c r="M1571" s="19">
        <v>7</v>
      </c>
      <c r="N1571" s="8">
        <f t="shared" si="180"/>
        <v>1.4</v>
      </c>
      <c r="O1571" s="7">
        <f t="shared" si="181"/>
        <v>2.5</v>
      </c>
      <c r="P1571" s="8">
        <f t="shared" si="182"/>
        <v>0.44000000000000006</v>
      </c>
      <c r="Q1571" s="7" t="s">
        <v>34</v>
      </c>
      <c r="R1571" s="8" t="str">
        <f t="shared" si="183"/>
        <v>Yes</v>
      </c>
      <c r="S1571" s="7">
        <f t="shared" si="184"/>
        <v>291.73509799615323</v>
      </c>
      <c r="T1571" s="8">
        <f t="shared" si="185"/>
        <v>3</v>
      </c>
      <c r="U1571" s="7">
        <f t="shared" si="179"/>
        <v>1694</v>
      </c>
      <c r="V1571"/>
    </row>
    <row r="1572" spans="1:22">
      <c r="A1572" s="7">
        <v>1568</v>
      </c>
      <c r="B1572" s="8" t="s">
        <v>26</v>
      </c>
      <c r="C1572" s="8" t="s">
        <v>66</v>
      </c>
      <c r="D1572" s="8"/>
      <c r="E1572" s="8" t="s">
        <v>28</v>
      </c>
      <c r="F1572" s="8" t="s">
        <v>29</v>
      </c>
      <c r="G1572" s="7"/>
      <c r="H1572" s="7" t="s">
        <v>30</v>
      </c>
      <c r="I1572" s="7" t="s">
        <v>31</v>
      </c>
      <c r="J1572" s="7" t="s">
        <v>45</v>
      </c>
      <c r="K1572" s="7" t="s">
        <v>33</v>
      </c>
      <c r="L1572" s="7">
        <v>6.1219383049999996</v>
      </c>
      <c r="M1572" s="19">
        <v>7</v>
      </c>
      <c r="N1572" s="8">
        <f t="shared" si="180"/>
        <v>1.4</v>
      </c>
      <c r="O1572" s="7">
        <f t="shared" si="181"/>
        <v>2.5</v>
      </c>
      <c r="P1572" s="8">
        <f t="shared" si="182"/>
        <v>0.44000000000000006</v>
      </c>
      <c r="Q1572" s="7" t="s">
        <v>34</v>
      </c>
      <c r="R1572" s="8" t="str">
        <f t="shared" si="183"/>
        <v>Yes</v>
      </c>
      <c r="S1572" s="7">
        <f t="shared" si="184"/>
        <v>228.68574138628142</v>
      </c>
      <c r="T1572" s="8">
        <f t="shared" si="185"/>
        <v>2</v>
      </c>
      <c r="U1572" s="7">
        <f t="shared" si="179"/>
        <v>1908</v>
      </c>
      <c r="V1572"/>
    </row>
    <row r="1573" spans="1:22">
      <c r="A1573" s="7">
        <v>1569</v>
      </c>
      <c r="B1573" s="8" t="s">
        <v>40</v>
      </c>
      <c r="C1573" s="8" t="s">
        <v>48</v>
      </c>
      <c r="D1573" s="8"/>
      <c r="E1573" s="8" t="s">
        <v>28</v>
      </c>
      <c r="F1573" s="8" t="s">
        <v>53</v>
      </c>
      <c r="G1573" s="7"/>
      <c r="H1573" s="7" t="s">
        <v>30</v>
      </c>
      <c r="I1573" s="7" t="s">
        <v>31</v>
      </c>
      <c r="J1573" s="7" t="s">
        <v>45</v>
      </c>
      <c r="K1573" s="7" t="s">
        <v>33</v>
      </c>
      <c r="L1573" s="7">
        <v>13.678763460000001</v>
      </c>
      <c r="M1573" s="19">
        <v>7</v>
      </c>
      <c r="N1573" s="8">
        <f t="shared" si="180"/>
        <v>1.4</v>
      </c>
      <c r="O1573" s="7">
        <f t="shared" si="181"/>
        <v>2.5</v>
      </c>
      <c r="P1573" s="8">
        <f t="shared" si="182"/>
        <v>0.44000000000000006</v>
      </c>
      <c r="Q1573" s="7" t="s">
        <v>34</v>
      </c>
      <c r="R1573" s="8" t="str">
        <f t="shared" si="183"/>
        <v>Yes</v>
      </c>
      <c r="S1573" s="7">
        <f t="shared" si="184"/>
        <v>102.3484325972839</v>
      </c>
      <c r="T1573" s="8">
        <f t="shared" si="185"/>
        <v>1</v>
      </c>
      <c r="U1573" s="7">
        <f t="shared" si="179"/>
        <v>2387</v>
      </c>
      <c r="V1573"/>
    </row>
    <row r="1574" spans="1:22">
      <c r="A1574" s="7">
        <v>1570</v>
      </c>
      <c r="B1574" s="8" t="s">
        <v>40</v>
      </c>
      <c r="C1574" s="8" t="s">
        <v>41</v>
      </c>
      <c r="D1574" s="8"/>
      <c r="E1574" s="8" t="s">
        <v>28</v>
      </c>
      <c r="F1574" s="8" t="s">
        <v>53</v>
      </c>
      <c r="G1574" s="7"/>
      <c r="H1574" s="7" t="s">
        <v>30</v>
      </c>
      <c r="I1574" s="7" t="s">
        <v>31</v>
      </c>
      <c r="J1574" s="7" t="s">
        <v>45</v>
      </c>
      <c r="K1574" s="7" t="s">
        <v>33</v>
      </c>
      <c r="L1574" s="7">
        <v>5.0656744739999997</v>
      </c>
      <c r="M1574" s="19">
        <v>7</v>
      </c>
      <c r="N1574" s="8">
        <f t="shared" si="180"/>
        <v>1.4</v>
      </c>
      <c r="O1574" s="7">
        <f t="shared" si="181"/>
        <v>2.5</v>
      </c>
      <c r="P1574" s="8">
        <f t="shared" si="182"/>
        <v>0.44000000000000006</v>
      </c>
      <c r="Q1574" s="7" t="s">
        <v>34</v>
      </c>
      <c r="R1574" s="8" t="str">
        <f t="shared" si="183"/>
        <v>Yes</v>
      </c>
      <c r="S1574" s="7">
        <f t="shared" si="184"/>
        <v>276.36991030229393</v>
      </c>
      <c r="T1574" s="8">
        <f t="shared" si="185"/>
        <v>3</v>
      </c>
      <c r="U1574" s="7">
        <f t="shared" si="179"/>
        <v>1742</v>
      </c>
      <c r="V1574"/>
    </row>
    <row r="1575" spans="1:22">
      <c r="A1575" s="7">
        <v>1571</v>
      </c>
      <c r="B1575" s="8" t="s">
        <v>56</v>
      </c>
      <c r="C1575" s="8" t="s">
        <v>48</v>
      </c>
      <c r="D1575" s="8"/>
      <c r="E1575" s="8" t="s">
        <v>28</v>
      </c>
      <c r="F1575" s="8" t="s">
        <v>42</v>
      </c>
      <c r="G1575" s="7"/>
      <c r="H1575" s="7" t="s">
        <v>30</v>
      </c>
      <c r="I1575" s="7" t="s">
        <v>31</v>
      </c>
      <c r="J1575" s="7" t="s">
        <v>45</v>
      </c>
      <c r="K1575" s="7" t="s">
        <v>33</v>
      </c>
      <c r="L1575" s="7">
        <v>16.40299139</v>
      </c>
      <c r="M1575" s="19">
        <v>7</v>
      </c>
      <c r="N1575" s="8">
        <f t="shared" si="180"/>
        <v>1.4</v>
      </c>
      <c r="O1575" s="7">
        <f t="shared" si="181"/>
        <v>2.5</v>
      </c>
      <c r="P1575" s="8">
        <f t="shared" si="182"/>
        <v>0.44000000000000006</v>
      </c>
      <c r="Q1575" s="7" t="s">
        <v>34</v>
      </c>
      <c r="R1575" s="8" t="str">
        <f t="shared" si="183"/>
        <v>Yes</v>
      </c>
      <c r="S1575" s="7">
        <f t="shared" si="184"/>
        <v>85.350285610312696</v>
      </c>
      <c r="T1575" s="8">
        <f t="shared" si="185"/>
        <v>1</v>
      </c>
      <c r="U1575" s="7">
        <f t="shared" si="179"/>
        <v>2436</v>
      </c>
      <c r="V1575"/>
    </row>
    <row r="1576" spans="1:22">
      <c r="A1576" s="7">
        <v>1572</v>
      </c>
      <c r="B1576" s="8" t="s">
        <v>47</v>
      </c>
      <c r="C1576" s="8" t="s">
        <v>41</v>
      </c>
      <c r="D1576" s="8"/>
      <c r="E1576" s="8" t="s">
        <v>28</v>
      </c>
      <c r="F1576" s="8" t="s">
        <v>57</v>
      </c>
      <c r="G1576" s="7"/>
      <c r="H1576" s="7" t="s">
        <v>30</v>
      </c>
      <c r="I1576" s="7" t="s">
        <v>31</v>
      </c>
      <c r="J1576" s="7" t="s">
        <v>45</v>
      </c>
      <c r="K1576" s="7" t="s">
        <v>33</v>
      </c>
      <c r="L1576" s="7">
        <v>0.15411986599999999</v>
      </c>
      <c r="M1576" s="19">
        <v>7</v>
      </c>
      <c r="N1576" s="8">
        <f t="shared" si="180"/>
        <v>1.4</v>
      </c>
      <c r="O1576" s="7">
        <f t="shared" si="181"/>
        <v>2.5</v>
      </c>
      <c r="P1576" s="8">
        <f t="shared" si="182"/>
        <v>0.44000000000000006</v>
      </c>
      <c r="Q1576" s="7" t="s">
        <v>34</v>
      </c>
      <c r="R1576" s="8" t="str">
        <f t="shared" si="183"/>
        <v>Yes</v>
      </c>
      <c r="S1576" s="7">
        <f t="shared" si="184"/>
        <v>9083.8386791745597</v>
      </c>
      <c r="T1576" s="8">
        <f t="shared" si="185"/>
        <v>5</v>
      </c>
      <c r="U1576" s="7">
        <f t="shared" si="179"/>
        <v>81</v>
      </c>
      <c r="V1576"/>
    </row>
    <row r="1577" spans="1:22">
      <c r="A1577" s="7">
        <v>1573</v>
      </c>
      <c r="B1577" s="8" t="s">
        <v>26</v>
      </c>
      <c r="C1577" s="8" t="s">
        <v>27</v>
      </c>
      <c r="D1577" s="8"/>
      <c r="E1577" s="8" t="s">
        <v>28</v>
      </c>
      <c r="F1577" s="8" t="s">
        <v>37</v>
      </c>
      <c r="G1577" s="7"/>
      <c r="H1577" s="7" t="s">
        <v>30</v>
      </c>
      <c r="I1577" s="7" t="s">
        <v>31</v>
      </c>
      <c r="J1577" s="7" t="s">
        <v>31</v>
      </c>
      <c r="K1577" s="7" t="s">
        <v>330</v>
      </c>
      <c r="L1577" s="7">
        <v>1.657727325</v>
      </c>
      <c r="M1577" s="19">
        <v>7</v>
      </c>
      <c r="N1577" s="8">
        <f t="shared" si="180"/>
        <v>1.4</v>
      </c>
      <c r="O1577" s="7">
        <f t="shared" si="181"/>
        <v>2.5</v>
      </c>
      <c r="P1577" s="8">
        <f t="shared" si="182"/>
        <v>0.44000000000000006</v>
      </c>
      <c r="Q1577" s="7" t="s">
        <v>34</v>
      </c>
      <c r="R1577" s="8" t="str">
        <f t="shared" si="183"/>
        <v>Yes</v>
      </c>
      <c r="S1577" s="7">
        <f t="shared" si="184"/>
        <v>844.52972384948771</v>
      </c>
      <c r="T1577" s="8">
        <f t="shared" si="185"/>
        <v>4</v>
      </c>
      <c r="U1577" s="7">
        <f t="shared" si="179"/>
        <v>689</v>
      </c>
      <c r="V1577"/>
    </row>
    <row r="1578" spans="1:22">
      <c r="A1578" s="7">
        <v>1574</v>
      </c>
      <c r="B1578" s="8" t="s">
        <v>49</v>
      </c>
      <c r="C1578" s="8" t="s">
        <v>54</v>
      </c>
      <c r="D1578" s="8"/>
      <c r="E1578" s="8" t="s">
        <v>28</v>
      </c>
      <c r="F1578" s="8" t="s">
        <v>64</v>
      </c>
      <c r="G1578" s="7"/>
      <c r="H1578" s="7" t="s">
        <v>30</v>
      </c>
      <c r="I1578" s="7" t="s">
        <v>31</v>
      </c>
      <c r="J1578" s="7" t="s">
        <v>31</v>
      </c>
      <c r="K1578" s="7" t="s">
        <v>33</v>
      </c>
      <c r="L1578" s="7">
        <v>15.94276767</v>
      </c>
      <c r="M1578" s="19">
        <v>7</v>
      </c>
      <c r="N1578" s="8">
        <f t="shared" si="180"/>
        <v>1.4</v>
      </c>
      <c r="O1578" s="7">
        <f t="shared" si="181"/>
        <v>2.5</v>
      </c>
      <c r="P1578" s="8">
        <f t="shared" si="182"/>
        <v>0.44000000000000006</v>
      </c>
      <c r="Q1578" s="7" t="s">
        <v>34</v>
      </c>
      <c r="R1578" s="8" t="str">
        <f t="shared" si="183"/>
        <v>Yes</v>
      </c>
      <c r="S1578" s="7">
        <f t="shared" si="184"/>
        <v>87.814112892984284</v>
      </c>
      <c r="T1578" s="8">
        <f t="shared" si="185"/>
        <v>1</v>
      </c>
      <c r="U1578" s="7">
        <f t="shared" si="179"/>
        <v>2431</v>
      </c>
      <c r="V1578"/>
    </row>
    <row r="1579" spans="1:22">
      <c r="A1579" s="7">
        <v>1575</v>
      </c>
      <c r="B1579" s="8" t="s">
        <v>26</v>
      </c>
      <c r="C1579" s="8" t="s">
        <v>54</v>
      </c>
      <c r="D1579" s="8"/>
      <c r="E1579" s="8" t="s">
        <v>28</v>
      </c>
      <c r="F1579" s="8" t="s">
        <v>57</v>
      </c>
      <c r="G1579" s="7"/>
      <c r="H1579" s="7" t="s">
        <v>30</v>
      </c>
      <c r="I1579" s="7" t="s">
        <v>31</v>
      </c>
      <c r="J1579" s="7" t="s">
        <v>31</v>
      </c>
      <c r="K1579" s="7" t="s">
        <v>33</v>
      </c>
      <c r="L1579" s="7">
        <v>6.5229956839999996</v>
      </c>
      <c r="M1579" s="19">
        <v>7</v>
      </c>
      <c r="N1579" s="8">
        <f t="shared" si="180"/>
        <v>1.4</v>
      </c>
      <c r="O1579" s="7">
        <f t="shared" si="181"/>
        <v>2.5</v>
      </c>
      <c r="P1579" s="8">
        <f t="shared" si="182"/>
        <v>0.44000000000000006</v>
      </c>
      <c r="Q1579" s="7" t="s">
        <v>34</v>
      </c>
      <c r="R1579" s="8" t="str">
        <f t="shared" si="183"/>
        <v>Yes</v>
      </c>
      <c r="S1579" s="7">
        <f t="shared" si="184"/>
        <v>214.62531447537287</v>
      </c>
      <c r="T1579" s="8">
        <f t="shared" si="185"/>
        <v>2</v>
      </c>
      <c r="U1579" s="7">
        <f t="shared" si="179"/>
        <v>1964</v>
      </c>
      <c r="V1579"/>
    </row>
    <row r="1580" spans="1:22">
      <c r="A1580" s="7">
        <v>1576</v>
      </c>
      <c r="B1580" s="8" t="s">
        <v>56</v>
      </c>
      <c r="C1580" s="8" t="s">
        <v>129</v>
      </c>
      <c r="D1580" s="8"/>
      <c r="E1580" s="8" t="s">
        <v>28</v>
      </c>
      <c r="F1580" s="8" t="s">
        <v>37</v>
      </c>
      <c r="G1580" s="7"/>
      <c r="H1580" s="7" t="s">
        <v>30</v>
      </c>
      <c r="I1580" s="7" t="s">
        <v>31</v>
      </c>
      <c r="J1580" s="7" t="s">
        <v>31</v>
      </c>
      <c r="K1580" s="7" t="s">
        <v>33</v>
      </c>
      <c r="L1580" s="7">
        <v>0.53545701000000001</v>
      </c>
      <c r="M1580" s="19">
        <v>7</v>
      </c>
      <c r="N1580" s="8">
        <f t="shared" si="180"/>
        <v>1.4</v>
      </c>
      <c r="O1580" s="7">
        <f t="shared" si="181"/>
        <v>2.5</v>
      </c>
      <c r="P1580" s="8">
        <f t="shared" si="182"/>
        <v>0.44000000000000006</v>
      </c>
      <c r="Q1580" s="7" t="s">
        <v>34</v>
      </c>
      <c r="R1580" s="8" t="str">
        <f t="shared" si="183"/>
        <v>Yes</v>
      </c>
      <c r="S1580" s="7">
        <f t="shared" si="184"/>
        <v>2614.5889844639441</v>
      </c>
      <c r="T1580" s="8">
        <f t="shared" si="185"/>
        <v>5</v>
      </c>
      <c r="U1580" s="7">
        <f t="shared" si="179"/>
        <v>208</v>
      </c>
      <c r="V1580"/>
    </row>
    <row r="1581" spans="1:22">
      <c r="A1581" s="7">
        <v>1577</v>
      </c>
      <c r="B1581" s="8" t="s">
        <v>63</v>
      </c>
      <c r="C1581" s="8" t="s">
        <v>27</v>
      </c>
      <c r="D1581" s="8"/>
      <c r="E1581" s="8" t="s">
        <v>28</v>
      </c>
      <c r="F1581" s="8" t="s">
        <v>37</v>
      </c>
      <c r="G1581" s="7"/>
      <c r="H1581" s="7" t="s">
        <v>30</v>
      </c>
      <c r="I1581" s="7" t="s">
        <v>31</v>
      </c>
      <c r="J1581" s="7" t="s">
        <v>31</v>
      </c>
      <c r="K1581" s="7" t="s">
        <v>33</v>
      </c>
      <c r="L1581" s="7">
        <v>5.1362485390000003</v>
      </c>
      <c r="M1581" s="19">
        <v>7</v>
      </c>
      <c r="N1581" s="8">
        <f t="shared" si="180"/>
        <v>1.4</v>
      </c>
      <c r="O1581" s="7">
        <f t="shared" si="181"/>
        <v>2.5</v>
      </c>
      <c r="P1581" s="8">
        <f t="shared" si="182"/>
        <v>0.44000000000000006</v>
      </c>
      <c r="Q1581" s="7" t="s">
        <v>34</v>
      </c>
      <c r="R1581" s="8" t="str">
        <f t="shared" si="183"/>
        <v>Yes</v>
      </c>
      <c r="S1581" s="7">
        <f t="shared" si="184"/>
        <v>272.57247957719977</v>
      </c>
      <c r="T1581" s="8">
        <f t="shared" si="185"/>
        <v>3</v>
      </c>
      <c r="U1581" s="7">
        <f t="shared" si="179"/>
        <v>1750</v>
      </c>
      <c r="V1581"/>
    </row>
    <row r="1582" spans="1:22">
      <c r="A1582" s="7">
        <v>1578</v>
      </c>
      <c r="B1582" s="8" t="s">
        <v>26</v>
      </c>
      <c r="C1582" s="8" t="s">
        <v>35</v>
      </c>
      <c r="D1582" s="8"/>
      <c r="E1582" s="8" t="s">
        <v>28</v>
      </c>
      <c r="F1582" s="8" t="s">
        <v>37</v>
      </c>
      <c r="G1582" s="7"/>
      <c r="H1582" s="7" t="s">
        <v>30</v>
      </c>
      <c r="I1582" s="7" t="s">
        <v>31</v>
      </c>
      <c r="J1582" s="7" t="s">
        <v>31</v>
      </c>
      <c r="K1582" s="7" t="s">
        <v>118</v>
      </c>
      <c r="L1582" s="7">
        <v>7.6807187470000002</v>
      </c>
      <c r="M1582" s="19">
        <v>7</v>
      </c>
      <c r="N1582" s="8">
        <f t="shared" si="180"/>
        <v>1.4</v>
      </c>
      <c r="O1582" s="7">
        <f t="shared" si="181"/>
        <v>2.5</v>
      </c>
      <c r="P1582" s="8">
        <f t="shared" si="182"/>
        <v>0.44000000000000006</v>
      </c>
      <c r="Q1582" s="7" t="s">
        <v>34</v>
      </c>
      <c r="R1582" s="8" t="str">
        <f t="shared" si="183"/>
        <v>Yes</v>
      </c>
      <c r="S1582" s="7">
        <f t="shared" si="184"/>
        <v>182.27460816044379</v>
      </c>
      <c r="T1582" s="8">
        <f t="shared" si="185"/>
        <v>2</v>
      </c>
      <c r="U1582" s="7">
        <f t="shared" si="179"/>
        <v>2096</v>
      </c>
      <c r="V1582"/>
    </row>
    <row r="1583" spans="1:22">
      <c r="A1583" s="7">
        <v>1579</v>
      </c>
      <c r="B1583" s="8" t="s">
        <v>44</v>
      </c>
      <c r="C1583" s="8" t="s">
        <v>54</v>
      </c>
      <c r="D1583" s="8"/>
      <c r="E1583" s="8" t="s">
        <v>28</v>
      </c>
      <c r="F1583" s="8" t="s">
        <v>53</v>
      </c>
      <c r="G1583" s="7"/>
      <c r="H1583" s="7" t="s">
        <v>30</v>
      </c>
      <c r="I1583" s="7" t="s">
        <v>31</v>
      </c>
      <c r="J1583" s="7" t="s">
        <v>31</v>
      </c>
      <c r="K1583" s="7" t="s">
        <v>118</v>
      </c>
      <c r="L1583" s="7">
        <v>10.61731599</v>
      </c>
      <c r="M1583" s="19">
        <v>7</v>
      </c>
      <c r="N1583" s="8">
        <f t="shared" si="180"/>
        <v>1.4</v>
      </c>
      <c r="O1583" s="7">
        <f t="shared" si="181"/>
        <v>2.5</v>
      </c>
      <c r="P1583" s="8">
        <f t="shared" si="182"/>
        <v>0.44000000000000006</v>
      </c>
      <c r="Q1583" s="7" t="s">
        <v>34</v>
      </c>
      <c r="R1583" s="8" t="str">
        <f t="shared" si="183"/>
        <v>Yes</v>
      </c>
      <c r="S1583" s="7">
        <f t="shared" si="184"/>
        <v>131.86006720706069</v>
      </c>
      <c r="T1583" s="8">
        <f t="shared" si="185"/>
        <v>2</v>
      </c>
      <c r="U1583" s="7">
        <f t="shared" si="179"/>
        <v>2281</v>
      </c>
      <c r="V1583"/>
    </row>
    <row r="1584" spans="1:22">
      <c r="A1584" s="7">
        <v>1580</v>
      </c>
      <c r="B1584" s="8" t="s">
        <v>44</v>
      </c>
      <c r="C1584" s="8" t="s">
        <v>54</v>
      </c>
      <c r="D1584" s="8"/>
      <c r="E1584" s="8" t="s">
        <v>28</v>
      </c>
      <c r="F1584" s="8" t="s">
        <v>57</v>
      </c>
      <c r="G1584" s="7"/>
      <c r="H1584" s="7" t="s">
        <v>30</v>
      </c>
      <c r="I1584" s="7" t="s">
        <v>31</v>
      </c>
      <c r="J1584" s="7" t="s">
        <v>31</v>
      </c>
      <c r="K1584" s="7" t="s">
        <v>46</v>
      </c>
      <c r="L1584" s="7">
        <v>27.130557599999999</v>
      </c>
      <c r="M1584" s="19">
        <v>7</v>
      </c>
      <c r="N1584" s="8">
        <f t="shared" si="180"/>
        <v>1.4</v>
      </c>
      <c r="O1584" s="7">
        <f t="shared" si="181"/>
        <v>2.5</v>
      </c>
      <c r="P1584" s="8">
        <f t="shared" si="182"/>
        <v>0.44000000000000006</v>
      </c>
      <c r="Q1584" s="7" t="s">
        <v>34</v>
      </c>
      <c r="R1584" s="8" t="str">
        <f t="shared" si="183"/>
        <v>Yes</v>
      </c>
      <c r="S1584" s="7">
        <f t="shared" si="184"/>
        <v>51.602330502783325</v>
      </c>
      <c r="T1584" s="8">
        <f t="shared" si="185"/>
        <v>1</v>
      </c>
      <c r="U1584" s="7">
        <f t="shared" si="179"/>
        <v>2537</v>
      </c>
      <c r="V1584"/>
    </row>
    <row r="1585" spans="1:22">
      <c r="A1585" s="7">
        <v>1581</v>
      </c>
      <c r="B1585" s="8" t="s">
        <v>47</v>
      </c>
      <c r="C1585" s="8" t="s">
        <v>54</v>
      </c>
      <c r="D1585" s="8"/>
      <c r="E1585" s="8" t="s">
        <v>28</v>
      </c>
      <c r="F1585" s="8" t="s">
        <v>73</v>
      </c>
      <c r="G1585" s="7"/>
      <c r="H1585" s="7" t="s">
        <v>30</v>
      </c>
      <c r="I1585" s="7" t="s">
        <v>31</v>
      </c>
      <c r="J1585" s="7" t="s">
        <v>31</v>
      </c>
      <c r="K1585" s="7" t="s">
        <v>46</v>
      </c>
      <c r="L1585" s="7">
        <v>8.624939135</v>
      </c>
      <c r="M1585" s="19">
        <v>7</v>
      </c>
      <c r="N1585" s="8">
        <f t="shared" si="180"/>
        <v>1.4</v>
      </c>
      <c r="O1585" s="7">
        <f t="shared" si="181"/>
        <v>2.5</v>
      </c>
      <c r="P1585" s="8">
        <f t="shared" si="182"/>
        <v>0.44000000000000006</v>
      </c>
      <c r="Q1585" s="7" t="s">
        <v>34</v>
      </c>
      <c r="R1585" s="8" t="str">
        <f t="shared" si="183"/>
        <v>Yes</v>
      </c>
      <c r="S1585" s="7">
        <f t="shared" si="184"/>
        <v>162.3199860412696</v>
      </c>
      <c r="T1585" s="8">
        <f t="shared" si="185"/>
        <v>2</v>
      </c>
      <c r="U1585" s="7">
        <f t="shared" si="179"/>
        <v>2182</v>
      </c>
      <c r="V1585"/>
    </row>
    <row r="1586" spans="1:22">
      <c r="A1586" s="7">
        <v>1582</v>
      </c>
      <c r="B1586" s="8" t="s">
        <v>47</v>
      </c>
      <c r="C1586" s="8" t="s">
        <v>41</v>
      </c>
      <c r="D1586" s="8"/>
      <c r="E1586" s="8" t="s">
        <v>28</v>
      </c>
      <c r="F1586" s="8" t="s">
        <v>42</v>
      </c>
      <c r="G1586" s="7"/>
      <c r="H1586" s="7" t="s">
        <v>30</v>
      </c>
      <c r="I1586" s="7" t="s">
        <v>31</v>
      </c>
      <c r="J1586" s="7" t="s">
        <v>31</v>
      </c>
      <c r="K1586" s="7" t="s">
        <v>46</v>
      </c>
      <c r="L1586" s="7">
        <v>2.9070423449999998</v>
      </c>
      <c r="M1586" s="19">
        <v>7</v>
      </c>
      <c r="N1586" s="8">
        <f t="shared" si="180"/>
        <v>1.4</v>
      </c>
      <c r="O1586" s="7">
        <f t="shared" si="181"/>
        <v>2.5</v>
      </c>
      <c r="P1586" s="8">
        <f t="shared" si="182"/>
        <v>0.44000000000000006</v>
      </c>
      <c r="Q1586" s="7" t="s">
        <v>34</v>
      </c>
      <c r="R1586" s="8" t="str">
        <f t="shared" si="183"/>
        <v>Yes</v>
      </c>
      <c r="S1586" s="7">
        <f t="shared" si="184"/>
        <v>481.58913213216368</v>
      </c>
      <c r="T1586" s="8">
        <f t="shared" si="185"/>
        <v>3</v>
      </c>
      <c r="U1586" s="7">
        <f t="shared" si="179"/>
        <v>1230</v>
      </c>
      <c r="V1586"/>
    </row>
    <row r="1587" spans="1:22">
      <c r="A1587" s="7">
        <v>1583</v>
      </c>
      <c r="B1587" s="8" t="s">
        <v>40</v>
      </c>
      <c r="C1587" s="8" t="s">
        <v>41</v>
      </c>
      <c r="D1587" s="8"/>
      <c r="E1587" s="8" t="s">
        <v>28</v>
      </c>
      <c r="F1587" s="8" t="s">
        <v>53</v>
      </c>
      <c r="G1587" s="7"/>
      <c r="H1587" s="7" t="s">
        <v>30</v>
      </c>
      <c r="I1587" s="7" t="s">
        <v>31</v>
      </c>
      <c r="J1587" s="7" t="s">
        <v>31</v>
      </c>
      <c r="K1587" s="7" t="s">
        <v>6</v>
      </c>
      <c r="L1587" s="7">
        <v>24.865680489999999</v>
      </c>
      <c r="M1587" s="19">
        <v>7</v>
      </c>
      <c r="N1587" s="8">
        <f t="shared" si="180"/>
        <v>1.4</v>
      </c>
      <c r="O1587" s="7">
        <f t="shared" si="181"/>
        <v>2.5</v>
      </c>
      <c r="P1587" s="8">
        <f t="shared" si="182"/>
        <v>0.44000000000000006</v>
      </c>
      <c r="Q1587" s="7" t="s">
        <v>34</v>
      </c>
      <c r="R1587" s="8" t="str">
        <f t="shared" si="183"/>
        <v>Yes</v>
      </c>
      <c r="S1587" s="7">
        <f t="shared" si="184"/>
        <v>56.302500973702486</v>
      </c>
      <c r="T1587" s="8">
        <f t="shared" si="185"/>
        <v>1</v>
      </c>
      <c r="U1587" s="7">
        <f t="shared" si="179"/>
        <v>2528</v>
      </c>
      <c r="V1587"/>
    </row>
    <row r="1588" spans="1:22">
      <c r="A1588" s="7">
        <v>1584</v>
      </c>
      <c r="B1588" s="8" t="s">
        <v>26</v>
      </c>
      <c r="C1588" s="8" t="s">
        <v>66</v>
      </c>
      <c r="D1588" s="8"/>
      <c r="E1588" s="8" t="s">
        <v>28</v>
      </c>
      <c r="F1588" s="8" t="s">
        <v>29</v>
      </c>
      <c r="G1588" s="7"/>
      <c r="H1588" s="7" t="s">
        <v>30</v>
      </c>
      <c r="I1588" s="7" t="s">
        <v>31</v>
      </c>
      <c r="J1588" s="7" t="s">
        <v>31</v>
      </c>
      <c r="K1588" s="7" t="s">
        <v>90</v>
      </c>
      <c r="L1588" s="7">
        <v>6.0217956309999998</v>
      </c>
      <c r="M1588" s="19">
        <v>7</v>
      </c>
      <c r="N1588" s="8">
        <f t="shared" si="180"/>
        <v>1.4</v>
      </c>
      <c r="O1588" s="7">
        <f t="shared" si="181"/>
        <v>2.5</v>
      </c>
      <c r="P1588" s="8">
        <f t="shared" si="182"/>
        <v>0.44000000000000006</v>
      </c>
      <c r="Q1588" s="7" t="s">
        <v>34</v>
      </c>
      <c r="R1588" s="8" t="str">
        <f t="shared" si="183"/>
        <v>Yes</v>
      </c>
      <c r="S1588" s="7">
        <f t="shared" si="184"/>
        <v>232.48879334144908</v>
      </c>
      <c r="T1588" s="8">
        <f t="shared" si="185"/>
        <v>2</v>
      </c>
      <c r="U1588" s="7">
        <f t="shared" si="179"/>
        <v>1894</v>
      </c>
      <c r="V1588"/>
    </row>
    <row r="1589" spans="1:22">
      <c r="A1589" s="7">
        <v>1585</v>
      </c>
      <c r="B1589" s="8" t="s">
        <v>44</v>
      </c>
      <c r="C1589" s="8" t="s">
        <v>41</v>
      </c>
      <c r="D1589" s="8"/>
      <c r="E1589" s="8" t="s">
        <v>28</v>
      </c>
      <c r="F1589" s="8" t="s">
        <v>42</v>
      </c>
      <c r="G1589" s="7"/>
      <c r="H1589" s="7" t="s">
        <v>30</v>
      </c>
      <c r="I1589" s="7" t="s">
        <v>31</v>
      </c>
      <c r="J1589" s="7" t="s">
        <v>31</v>
      </c>
      <c r="K1589" s="7" t="s">
        <v>90</v>
      </c>
      <c r="L1589" s="7">
        <v>0.138696502</v>
      </c>
      <c r="M1589" s="19">
        <v>7</v>
      </c>
      <c r="N1589" s="8">
        <f t="shared" si="180"/>
        <v>1.4</v>
      </c>
      <c r="O1589" s="7">
        <f t="shared" si="181"/>
        <v>2.5</v>
      </c>
      <c r="P1589" s="8">
        <f t="shared" si="182"/>
        <v>0.44000000000000006</v>
      </c>
      <c r="Q1589" s="7" t="s">
        <v>34</v>
      </c>
      <c r="R1589" s="8" t="str">
        <f t="shared" si="183"/>
        <v>Yes</v>
      </c>
      <c r="S1589" s="7">
        <f t="shared" si="184"/>
        <v>10093.982038566481</v>
      </c>
      <c r="T1589" s="8">
        <f t="shared" si="185"/>
        <v>5</v>
      </c>
      <c r="U1589" s="7">
        <f t="shared" si="179"/>
        <v>73</v>
      </c>
      <c r="V1589"/>
    </row>
    <row r="1590" spans="1:22">
      <c r="A1590" s="7">
        <v>1586</v>
      </c>
      <c r="B1590" s="8" t="s">
        <v>44</v>
      </c>
      <c r="C1590" s="8" t="s">
        <v>129</v>
      </c>
      <c r="D1590" s="8"/>
      <c r="E1590" s="8" t="s">
        <v>28</v>
      </c>
      <c r="F1590" s="8" t="s">
        <v>88</v>
      </c>
      <c r="G1590" s="7"/>
      <c r="H1590" s="7" t="s">
        <v>31</v>
      </c>
      <c r="I1590" s="7" t="s">
        <v>31</v>
      </c>
      <c r="J1590" s="7" t="s">
        <v>31</v>
      </c>
      <c r="K1590" s="7" t="s">
        <v>31</v>
      </c>
      <c r="L1590" s="7">
        <v>6.7643912E-2</v>
      </c>
      <c r="M1590" s="19">
        <v>7</v>
      </c>
      <c r="N1590" s="8">
        <f t="shared" si="180"/>
        <v>1.4</v>
      </c>
      <c r="O1590" s="7">
        <f t="shared" si="181"/>
        <v>2.5</v>
      </c>
      <c r="P1590" s="8">
        <f t="shared" si="182"/>
        <v>0.44000000000000006</v>
      </c>
      <c r="Q1590" s="7" t="s">
        <v>34</v>
      </c>
      <c r="R1590" s="8" t="str">
        <f t="shared" si="183"/>
        <v>Yes</v>
      </c>
      <c r="S1590" s="7">
        <f t="shared" si="184"/>
        <v>20696.614944446144</v>
      </c>
      <c r="T1590" s="8">
        <f t="shared" si="185"/>
        <v>5</v>
      </c>
      <c r="U1590" s="7">
        <f t="shared" si="179"/>
        <v>51</v>
      </c>
      <c r="V1590"/>
    </row>
    <row r="1591" spans="1:22">
      <c r="A1591" s="7">
        <v>1587</v>
      </c>
      <c r="B1591" s="8" t="s">
        <v>26</v>
      </c>
      <c r="C1591" s="8" t="s">
        <v>100</v>
      </c>
      <c r="D1591" s="8"/>
      <c r="E1591" s="8" t="s">
        <v>28</v>
      </c>
      <c r="F1591" s="8" t="s">
        <v>108</v>
      </c>
      <c r="G1591" s="7"/>
      <c r="H1591" s="7" t="s">
        <v>31</v>
      </c>
      <c r="I1591" s="7" t="s">
        <v>31</v>
      </c>
      <c r="J1591" s="7" t="s">
        <v>31</v>
      </c>
      <c r="K1591" s="7" t="s">
        <v>31</v>
      </c>
      <c r="L1591" s="7">
        <v>12.07341871</v>
      </c>
      <c r="M1591" s="19">
        <v>7</v>
      </c>
      <c r="N1591" s="8">
        <f t="shared" si="180"/>
        <v>1.4</v>
      </c>
      <c r="O1591" s="7">
        <f t="shared" si="181"/>
        <v>2.5</v>
      </c>
      <c r="P1591" s="8">
        <f t="shared" si="182"/>
        <v>0.44000000000000006</v>
      </c>
      <c r="Q1591" s="7" t="s">
        <v>34</v>
      </c>
      <c r="R1591" s="8" t="str">
        <f t="shared" si="183"/>
        <v>Yes</v>
      </c>
      <c r="S1591" s="7">
        <f t="shared" si="184"/>
        <v>115.95721424292422</v>
      </c>
      <c r="T1591" s="8">
        <f t="shared" si="185"/>
        <v>1</v>
      </c>
      <c r="U1591" s="7">
        <f t="shared" si="179"/>
        <v>2334</v>
      </c>
      <c r="V1591"/>
    </row>
    <row r="1592" spans="1:22">
      <c r="A1592" s="7">
        <v>1588</v>
      </c>
      <c r="B1592" s="8" t="s">
        <v>26</v>
      </c>
      <c r="C1592" s="8" t="s">
        <v>27</v>
      </c>
      <c r="D1592" s="8"/>
      <c r="E1592" s="8" t="s">
        <v>28</v>
      </c>
      <c r="F1592" s="8" t="s">
        <v>29</v>
      </c>
      <c r="G1592" s="7"/>
      <c r="H1592" s="7" t="s">
        <v>30</v>
      </c>
      <c r="I1592" s="7" t="s">
        <v>608</v>
      </c>
      <c r="J1592" s="7">
        <v>45139</v>
      </c>
      <c r="K1592" s="7" t="s">
        <v>33</v>
      </c>
      <c r="L1592" s="7">
        <v>2.4536642180000001</v>
      </c>
      <c r="M1592" s="19">
        <v>7</v>
      </c>
      <c r="N1592" s="8">
        <f t="shared" si="180"/>
        <v>1.4</v>
      </c>
      <c r="O1592" s="7">
        <f t="shared" si="181"/>
        <v>2.5</v>
      </c>
      <c r="P1592" s="8">
        <f t="shared" si="182"/>
        <v>0.44000000000000006</v>
      </c>
      <c r="Q1592" s="7" t="s">
        <v>34</v>
      </c>
      <c r="R1592" s="8" t="str">
        <f t="shared" si="183"/>
        <v>Yes</v>
      </c>
      <c r="S1592" s="7">
        <f t="shared" si="184"/>
        <v>570.57521959591941</v>
      </c>
      <c r="T1592" s="8">
        <f t="shared" si="185"/>
        <v>4</v>
      </c>
      <c r="U1592" s="7">
        <f t="shared" si="179"/>
        <v>1053</v>
      </c>
      <c r="V1592"/>
    </row>
    <row r="1593" spans="1:22">
      <c r="A1593" s="7">
        <v>1589</v>
      </c>
      <c r="B1593" s="8" t="s">
        <v>26</v>
      </c>
      <c r="C1593" s="8" t="s">
        <v>27</v>
      </c>
      <c r="D1593" s="8"/>
      <c r="E1593" s="8" t="s">
        <v>28</v>
      </c>
      <c r="F1593" s="8" t="s">
        <v>29</v>
      </c>
      <c r="G1593" s="7"/>
      <c r="H1593" s="7" t="s">
        <v>30</v>
      </c>
      <c r="I1593" s="7" t="s">
        <v>609</v>
      </c>
      <c r="J1593" s="7" t="s">
        <v>43</v>
      </c>
      <c r="K1593" s="7" t="s">
        <v>33</v>
      </c>
      <c r="L1593" s="7">
        <v>1.994119403</v>
      </c>
      <c r="M1593" s="19">
        <v>7</v>
      </c>
      <c r="N1593" s="8">
        <f t="shared" si="180"/>
        <v>1.4</v>
      </c>
      <c r="O1593" s="7">
        <f t="shared" si="181"/>
        <v>2.5</v>
      </c>
      <c r="P1593" s="8">
        <f t="shared" si="182"/>
        <v>0.44000000000000006</v>
      </c>
      <c r="Q1593" s="7" t="s">
        <v>34</v>
      </c>
      <c r="R1593" s="8" t="str">
        <f t="shared" si="183"/>
        <v>Yes</v>
      </c>
      <c r="S1593" s="7">
        <f t="shared" si="184"/>
        <v>702.06427854510969</v>
      </c>
      <c r="T1593" s="8">
        <f t="shared" si="185"/>
        <v>4</v>
      </c>
      <c r="U1593" s="7">
        <f t="shared" si="179"/>
        <v>849</v>
      </c>
      <c r="V1593"/>
    </row>
    <row r="1594" spans="1:22">
      <c r="A1594" s="7">
        <v>1590</v>
      </c>
      <c r="B1594" s="8" t="s">
        <v>49</v>
      </c>
      <c r="C1594" s="8" t="s">
        <v>27</v>
      </c>
      <c r="D1594" s="8"/>
      <c r="E1594" s="8" t="s">
        <v>28</v>
      </c>
      <c r="F1594" s="8" t="s">
        <v>53</v>
      </c>
      <c r="G1594" s="7"/>
      <c r="H1594" s="7" t="s">
        <v>30</v>
      </c>
      <c r="I1594" s="7" t="s">
        <v>610</v>
      </c>
      <c r="J1594" s="7" t="s">
        <v>70</v>
      </c>
      <c r="K1594" s="7" t="s">
        <v>46</v>
      </c>
      <c r="L1594" s="7">
        <v>1.402162227</v>
      </c>
      <c r="M1594" s="19">
        <v>7</v>
      </c>
      <c r="N1594" s="8">
        <f t="shared" si="180"/>
        <v>1.4</v>
      </c>
      <c r="O1594" s="7">
        <f t="shared" si="181"/>
        <v>2.5</v>
      </c>
      <c r="P1594" s="8">
        <f t="shared" si="182"/>
        <v>0.44000000000000006</v>
      </c>
      <c r="Q1594" s="7" t="s">
        <v>34</v>
      </c>
      <c r="R1594" s="8" t="str">
        <f t="shared" si="183"/>
        <v>Yes</v>
      </c>
      <c r="S1594" s="7">
        <f t="shared" si="184"/>
        <v>998.45793378372048</v>
      </c>
      <c r="T1594" s="8">
        <f t="shared" si="185"/>
        <v>4</v>
      </c>
      <c r="U1594" s="7">
        <f t="shared" si="179"/>
        <v>574</v>
      </c>
      <c r="V1594"/>
    </row>
    <row r="1595" spans="1:22">
      <c r="A1595" s="7">
        <v>1591</v>
      </c>
      <c r="B1595" s="8" t="s">
        <v>26</v>
      </c>
      <c r="C1595" s="8" t="s">
        <v>27</v>
      </c>
      <c r="D1595" s="8"/>
      <c r="E1595" s="8" t="s">
        <v>28</v>
      </c>
      <c r="F1595" s="8" t="s">
        <v>53</v>
      </c>
      <c r="G1595" s="7"/>
      <c r="H1595" s="7" t="s">
        <v>30</v>
      </c>
      <c r="I1595" s="7" t="s">
        <v>611</v>
      </c>
      <c r="J1595" s="7" t="s">
        <v>107</v>
      </c>
      <c r="K1595" s="7" t="s">
        <v>33</v>
      </c>
      <c r="L1595" s="7">
        <v>0.71186495699999996</v>
      </c>
      <c r="M1595" s="19">
        <v>7</v>
      </c>
      <c r="N1595" s="8">
        <f t="shared" si="180"/>
        <v>1.4</v>
      </c>
      <c r="O1595" s="7">
        <f t="shared" si="181"/>
        <v>2.5</v>
      </c>
      <c r="P1595" s="8">
        <f t="shared" si="182"/>
        <v>0.44000000000000006</v>
      </c>
      <c r="Q1595" s="7" t="s">
        <v>34</v>
      </c>
      <c r="R1595" s="8" t="str">
        <f t="shared" si="183"/>
        <v>Yes</v>
      </c>
      <c r="S1595" s="7">
        <f t="shared" si="184"/>
        <v>1966.6651465749844</v>
      </c>
      <c r="T1595" s="8">
        <f t="shared" si="185"/>
        <v>5</v>
      </c>
      <c r="U1595" s="7">
        <f t="shared" si="179"/>
        <v>275</v>
      </c>
      <c r="V1595"/>
    </row>
    <row r="1596" spans="1:22">
      <c r="A1596" s="7">
        <v>1592</v>
      </c>
      <c r="B1596" s="8" t="s">
        <v>26</v>
      </c>
      <c r="C1596" s="8" t="s">
        <v>27</v>
      </c>
      <c r="D1596" s="8"/>
      <c r="E1596" s="8" t="s">
        <v>28</v>
      </c>
      <c r="F1596" s="8" t="s">
        <v>37</v>
      </c>
      <c r="G1596" s="7"/>
      <c r="H1596" s="7" t="s">
        <v>30</v>
      </c>
      <c r="I1596" s="7" t="s">
        <v>277</v>
      </c>
      <c r="J1596" s="7" t="s">
        <v>89</v>
      </c>
      <c r="K1596" s="7" t="s">
        <v>46</v>
      </c>
      <c r="L1596" s="7">
        <v>3.6970592299999998</v>
      </c>
      <c r="M1596" s="19">
        <v>7</v>
      </c>
      <c r="N1596" s="8">
        <f t="shared" si="180"/>
        <v>1.4</v>
      </c>
      <c r="O1596" s="7">
        <f t="shared" si="181"/>
        <v>2.5</v>
      </c>
      <c r="P1596" s="8">
        <f t="shared" si="182"/>
        <v>0.44000000000000006</v>
      </c>
      <c r="Q1596" s="7" t="s">
        <v>34</v>
      </c>
      <c r="R1596" s="8" t="str">
        <f t="shared" si="183"/>
        <v>Yes</v>
      </c>
      <c r="S1596" s="7">
        <f t="shared" si="184"/>
        <v>378.67935375219832</v>
      </c>
      <c r="T1596" s="8">
        <f t="shared" si="185"/>
        <v>3</v>
      </c>
      <c r="U1596" s="7">
        <f t="shared" si="179"/>
        <v>1479</v>
      </c>
      <c r="V1596"/>
    </row>
    <row r="1597" spans="1:22">
      <c r="A1597" s="7">
        <v>1593</v>
      </c>
      <c r="B1597" s="8" t="s">
        <v>26</v>
      </c>
      <c r="C1597" s="8" t="s">
        <v>27</v>
      </c>
      <c r="D1597" s="8"/>
      <c r="E1597" s="8" t="s">
        <v>28</v>
      </c>
      <c r="F1597" s="8" t="s">
        <v>29</v>
      </c>
      <c r="G1597" s="7"/>
      <c r="H1597" s="7" t="s">
        <v>30</v>
      </c>
      <c r="I1597" s="7" t="s">
        <v>416</v>
      </c>
      <c r="J1597" s="7" t="s">
        <v>32</v>
      </c>
      <c r="K1597" s="7" t="s">
        <v>33</v>
      </c>
      <c r="L1597" s="7">
        <v>1.3494813830000001</v>
      </c>
      <c r="M1597" s="19">
        <v>7</v>
      </c>
      <c r="N1597" s="8">
        <f t="shared" si="180"/>
        <v>1.4</v>
      </c>
      <c r="O1597" s="7">
        <f t="shared" si="181"/>
        <v>2.5</v>
      </c>
      <c r="P1597" s="8">
        <f t="shared" si="182"/>
        <v>0.44000000000000006</v>
      </c>
      <c r="Q1597" s="7" t="s">
        <v>34</v>
      </c>
      <c r="R1597" s="8" t="str">
        <f t="shared" si="183"/>
        <v>Yes</v>
      </c>
      <c r="S1597" s="7">
        <f t="shared" si="184"/>
        <v>1037.4355790575585</v>
      </c>
      <c r="T1597" s="8">
        <f t="shared" si="185"/>
        <v>5</v>
      </c>
      <c r="U1597" s="7">
        <f t="shared" si="179"/>
        <v>552</v>
      </c>
      <c r="V1597"/>
    </row>
    <row r="1598" spans="1:22">
      <c r="A1598" s="7">
        <v>1594</v>
      </c>
      <c r="B1598" s="8" t="s">
        <v>26</v>
      </c>
      <c r="C1598" s="8" t="s">
        <v>54</v>
      </c>
      <c r="D1598" s="8"/>
      <c r="E1598" s="8" t="s">
        <v>28</v>
      </c>
      <c r="F1598" s="8" t="s">
        <v>29</v>
      </c>
      <c r="G1598" s="7"/>
      <c r="H1598" s="7" t="s">
        <v>30</v>
      </c>
      <c r="I1598" s="7" t="s">
        <v>612</v>
      </c>
      <c r="J1598" s="7" t="s">
        <v>32</v>
      </c>
      <c r="K1598" s="7" t="s">
        <v>33</v>
      </c>
      <c r="L1598" s="7">
        <v>1.3124775280000001</v>
      </c>
      <c r="M1598" s="19">
        <v>7</v>
      </c>
      <c r="N1598" s="8">
        <f t="shared" si="180"/>
        <v>1.4</v>
      </c>
      <c r="O1598" s="7">
        <f t="shared" si="181"/>
        <v>2.5</v>
      </c>
      <c r="P1598" s="8">
        <f t="shared" si="182"/>
        <v>0.44000000000000006</v>
      </c>
      <c r="Q1598" s="7" t="s">
        <v>34</v>
      </c>
      <c r="R1598" s="8" t="str">
        <f t="shared" si="183"/>
        <v>Yes</v>
      </c>
      <c r="S1598" s="7">
        <f t="shared" si="184"/>
        <v>1066.6849299380917</v>
      </c>
      <c r="T1598" s="8">
        <f t="shared" si="185"/>
        <v>5</v>
      </c>
      <c r="U1598" s="7">
        <f t="shared" si="179"/>
        <v>534</v>
      </c>
      <c r="V1598"/>
    </row>
    <row r="1599" spans="1:22">
      <c r="A1599" s="7">
        <v>1595</v>
      </c>
      <c r="B1599" s="8" t="s">
        <v>26</v>
      </c>
      <c r="C1599" s="8" t="s">
        <v>27</v>
      </c>
      <c r="D1599" s="8"/>
      <c r="E1599" s="8" t="s">
        <v>28</v>
      </c>
      <c r="F1599" s="8" t="s">
        <v>29</v>
      </c>
      <c r="G1599" s="7"/>
      <c r="H1599" s="7" t="s">
        <v>30</v>
      </c>
      <c r="I1599" s="7" t="s">
        <v>613</v>
      </c>
      <c r="J1599" s="7" t="s">
        <v>32</v>
      </c>
      <c r="K1599" s="7" t="s">
        <v>33</v>
      </c>
      <c r="L1599" s="7">
        <v>4.5581462540000004</v>
      </c>
      <c r="M1599" s="19">
        <v>7</v>
      </c>
      <c r="N1599" s="8">
        <f t="shared" si="180"/>
        <v>1.4</v>
      </c>
      <c r="O1599" s="7">
        <f t="shared" si="181"/>
        <v>2.5</v>
      </c>
      <c r="P1599" s="8">
        <f t="shared" si="182"/>
        <v>0.44000000000000006</v>
      </c>
      <c r="Q1599" s="7" t="s">
        <v>34</v>
      </c>
      <c r="R1599" s="8" t="str">
        <f t="shared" si="183"/>
        <v>Yes</v>
      </c>
      <c r="S1599" s="7">
        <f t="shared" si="184"/>
        <v>307.14240438674608</v>
      </c>
      <c r="T1599" s="8">
        <f t="shared" si="185"/>
        <v>3</v>
      </c>
      <c r="U1599" s="7">
        <f t="shared" si="179"/>
        <v>1637</v>
      </c>
      <c r="V1599"/>
    </row>
    <row r="1600" spans="1:22">
      <c r="A1600" s="7">
        <v>1596</v>
      </c>
      <c r="B1600" s="8" t="s">
        <v>26</v>
      </c>
      <c r="C1600" s="8" t="s">
        <v>65</v>
      </c>
      <c r="D1600" s="8"/>
      <c r="E1600" s="8" t="s">
        <v>28</v>
      </c>
      <c r="F1600" s="8" t="s">
        <v>29</v>
      </c>
      <c r="G1600" s="7"/>
      <c r="H1600" s="7" t="s">
        <v>30</v>
      </c>
      <c r="I1600" s="7" t="s">
        <v>614</v>
      </c>
      <c r="J1600" s="7" t="s">
        <v>32</v>
      </c>
      <c r="K1600" s="7" t="s">
        <v>33</v>
      </c>
      <c r="L1600" s="7">
        <v>1.195381603</v>
      </c>
      <c r="M1600" s="19">
        <v>7</v>
      </c>
      <c r="N1600" s="8">
        <f t="shared" si="180"/>
        <v>1.4</v>
      </c>
      <c r="O1600" s="7">
        <f t="shared" si="181"/>
        <v>2.5</v>
      </c>
      <c r="P1600" s="8">
        <f t="shared" si="182"/>
        <v>0.44000000000000006</v>
      </c>
      <c r="Q1600" s="7" t="s">
        <v>34</v>
      </c>
      <c r="R1600" s="8" t="str">
        <f t="shared" si="183"/>
        <v>Yes</v>
      </c>
      <c r="S1600" s="7">
        <f t="shared" si="184"/>
        <v>1171.174122545033</v>
      </c>
      <c r="T1600" s="8">
        <f t="shared" si="185"/>
        <v>5</v>
      </c>
      <c r="U1600" s="7">
        <f t="shared" si="179"/>
        <v>474</v>
      </c>
      <c r="V1600"/>
    </row>
    <row r="1601" spans="1:22">
      <c r="A1601" s="7">
        <v>1597</v>
      </c>
      <c r="B1601" s="8" t="s">
        <v>26</v>
      </c>
      <c r="C1601" s="8" t="s">
        <v>65</v>
      </c>
      <c r="D1601" s="8"/>
      <c r="E1601" s="8" t="s">
        <v>28</v>
      </c>
      <c r="F1601" s="8" t="s">
        <v>37</v>
      </c>
      <c r="G1601" s="7"/>
      <c r="H1601" s="7" t="s">
        <v>30</v>
      </c>
      <c r="I1601" s="7" t="s">
        <v>348</v>
      </c>
      <c r="J1601" s="7" t="s">
        <v>32</v>
      </c>
      <c r="K1601" s="7" t="s">
        <v>33</v>
      </c>
      <c r="L1601" s="7">
        <v>0.67950374300000005</v>
      </c>
      <c r="M1601" s="19">
        <v>7</v>
      </c>
      <c r="N1601" s="8">
        <f t="shared" si="180"/>
        <v>1.4</v>
      </c>
      <c r="O1601" s="7">
        <f t="shared" si="181"/>
        <v>2.5</v>
      </c>
      <c r="P1601" s="8">
        <f t="shared" si="182"/>
        <v>0.44000000000000006</v>
      </c>
      <c r="Q1601" s="7" t="s">
        <v>34</v>
      </c>
      <c r="R1601" s="8" t="str">
        <f t="shared" si="183"/>
        <v>Yes</v>
      </c>
      <c r="S1601" s="7">
        <f t="shared" si="184"/>
        <v>2060.3271349455977</v>
      </c>
      <c r="T1601" s="8">
        <f t="shared" si="185"/>
        <v>5</v>
      </c>
      <c r="U1601" s="7">
        <f t="shared" si="179"/>
        <v>263</v>
      </c>
      <c r="V1601"/>
    </row>
    <row r="1602" spans="1:22">
      <c r="A1602" s="7">
        <v>1598</v>
      </c>
      <c r="B1602" s="8" t="s">
        <v>26</v>
      </c>
      <c r="C1602" s="8" t="s">
        <v>65</v>
      </c>
      <c r="D1602" s="8"/>
      <c r="E1602" s="8" t="s">
        <v>28</v>
      </c>
      <c r="F1602" s="8" t="s">
        <v>29</v>
      </c>
      <c r="G1602" s="7"/>
      <c r="H1602" s="7" t="s">
        <v>30</v>
      </c>
      <c r="I1602" s="7" t="s">
        <v>281</v>
      </c>
      <c r="J1602" s="7" t="s">
        <v>32</v>
      </c>
      <c r="K1602" s="7" t="s">
        <v>33</v>
      </c>
      <c r="L1602" s="7">
        <v>1.914076898</v>
      </c>
      <c r="M1602" s="19">
        <v>7</v>
      </c>
      <c r="N1602" s="8">
        <f t="shared" si="180"/>
        <v>1.4</v>
      </c>
      <c r="O1602" s="7">
        <f t="shared" si="181"/>
        <v>2.5</v>
      </c>
      <c r="P1602" s="8">
        <f t="shared" si="182"/>
        <v>0.44000000000000006</v>
      </c>
      <c r="Q1602" s="7" t="s">
        <v>34</v>
      </c>
      <c r="R1602" s="8" t="str">
        <f t="shared" si="183"/>
        <v>Yes</v>
      </c>
      <c r="S1602" s="7">
        <f t="shared" si="184"/>
        <v>731.42306950303089</v>
      </c>
      <c r="T1602" s="8">
        <f t="shared" si="185"/>
        <v>4</v>
      </c>
      <c r="U1602" s="7">
        <f t="shared" si="179"/>
        <v>820</v>
      </c>
      <c r="V1602"/>
    </row>
    <row r="1603" spans="1:22">
      <c r="A1603" s="7">
        <v>1599</v>
      </c>
      <c r="B1603" s="8" t="s">
        <v>26</v>
      </c>
      <c r="C1603" s="8" t="s">
        <v>65</v>
      </c>
      <c r="D1603" s="8"/>
      <c r="E1603" s="8" t="s">
        <v>28</v>
      </c>
      <c r="F1603" s="8" t="s">
        <v>29</v>
      </c>
      <c r="G1603" s="7"/>
      <c r="H1603" s="7" t="s">
        <v>30</v>
      </c>
      <c r="I1603" s="7" t="s">
        <v>615</v>
      </c>
      <c r="J1603" s="7" t="s">
        <v>68</v>
      </c>
      <c r="K1603" s="7" t="s">
        <v>33</v>
      </c>
      <c r="L1603" s="7">
        <v>1.1757224319999999</v>
      </c>
      <c r="M1603" s="19">
        <v>7</v>
      </c>
      <c r="N1603" s="8">
        <f t="shared" si="180"/>
        <v>1.4</v>
      </c>
      <c r="O1603" s="7">
        <f t="shared" si="181"/>
        <v>2.5</v>
      </c>
      <c r="P1603" s="8">
        <f t="shared" si="182"/>
        <v>0.44000000000000006</v>
      </c>
      <c r="Q1603" s="7" t="s">
        <v>34</v>
      </c>
      <c r="R1603" s="8" t="str">
        <f t="shared" si="183"/>
        <v>Yes</v>
      </c>
      <c r="S1603" s="7">
        <f t="shared" si="184"/>
        <v>1190.7572415867626</v>
      </c>
      <c r="T1603" s="8">
        <f t="shared" si="185"/>
        <v>5</v>
      </c>
      <c r="U1603" s="7">
        <f t="shared" si="179"/>
        <v>469</v>
      </c>
      <c r="V1603"/>
    </row>
    <row r="1604" spans="1:22">
      <c r="A1604" s="7">
        <v>1600</v>
      </c>
      <c r="B1604" s="8" t="s">
        <v>26</v>
      </c>
      <c r="C1604" s="8" t="s">
        <v>66</v>
      </c>
      <c r="D1604" s="8"/>
      <c r="E1604" s="8" t="s">
        <v>28</v>
      </c>
      <c r="F1604" s="8" t="s">
        <v>37</v>
      </c>
      <c r="G1604" s="7"/>
      <c r="H1604" s="7" t="s">
        <v>30</v>
      </c>
      <c r="I1604" s="7" t="s">
        <v>433</v>
      </c>
      <c r="J1604" s="7" t="s">
        <v>68</v>
      </c>
      <c r="K1604" s="7" t="s">
        <v>33</v>
      </c>
      <c r="L1604" s="7">
        <v>0.54005007800000004</v>
      </c>
      <c r="M1604" s="19">
        <v>7</v>
      </c>
      <c r="N1604" s="8">
        <f t="shared" si="180"/>
        <v>1.4</v>
      </c>
      <c r="O1604" s="7">
        <f t="shared" si="181"/>
        <v>2.5</v>
      </c>
      <c r="P1604" s="8">
        <f t="shared" si="182"/>
        <v>0.44000000000000006</v>
      </c>
      <c r="Q1604" s="7" t="s">
        <v>34</v>
      </c>
      <c r="R1604" s="8" t="str">
        <f t="shared" si="183"/>
        <v>Yes</v>
      </c>
      <c r="S1604" s="7">
        <f t="shared" si="184"/>
        <v>2592.3521855319495</v>
      </c>
      <c r="T1604" s="8">
        <f t="shared" si="185"/>
        <v>5</v>
      </c>
      <c r="U1604" s="7">
        <f t="shared" si="179"/>
        <v>209</v>
      </c>
      <c r="V1604"/>
    </row>
    <row r="1605" spans="1:22">
      <c r="A1605" s="7">
        <v>1601</v>
      </c>
      <c r="B1605" s="8" t="s">
        <v>47</v>
      </c>
      <c r="C1605" s="8" t="s">
        <v>48</v>
      </c>
      <c r="D1605" s="8"/>
      <c r="E1605" s="8" t="s">
        <v>28</v>
      </c>
      <c r="F1605" s="8" t="s">
        <v>29</v>
      </c>
      <c r="G1605" s="7"/>
      <c r="H1605" s="7" t="s">
        <v>30</v>
      </c>
      <c r="I1605" s="7" t="s">
        <v>616</v>
      </c>
      <c r="J1605" s="7" t="s">
        <v>71</v>
      </c>
      <c r="K1605" s="7" t="s">
        <v>33</v>
      </c>
      <c r="L1605" s="7">
        <v>0.46557860699999998</v>
      </c>
      <c r="M1605" s="19">
        <v>7</v>
      </c>
      <c r="N1605" s="8">
        <f t="shared" si="180"/>
        <v>1.4</v>
      </c>
      <c r="O1605" s="7">
        <f t="shared" si="181"/>
        <v>2.5</v>
      </c>
      <c r="P1605" s="8">
        <f t="shared" si="182"/>
        <v>0.44000000000000006</v>
      </c>
      <c r="Q1605" s="7" t="s">
        <v>34</v>
      </c>
      <c r="R1605" s="8" t="str">
        <f t="shared" si="183"/>
        <v>Yes</v>
      </c>
      <c r="S1605" s="7">
        <f t="shared" si="184"/>
        <v>3007.0110158648245</v>
      </c>
      <c r="T1605" s="8">
        <f t="shared" si="185"/>
        <v>5</v>
      </c>
      <c r="U1605" s="7">
        <f t="shared" si="179"/>
        <v>175</v>
      </c>
      <c r="V1605"/>
    </row>
    <row r="1606" spans="1:22">
      <c r="A1606" s="7">
        <v>1602</v>
      </c>
      <c r="B1606" s="8" t="s">
        <v>56</v>
      </c>
      <c r="C1606" s="8" t="s">
        <v>41</v>
      </c>
      <c r="D1606" s="8"/>
      <c r="E1606" s="8" t="s">
        <v>28</v>
      </c>
      <c r="F1606" s="8" t="s">
        <v>37</v>
      </c>
      <c r="G1606" s="7"/>
      <c r="H1606" s="7" t="s">
        <v>30</v>
      </c>
      <c r="I1606" s="7" t="s">
        <v>617</v>
      </c>
      <c r="J1606" s="7" t="s">
        <v>71</v>
      </c>
      <c r="K1606" s="7" t="s">
        <v>46</v>
      </c>
      <c r="L1606" s="7">
        <v>1.5494242E-2</v>
      </c>
      <c r="M1606" s="19">
        <v>7</v>
      </c>
      <c r="N1606" s="8">
        <f t="shared" si="180"/>
        <v>1.4</v>
      </c>
      <c r="O1606" s="7">
        <f t="shared" si="181"/>
        <v>2.5</v>
      </c>
      <c r="P1606" s="8">
        <f t="shared" si="182"/>
        <v>0.44000000000000006</v>
      </c>
      <c r="Q1606" s="7" t="s">
        <v>34</v>
      </c>
      <c r="R1606" s="8" t="str">
        <f t="shared" si="183"/>
        <v>Yes</v>
      </c>
      <c r="S1606" s="7">
        <f t="shared" si="184"/>
        <v>90356.146496227433</v>
      </c>
      <c r="T1606" s="8">
        <f t="shared" si="185"/>
        <v>5</v>
      </c>
      <c r="U1606" s="7">
        <f t="shared" ref="U1606:U1669" si="186">RANK(S1606,S$5:S$2646)</f>
        <v>18</v>
      </c>
      <c r="V1606"/>
    </row>
    <row r="1607" spans="1:22">
      <c r="A1607" s="7">
        <v>1603</v>
      </c>
      <c r="B1607" s="8" t="s">
        <v>26</v>
      </c>
      <c r="C1607" s="8" t="s">
        <v>35</v>
      </c>
      <c r="D1607" s="8"/>
      <c r="E1607" s="8" t="s">
        <v>28</v>
      </c>
      <c r="F1607" s="8" t="s">
        <v>29</v>
      </c>
      <c r="G1607" s="7"/>
      <c r="H1607" s="7" t="s">
        <v>30</v>
      </c>
      <c r="I1607" s="7" t="s">
        <v>618</v>
      </c>
      <c r="J1607" s="7" t="s">
        <v>69</v>
      </c>
      <c r="K1607" s="7" t="s">
        <v>33</v>
      </c>
      <c r="L1607" s="7">
        <v>2.224177643</v>
      </c>
      <c r="M1607" s="19">
        <v>7</v>
      </c>
      <c r="N1607" s="8">
        <f t="shared" si="180"/>
        <v>1.4</v>
      </c>
      <c r="O1607" s="7">
        <f t="shared" si="181"/>
        <v>2.5</v>
      </c>
      <c r="P1607" s="8">
        <f t="shared" si="182"/>
        <v>0.44000000000000006</v>
      </c>
      <c r="Q1607" s="7" t="s">
        <v>34</v>
      </c>
      <c r="R1607" s="8" t="str">
        <f t="shared" si="183"/>
        <v>Yes</v>
      </c>
      <c r="S1607" s="7">
        <f t="shared" si="184"/>
        <v>629.44612558539234</v>
      </c>
      <c r="T1607" s="8">
        <f t="shared" si="185"/>
        <v>4</v>
      </c>
      <c r="U1607" s="7">
        <f t="shared" si="186"/>
        <v>957</v>
      </c>
      <c r="V1607"/>
    </row>
    <row r="1608" spans="1:22">
      <c r="A1608" s="7">
        <v>1604</v>
      </c>
      <c r="B1608" s="8" t="s">
        <v>26</v>
      </c>
      <c r="C1608" s="8" t="s">
        <v>27</v>
      </c>
      <c r="D1608" s="8"/>
      <c r="E1608" s="8" t="s">
        <v>28</v>
      </c>
      <c r="F1608" s="8" t="s">
        <v>37</v>
      </c>
      <c r="G1608" s="7"/>
      <c r="H1608" s="7" t="s">
        <v>30</v>
      </c>
      <c r="I1608" s="7" t="s">
        <v>619</v>
      </c>
      <c r="J1608" s="7" t="s">
        <v>81</v>
      </c>
      <c r="K1608" s="7" t="s">
        <v>33</v>
      </c>
      <c r="L1608" s="7">
        <v>1.391328414</v>
      </c>
      <c r="M1608" s="19">
        <v>7</v>
      </c>
      <c r="N1608" s="8">
        <f t="shared" si="180"/>
        <v>1.4</v>
      </c>
      <c r="O1608" s="7">
        <f t="shared" si="181"/>
        <v>2.5</v>
      </c>
      <c r="P1608" s="8">
        <f t="shared" si="182"/>
        <v>0.44000000000000006</v>
      </c>
      <c r="Q1608" s="7" t="s">
        <v>34</v>
      </c>
      <c r="R1608" s="8" t="str">
        <f t="shared" si="183"/>
        <v>Yes</v>
      </c>
      <c r="S1608" s="7">
        <f t="shared" si="184"/>
        <v>1006.2325946288049</v>
      </c>
      <c r="T1608" s="8">
        <f t="shared" si="185"/>
        <v>5</v>
      </c>
      <c r="U1608" s="7">
        <f t="shared" si="186"/>
        <v>567</v>
      </c>
      <c r="V1608"/>
    </row>
    <row r="1609" spans="1:22">
      <c r="A1609" s="7">
        <v>1605</v>
      </c>
      <c r="B1609" s="8" t="s">
        <v>26</v>
      </c>
      <c r="C1609" s="8" t="s">
        <v>27</v>
      </c>
      <c r="D1609" s="8"/>
      <c r="E1609" s="8" t="s">
        <v>28</v>
      </c>
      <c r="F1609" s="8" t="s">
        <v>37</v>
      </c>
      <c r="G1609" s="7"/>
      <c r="H1609" s="7" t="s">
        <v>30</v>
      </c>
      <c r="I1609" s="7" t="s">
        <v>290</v>
      </c>
      <c r="J1609" s="7" t="s">
        <v>81</v>
      </c>
      <c r="K1609" s="7" t="s">
        <v>33</v>
      </c>
      <c r="L1609" s="7">
        <v>0.250747041</v>
      </c>
      <c r="M1609" s="19">
        <v>7</v>
      </c>
      <c r="N1609" s="8">
        <f t="shared" si="180"/>
        <v>1.4</v>
      </c>
      <c r="O1609" s="7">
        <f t="shared" si="181"/>
        <v>2.5</v>
      </c>
      <c r="P1609" s="8">
        <f t="shared" si="182"/>
        <v>0.44000000000000006</v>
      </c>
      <c r="Q1609" s="7" t="s">
        <v>34</v>
      </c>
      <c r="R1609" s="8" t="str">
        <f t="shared" si="183"/>
        <v>Yes</v>
      </c>
      <c r="S1609" s="7">
        <f t="shared" si="184"/>
        <v>5583.3161357226145</v>
      </c>
      <c r="T1609" s="8">
        <f t="shared" si="185"/>
        <v>5</v>
      </c>
      <c r="U1609" s="7">
        <f t="shared" si="186"/>
        <v>108</v>
      </c>
      <c r="V1609"/>
    </row>
    <row r="1610" spans="1:22">
      <c r="A1610" s="7">
        <v>1606</v>
      </c>
      <c r="B1610" s="8" t="s">
        <v>47</v>
      </c>
      <c r="C1610" s="8" t="s">
        <v>54</v>
      </c>
      <c r="D1610" s="8"/>
      <c r="E1610" s="8" t="s">
        <v>28</v>
      </c>
      <c r="F1610" s="8" t="s">
        <v>29</v>
      </c>
      <c r="G1610" s="7"/>
      <c r="H1610" s="7" t="s">
        <v>30</v>
      </c>
      <c r="I1610" s="7" t="s">
        <v>620</v>
      </c>
      <c r="J1610" s="7" t="s">
        <v>51</v>
      </c>
      <c r="K1610" s="7" t="s">
        <v>46</v>
      </c>
      <c r="L1610" s="7">
        <v>0.72609489199999999</v>
      </c>
      <c r="M1610" s="19">
        <v>7</v>
      </c>
      <c r="N1610" s="8">
        <f t="shared" si="180"/>
        <v>1.4</v>
      </c>
      <c r="O1610" s="7">
        <f t="shared" si="181"/>
        <v>2.5</v>
      </c>
      <c r="P1610" s="8">
        <f t="shared" si="182"/>
        <v>0.44000000000000006</v>
      </c>
      <c r="Q1610" s="7" t="s">
        <v>34</v>
      </c>
      <c r="R1610" s="8" t="str">
        <f t="shared" si="183"/>
        <v>Yes</v>
      </c>
      <c r="S1610" s="7">
        <f t="shared" si="184"/>
        <v>1928.1226399262425</v>
      </c>
      <c r="T1610" s="8">
        <f t="shared" si="185"/>
        <v>5</v>
      </c>
      <c r="U1610" s="7">
        <f t="shared" si="186"/>
        <v>284</v>
      </c>
      <c r="V1610"/>
    </row>
    <row r="1611" spans="1:22">
      <c r="A1611" s="7">
        <v>1607</v>
      </c>
      <c r="B1611" s="8" t="s">
        <v>47</v>
      </c>
      <c r="C1611" s="8" t="s">
        <v>54</v>
      </c>
      <c r="D1611" s="8"/>
      <c r="E1611" s="8" t="s">
        <v>28</v>
      </c>
      <c r="F1611" s="8" t="s">
        <v>29</v>
      </c>
      <c r="G1611" s="7"/>
      <c r="H1611" s="7" t="s">
        <v>30</v>
      </c>
      <c r="I1611" s="7" t="s">
        <v>255</v>
      </c>
      <c r="J1611" s="7" t="s">
        <v>95</v>
      </c>
      <c r="K1611" s="7" t="s">
        <v>33</v>
      </c>
      <c r="L1611" s="7">
        <v>2.8180045250000001</v>
      </c>
      <c r="M1611" s="19">
        <v>7</v>
      </c>
      <c r="N1611" s="8">
        <f t="shared" si="180"/>
        <v>1.4</v>
      </c>
      <c r="O1611" s="7">
        <f t="shared" si="181"/>
        <v>2.5</v>
      </c>
      <c r="P1611" s="8">
        <f t="shared" si="182"/>
        <v>0.44000000000000006</v>
      </c>
      <c r="Q1611" s="7" t="s">
        <v>34</v>
      </c>
      <c r="R1611" s="8" t="str">
        <f t="shared" si="183"/>
        <v>Yes</v>
      </c>
      <c r="S1611" s="7">
        <f t="shared" si="184"/>
        <v>496.80544781949914</v>
      </c>
      <c r="T1611" s="8">
        <f t="shared" si="185"/>
        <v>3</v>
      </c>
      <c r="U1611" s="7">
        <f t="shared" si="186"/>
        <v>1198</v>
      </c>
      <c r="V1611"/>
    </row>
    <row r="1612" spans="1:22">
      <c r="A1612" s="7">
        <v>1608</v>
      </c>
      <c r="B1612" s="8" t="s">
        <v>26</v>
      </c>
      <c r="C1612" s="8" t="s">
        <v>35</v>
      </c>
      <c r="D1612" s="8"/>
      <c r="E1612" s="8" t="s">
        <v>28</v>
      </c>
      <c r="F1612" s="8" t="s">
        <v>37</v>
      </c>
      <c r="G1612" s="7"/>
      <c r="H1612" s="7" t="s">
        <v>30</v>
      </c>
      <c r="I1612" s="7" t="s">
        <v>621</v>
      </c>
      <c r="J1612" s="7" t="s">
        <v>59</v>
      </c>
      <c r="K1612" s="7" t="s">
        <v>33</v>
      </c>
      <c r="L1612" s="7">
        <v>2.6489905000000001E-2</v>
      </c>
      <c r="M1612" s="19">
        <v>7</v>
      </c>
      <c r="N1612" s="8">
        <f t="shared" si="180"/>
        <v>1.4</v>
      </c>
      <c r="O1612" s="7">
        <f t="shared" si="181"/>
        <v>2.5</v>
      </c>
      <c r="P1612" s="8">
        <f t="shared" si="182"/>
        <v>0.44000000000000006</v>
      </c>
      <c r="Q1612" s="7" t="s">
        <v>34</v>
      </c>
      <c r="R1612" s="8" t="str">
        <f t="shared" si="183"/>
        <v>Yes</v>
      </c>
      <c r="S1612" s="7">
        <f t="shared" si="184"/>
        <v>52850.321660270194</v>
      </c>
      <c r="T1612" s="8">
        <f t="shared" si="185"/>
        <v>5</v>
      </c>
      <c r="U1612" s="7">
        <f t="shared" si="186"/>
        <v>30</v>
      </c>
      <c r="V1612"/>
    </row>
    <row r="1613" spans="1:22">
      <c r="A1613" s="7">
        <v>1609</v>
      </c>
      <c r="B1613" s="8" t="s">
        <v>49</v>
      </c>
      <c r="C1613" s="8" t="s">
        <v>54</v>
      </c>
      <c r="D1613" s="8"/>
      <c r="E1613" s="8" t="s">
        <v>28</v>
      </c>
      <c r="F1613" s="8" t="s">
        <v>29</v>
      </c>
      <c r="G1613" s="7"/>
      <c r="H1613" s="7" t="s">
        <v>30</v>
      </c>
      <c r="I1613" s="7" t="s">
        <v>362</v>
      </c>
      <c r="J1613" s="7" t="s">
        <v>59</v>
      </c>
      <c r="K1613" s="7" t="s">
        <v>33</v>
      </c>
      <c r="L1613" s="7">
        <v>0.110962651</v>
      </c>
      <c r="M1613" s="19">
        <v>7</v>
      </c>
      <c r="N1613" s="8">
        <f t="shared" si="180"/>
        <v>1.4</v>
      </c>
      <c r="O1613" s="7">
        <f t="shared" si="181"/>
        <v>2.5</v>
      </c>
      <c r="P1613" s="8">
        <f t="shared" si="182"/>
        <v>0.44000000000000006</v>
      </c>
      <c r="Q1613" s="7" t="s">
        <v>34</v>
      </c>
      <c r="R1613" s="8" t="str">
        <f t="shared" si="183"/>
        <v>Yes</v>
      </c>
      <c r="S1613" s="7">
        <f t="shared" si="184"/>
        <v>12616.857901132877</v>
      </c>
      <c r="T1613" s="8">
        <f t="shared" si="185"/>
        <v>5</v>
      </c>
      <c r="U1613" s="7">
        <f t="shared" si="186"/>
        <v>61</v>
      </c>
      <c r="V1613"/>
    </row>
    <row r="1614" spans="1:22">
      <c r="A1614" s="7">
        <v>1610</v>
      </c>
      <c r="B1614" s="8" t="s">
        <v>26</v>
      </c>
      <c r="C1614" s="8" t="s">
        <v>27</v>
      </c>
      <c r="D1614" s="8"/>
      <c r="E1614" s="8" t="s">
        <v>28</v>
      </c>
      <c r="F1614" s="8" t="s">
        <v>37</v>
      </c>
      <c r="G1614" s="7"/>
      <c r="H1614" s="7" t="s">
        <v>30</v>
      </c>
      <c r="I1614" s="7" t="s">
        <v>199</v>
      </c>
      <c r="J1614" s="7" t="s">
        <v>59</v>
      </c>
      <c r="K1614" s="7" t="s">
        <v>33</v>
      </c>
      <c r="L1614" s="7">
        <v>1.2284158119999999</v>
      </c>
      <c r="M1614" s="19">
        <v>7</v>
      </c>
      <c r="N1614" s="8">
        <f t="shared" si="180"/>
        <v>1.4</v>
      </c>
      <c r="O1614" s="7">
        <f t="shared" si="181"/>
        <v>2.5</v>
      </c>
      <c r="P1614" s="8">
        <f t="shared" si="182"/>
        <v>0.44000000000000006</v>
      </c>
      <c r="Q1614" s="7" t="s">
        <v>34</v>
      </c>
      <c r="R1614" s="8" t="str">
        <f t="shared" si="183"/>
        <v>Yes</v>
      </c>
      <c r="S1614" s="7">
        <f t="shared" si="184"/>
        <v>1139.6792407944031</v>
      </c>
      <c r="T1614" s="8">
        <f t="shared" si="185"/>
        <v>5</v>
      </c>
      <c r="U1614" s="7">
        <f t="shared" si="186"/>
        <v>490</v>
      </c>
      <c r="V1614"/>
    </row>
    <row r="1615" spans="1:22">
      <c r="A1615" s="7">
        <v>1611</v>
      </c>
      <c r="B1615" s="8" t="s">
        <v>44</v>
      </c>
      <c r="C1615" s="8" t="s">
        <v>54</v>
      </c>
      <c r="D1615" s="8"/>
      <c r="E1615" s="8" t="s">
        <v>28</v>
      </c>
      <c r="F1615" s="8" t="s">
        <v>42</v>
      </c>
      <c r="G1615" s="7"/>
      <c r="H1615" s="7" t="s">
        <v>30</v>
      </c>
      <c r="I1615" s="7" t="s">
        <v>445</v>
      </c>
      <c r="J1615" s="7" t="s">
        <v>59</v>
      </c>
      <c r="K1615" s="7" t="s">
        <v>33</v>
      </c>
      <c r="L1615" s="7">
        <v>0.67966076799999997</v>
      </c>
      <c r="M1615" s="19">
        <v>7</v>
      </c>
      <c r="N1615" s="8">
        <f t="shared" si="180"/>
        <v>1.4</v>
      </c>
      <c r="O1615" s="7">
        <f t="shared" si="181"/>
        <v>2.5</v>
      </c>
      <c r="P1615" s="8">
        <f t="shared" si="182"/>
        <v>0.44000000000000006</v>
      </c>
      <c r="Q1615" s="7" t="s">
        <v>34</v>
      </c>
      <c r="R1615" s="8" t="str">
        <f t="shared" si="183"/>
        <v>Yes</v>
      </c>
      <c r="S1615" s="7">
        <f t="shared" si="184"/>
        <v>2059.8511285559443</v>
      </c>
      <c r="T1615" s="8">
        <f t="shared" si="185"/>
        <v>5</v>
      </c>
      <c r="U1615" s="7">
        <f t="shared" si="186"/>
        <v>264</v>
      </c>
      <c r="V1615"/>
    </row>
    <row r="1616" spans="1:22">
      <c r="A1616" s="7">
        <v>1612</v>
      </c>
      <c r="B1616" s="8" t="s">
        <v>49</v>
      </c>
      <c r="C1616" s="8" t="s">
        <v>54</v>
      </c>
      <c r="D1616" s="8"/>
      <c r="E1616" s="8" t="s">
        <v>28</v>
      </c>
      <c r="F1616" s="8" t="s">
        <v>42</v>
      </c>
      <c r="G1616" s="7"/>
      <c r="H1616" s="7" t="s">
        <v>30</v>
      </c>
      <c r="I1616" s="7" t="s">
        <v>622</v>
      </c>
      <c r="J1616" s="7" t="s">
        <v>59</v>
      </c>
      <c r="K1616" s="7" t="s">
        <v>33</v>
      </c>
      <c r="L1616" s="7">
        <v>1.8340715780000001</v>
      </c>
      <c r="M1616" s="19">
        <v>7</v>
      </c>
      <c r="N1616" s="8">
        <f t="shared" si="180"/>
        <v>1.4</v>
      </c>
      <c r="O1616" s="7">
        <f t="shared" si="181"/>
        <v>2.5</v>
      </c>
      <c r="P1616" s="8">
        <f t="shared" si="182"/>
        <v>0.44000000000000006</v>
      </c>
      <c r="Q1616" s="7" t="s">
        <v>34</v>
      </c>
      <c r="R1616" s="8" t="str">
        <f t="shared" si="183"/>
        <v>Yes</v>
      </c>
      <c r="S1616" s="7">
        <f t="shared" si="184"/>
        <v>763.32898715253953</v>
      </c>
      <c r="T1616" s="8">
        <f t="shared" si="185"/>
        <v>4</v>
      </c>
      <c r="U1616" s="7">
        <f t="shared" si="186"/>
        <v>780</v>
      </c>
      <c r="V1616"/>
    </row>
    <row r="1617" spans="1:22">
      <c r="A1617" s="7">
        <v>1613</v>
      </c>
      <c r="B1617" s="8" t="s">
        <v>49</v>
      </c>
      <c r="C1617" s="8" t="s">
        <v>54</v>
      </c>
      <c r="D1617" s="8"/>
      <c r="E1617" s="8" t="s">
        <v>28</v>
      </c>
      <c r="F1617" s="8" t="s">
        <v>42</v>
      </c>
      <c r="G1617" s="7"/>
      <c r="H1617" s="7" t="s">
        <v>30</v>
      </c>
      <c r="I1617" s="7" t="s">
        <v>623</v>
      </c>
      <c r="J1617" s="7" t="s">
        <v>59</v>
      </c>
      <c r="K1617" s="7" t="s">
        <v>33</v>
      </c>
      <c r="L1617" s="7">
        <v>1.8239727880000001</v>
      </c>
      <c r="M1617" s="19">
        <v>7</v>
      </c>
      <c r="N1617" s="8">
        <f t="shared" si="180"/>
        <v>1.4</v>
      </c>
      <c r="O1617" s="7">
        <f t="shared" si="181"/>
        <v>2.5</v>
      </c>
      <c r="P1617" s="8">
        <f t="shared" si="182"/>
        <v>0.44000000000000006</v>
      </c>
      <c r="Q1617" s="7" t="s">
        <v>34</v>
      </c>
      <c r="R1617" s="8" t="str">
        <f t="shared" si="183"/>
        <v>Yes</v>
      </c>
      <c r="S1617" s="7">
        <f t="shared" si="184"/>
        <v>767.55531069907602</v>
      </c>
      <c r="T1617" s="8">
        <f t="shared" si="185"/>
        <v>4</v>
      </c>
      <c r="U1617" s="7">
        <f t="shared" si="186"/>
        <v>774</v>
      </c>
      <c r="V1617"/>
    </row>
    <row r="1618" spans="1:22">
      <c r="A1618" s="7">
        <v>1614</v>
      </c>
      <c r="B1618" s="8" t="s">
        <v>26</v>
      </c>
      <c r="C1618" s="8" t="s">
        <v>66</v>
      </c>
      <c r="D1618" s="8"/>
      <c r="E1618" s="8" t="s">
        <v>28</v>
      </c>
      <c r="F1618" s="8" t="s">
        <v>37</v>
      </c>
      <c r="G1618" s="7"/>
      <c r="H1618" s="7" t="s">
        <v>30</v>
      </c>
      <c r="I1618" s="7" t="s">
        <v>624</v>
      </c>
      <c r="J1618" s="7" t="s">
        <v>62</v>
      </c>
      <c r="K1618" s="7" t="s">
        <v>33</v>
      </c>
      <c r="L1618" s="7">
        <v>1.48275695</v>
      </c>
      <c r="M1618" s="19">
        <v>7</v>
      </c>
      <c r="N1618" s="8">
        <f t="shared" si="180"/>
        <v>1.4</v>
      </c>
      <c r="O1618" s="7">
        <f t="shared" si="181"/>
        <v>2.5</v>
      </c>
      <c r="P1618" s="8">
        <f t="shared" si="182"/>
        <v>0.44000000000000006</v>
      </c>
      <c r="Q1618" s="7" t="s">
        <v>34</v>
      </c>
      <c r="R1618" s="8" t="str">
        <f t="shared" si="183"/>
        <v>Yes</v>
      </c>
      <c r="S1618" s="7">
        <f t="shared" si="184"/>
        <v>944.18711036896502</v>
      </c>
      <c r="T1618" s="8">
        <f t="shared" si="185"/>
        <v>4</v>
      </c>
      <c r="U1618" s="7">
        <f t="shared" si="186"/>
        <v>619</v>
      </c>
      <c r="V1618"/>
    </row>
    <row r="1619" spans="1:22">
      <c r="A1619" s="7">
        <v>1615</v>
      </c>
      <c r="B1619" s="8" t="s">
        <v>49</v>
      </c>
      <c r="C1619" s="8" t="s">
        <v>27</v>
      </c>
      <c r="D1619" s="8"/>
      <c r="E1619" s="8" t="s">
        <v>28</v>
      </c>
      <c r="F1619" s="8" t="s">
        <v>37</v>
      </c>
      <c r="G1619" s="7"/>
      <c r="H1619" s="7" t="s">
        <v>30</v>
      </c>
      <c r="I1619" s="7" t="s">
        <v>625</v>
      </c>
      <c r="J1619" s="7" t="s">
        <v>62</v>
      </c>
      <c r="K1619" s="7" t="s">
        <v>33</v>
      </c>
      <c r="L1619" s="7">
        <v>0.91908791700000003</v>
      </c>
      <c r="M1619" s="19">
        <v>7</v>
      </c>
      <c r="N1619" s="8">
        <f t="shared" si="180"/>
        <v>1.4</v>
      </c>
      <c r="O1619" s="7">
        <f t="shared" si="181"/>
        <v>2.5</v>
      </c>
      <c r="P1619" s="8">
        <f t="shared" si="182"/>
        <v>0.44000000000000006</v>
      </c>
      <c r="Q1619" s="7" t="s">
        <v>34</v>
      </c>
      <c r="R1619" s="8" t="str">
        <f t="shared" si="183"/>
        <v>Yes</v>
      </c>
      <c r="S1619" s="7">
        <f t="shared" si="184"/>
        <v>1523.2492714840032</v>
      </c>
      <c r="T1619" s="8">
        <f t="shared" si="185"/>
        <v>5</v>
      </c>
      <c r="U1619" s="7">
        <f t="shared" si="186"/>
        <v>357</v>
      </c>
      <c r="V1619"/>
    </row>
    <row r="1620" spans="1:22">
      <c r="A1620" s="7">
        <v>1616</v>
      </c>
      <c r="B1620" s="8" t="s">
        <v>49</v>
      </c>
      <c r="C1620" s="8" t="s">
        <v>54</v>
      </c>
      <c r="D1620" s="8"/>
      <c r="E1620" s="8" t="s">
        <v>28</v>
      </c>
      <c r="F1620" s="8" t="s">
        <v>53</v>
      </c>
      <c r="G1620" s="7"/>
      <c r="H1620" s="7" t="s">
        <v>30</v>
      </c>
      <c r="I1620" s="7" t="s">
        <v>626</v>
      </c>
      <c r="J1620" s="7" t="s">
        <v>74</v>
      </c>
      <c r="K1620" s="7" t="s">
        <v>33</v>
      </c>
      <c r="L1620" s="7">
        <v>1.433703827</v>
      </c>
      <c r="M1620" s="19">
        <v>7</v>
      </c>
      <c r="N1620" s="8">
        <f t="shared" si="180"/>
        <v>1.4</v>
      </c>
      <c r="O1620" s="7">
        <f t="shared" si="181"/>
        <v>2.5</v>
      </c>
      <c r="P1620" s="8">
        <f t="shared" si="182"/>
        <v>0.44000000000000006</v>
      </c>
      <c r="Q1620" s="7" t="s">
        <v>34</v>
      </c>
      <c r="R1620" s="8" t="str">
        <f t="shared" si="183"/>
        <v>Yes</v>
      </c>
      <c r="S1620" s="7">
        <f t="shared" si="184"/>
        <v>976.49177859103258</v>
      </c>
      <c r="T1620" s="8">
        <f t="shared" si="185"/>
        <v>4</v>
      </c>
      <c r="U1620" s="7">
        <f t="shared" si="186"/>
        <v>593</v>
      </c>
      <c r="V1620"/>
    </row>
    <row r="1621" spans="1:22">
      <c r="A1621" s="7">
        <v>1617</v>
      </c>
      <c r="B1621" s="8" t="s">
        <v>26</v>
      </c>
      <c r="C1621" s="8" t="s">
        <v>65</v>
      </c>
      <c r="D1621" s="8"/>
      <c r="E1621" s="8" t="s">
        <v>28</v>
      </c>
      <c r="F1621" s="8" t="s">
        <v>29</v>
      </c>
      <c r="G1621" s="7"/>
      <c r="H1621" s="7" t="s">
        <v>30</v>
      </c>
      <c r="I1621" s="7" t="s">
        <v>627</v>
      </c>
      <c r="J1621" s="7" t="s">
        <v>84</v>
      </c>
      <c r="K1621" s="7" t="s">
        <v>33</v>
      </c>
      <c r="L1621" s="7">
        <v>1.224392997</v>
      </c>
      <c r="M1621" s="19">
        <v>7</v>
      </c>
      <c r="N1621" s="8">
        <f t="shared" si="180"/>
        <v>1.4</v>
      </c>
      <c r="O1621" s="7">
        <f t="shared" si="181"/>
        <v>2.5</v>
      </c>
      <c r="P1621" s="8">
        <f t="shared" si="182"/>
        <v>0.44000000000000006</v>
      </c>
      <c r="Q1621" s="7" t="s">
        <v>34</v>
      </c>
      <c r="R1621" s="8" t="str">
        <f t="shared" si="183"/>
        <v>Yes</v>
      </c>
      <c r="S1621" s="7">
        <f t="shared" si="184"/>
        <v>1143.4237237800862</v>
      </c>
      <c r="T1621" s="8">
        <f t="shared" si="185"/>
        <v>5</v>
      </c>
      <c r="U1621" s="7">
        <f t="shared" si="186"/>
        <v>485</v>
      </c>
      <c r="V1621"/>
    </row>
    <row r="1622" spans="1:22">
      <c r="A1622" s="7">
        <v>1618</v>
      </c>
      <c r="B1622" s="8" t="s">
        <v>49</v>
      </c>
      <c r="C1622" s="8" t="s">
        <v>27</v>
      </c>
      <c r="D1622" s="8"/>
      <c r="E1622" s="8" t="s">
        <v>28</v>
      </c>
      <c r="F1622" s="8" t="s">
        <v>29</v>
      </c>
      <c r="G1622" s="7"/>
      <c r="H1622" s="7" t="s">
        <v>30</v>
      </c>
      <c r="I1622" s="7" t="s">
        <v>452</v>
      </c>
      <c r="J1622" s="7" t="s">
        <v>84</v>
      </c>
      <c r="K1622" s="7" t="s">
        <v>33</v>
      </c>
      <c r="L1622" s="7">
        <v>2.5671068699999999</v>
      </c>
      <c r="M1622" s="19">
        <v>7</v>
      </c>
      <c r="N1622" s="8">
        <f t="shared" si="180"/>
        <v>1.4</v>
      </c>
      <c r="O1622" s="7">
        <f t="shared" si="181"/>
        <v>2.5</v>
      </c>
      <c r="P1622" s="8">
        <f t="shared" si="182"/>
        <v>0.44000000000000006</v>
      </c>
      <c r="Q1622" s="7" t="s">
        <v>34</v>
      </c>
      <c r="R1622" s="8" t="str">
        <f t="shared" si="183"/>
        <v>Yes</v>
      </c>
      <c r="S1622" s="7">
        <f t="shared" si="184"/>
        <v>545.36101179145692</v>
      </c>
      <c r="T1622" s="8">
        <f t="shared" si="185"/>
        <v>4</v>
      </c>
      <c r="U1622" s="7">
        <f t="shared" si="186"/>
        <v>1109</v>
      </c>
      <c r="V1622"/>
    </row>
    <row r="1623" spans="1:22">
      <c r="A1623" s="7">
        <v>1619</v>
      </c>
      <c r="B1623" s="8" t="s">
        <v>49</v>
      </c>
      <c r="C1623" s="8" t="s">
        <v>35</v>
      </c>
      <c r="D1623" s="8"/>
      <c r="E1623" s="8" t="s">
        <v>28</v>
      </c>
      <c r="F1623" s="8" t="s">
        <v>37</v>
      </c>
      <c r="G1623" s="7"/>
      <c r="H1623" s="7" t="s">
        <v>30</v>
      </c>
      <c r="I1623" s="7" t="s">
        <v>628</v>
      </c>
      <c r="J1623" s="7" t="s">
        <v>84</v>
      </c>
      <c r="K1623" s="7" t="s">
        <v>33</v>
      </c>
      <c r="L1623" s="7">
        <v>0.12150003099999999</v>
      </c>
      <c r="M1623" s="19">
        <v>7</v>
      </c>
      <c r="N1623" s="8">
        <f t="shared" si="180"/>
        <v>1.4</v>
      </c>
      <c r="O1623" s="7">
        <f t="shared" si="181"/>
        <v>2.5</v>
      </c>
      <c r="P1623" s="8">
        <f t="shared" si="182"/>
        <v>0.44000000000000006</v>
      </c>
      <c r="Q1623" s="7" t="s">
        <v>34</v>
      </c>
      <c r="R1623" s="8" t="str">
        <f t="shared" si="183"/>
        <v>Yes</v>
      </c>
      <c r="S1623" s="7">
        <f t="shared" si="184"/>
        <v>11522.630804925473</v>
      </c>
      <c r="T1623" s="8">
        <f t="shared" si="185"/>
        <v>5</v>
      </c>
      <c r="U1623" s="7">
        <f t="shared" si="186"/>
        <v>65</v>
      </c>
      <c r="V1623"/>
    </row>
    <row r="1624" spans="1:22">
      <c r="A1624" s="7">
        <v>1620</v>
      </c>
      <c r="B1624" s="8" t="s">
        <v>47</v>
      </c>
      <c r="C1624" s="8" t="s">
        <v>54</v>
      </c>
      <c r="D1624" s="8"/>
      <c r="E1624" s="8" t="s">
        <v>28</v>
      </c>
      <c r="F1624" s="8" t="s">
        <v>53</v>
      </c>
      <c r="G1624" s="7"/>
      <c r="H1624" s="7" t="s">
        <v>30</v>
      </c>
      <c r="I1624" s="7" t="s">
        <v>178</v>
      </c>
      <c r="J1624" s="7" t="s">
        <v>105</v>
      </c>
      <c r="K1624" s="7" t="s">
        <v>33</v>
      </c>
      <c r="L1624" s="7">
        <v>6.5798617430000004</v>
      </c>
      <c r="M1624" s="19">
        <v>7</v>
      </c>
      <c r="N1624" s="8">
        <f t="shared" si="180"/>
        <v>1.4</v>
      </c>
      <c r="O1624" s="7">
        <f t="shared" si="181"/>
        <v>2.5</v>
      </c>
      <c r="P1624" s="8">
        <f t="shared" si="182"/>
        <v>0.44000000000000006</v>
      </c>
      <c r="Q1624" s="7" t="s">
        <v>34</v>
      </c>
      <c r="R1624" s="8" t="str">
        <f t="shared" si="183"/>
        <v>Yes</v>
      </c>
      <c r="S1624" s="7">
        <f t="shared" si="184"/>
        <v>212.77042811566562</v>
      </c>
      <c r="T1624" s="8">
        <f t="shared" si="185"/>
        <v>2</v>
      </c>
      <c r="U1624" s="7">
        <f t="shared" si="186"/>
        <v>1970</v>
      </c>
      <c r="V1624"/>
    </row>
    <row r="1625" spans="1:22">
      <c r="A1625" s="7">
        <v>1621</v>
      </c>
      <c r="B1625" s="8" t="s">
        <v>26</v>
      </c>
      <c r="C1625" s="8" t="s">
        <v>27</v>
      </c>
      <c r="D1625" s="8"/>
      <c r="E1625" s="8" t="s">
        <v>28</v>
      </c>
      <c r="F1625" s="8" t="s">
        <v>29</v>
      </c>
      <c r="G1625" s="7"/>
      <c r="H1625" s="7" t="s">
        <v>30</v>
      </c>
      <c r="I1625" s="7" t="s">
        <v>629</v>
      </c>
      <c r="J1625" s="7" t="s">
        <v>83</v>
      </c>
      <c r="K1625" s="7" t="s">
        <v>33</v>
      </c>
      <c r="L1625" s="7">
        <v>3.6920234939999999</v>
      </c>
      <c r="M1625" s="19">
        <v>7</v>
      </c>
      <c r="N1625" s="8">
        <f t="shared" si="180"/>
        <v>1.4</v>
      </c>
      <c r="O1625" s="7">
        <f t="shared" si="181"/>
        <v>2.5</v>
      </c>
      <c r="P1625" s="8">
        <f t="shared" si="182"/>
        <v>0.44000000000000006</v>
      </c>
      <c r="Q1625" s="7" t="s">
        <v>34</v>
      </c>
      <c r="R1625" s="8" t="str">
        <f t="shared" si="183"/>
        <v>Yes</v>
      </c>
      <c r="S1625" s="7">
        <f t="shared" si="184"/>
        <v>379.19585351371006</v>
      </c>
      <c r="T1625" s="8">
        <f t="shared" si="185"/>
        <v>3</v>
      </c>
      <c r="U1625" s="7">
        <f t="shared" si="186"/>
        <v>1477</v>
      </c>
      <c r="V1625"/>
    </row>
    <row r="1626" spans="1:22">
      <c r="A1626" s="7">
        <v>1622</v>
      </c>
      <c r="B1626" s="8" t="s">
        <v>49</v>
      </c>
      <c r="C1626" s="8" t="s">
        <v>54</v>
      </c>
      <c r="D1626" s="8"/>
      <c r="E1626" s="8" t="s">
        <v>28</v>
      </c>
      <c r="F1626" s="8" t="s">
        <v>42</v>
      </c>
      <c r="G1626" s="7"/>
      <c r="H1626" s="7" t="s">
        <v>30</v>
      </c>
      <c r="I1626" s="7" t="s">
        <v>630</v>
      </c>
      <c r="J1626" s="7" t="s">
        <v>101</v>
      </c>
      <c r="K1626" s="7" t="s">
        <v>33</v>
      </c>
      <c r="L1626" s="7">
        <v>1.136971621</v>
      </c>
      <c r="M1626" s="19">
        <v>7</v>
      </c>
      <c r="N1626" s="8">
        <f t="shared" si="180"/>
        <v>1.4</v>
      </c>
      <c r="O1626" s="7">
        <f t="shared" si="181"/>
        <v>2.5</v>
      </c>
      <c r="P1626" s="8">
        <f t="shared" si="182"/>
        <v>0.44000000000000006</v>
      </c>
      <c r="Q1626" s="7" t="s">
        <v>34</v>
      </c>
      <c r="R1626" s="8" t="str">
        <f t="shared" si="183"/>
        <v>Yes</v>
      </c>
      <c r="S1626" s="7">
        <f t="shared" si="184"/>
        <v>1231.341199852164</v>
      </c>
      <c r="T1626" s="8">
        <f t="shared" si="185"/>
        <v>5</v>
      </c>
      <c r="U1626" s="7">
        <f t="shared" si="186"/>
        <v>452</v>
      </c>
      <c r="V1626"/>
    </row>
    <row r="1627" spans="1:22">
      <c r="A1627" s="7">
        <v>1623</v>
      </c>
      <c r="B1627" s="8" t="s">
        <v>26</v>
      </c>
      <c r="C1627" s="8" t="s">
        <v>35</v>
      </c>
      <c r="D1627" s="8"/>
      <c r="E1627" s="8" t="s">
        <v>28</v>
      </c>
      <c r="F1627" s="8" t="s">
        <v>29</v>
      </c>
      <c r="G1627" s="7"/>
      <c r="H1627" s="7" t="s">
        <v>30</v>
      </c>
      <c r="I1627" s="7" t="s">
        <v>631</v>
      </c>
      <c r="J1627" s="7" t="s">
        <v>36</v>
      </c>
      <c r="K1627" s="7" t="s">
        <v>33</v>
      </c>
      <c r="L1627" s="7">
        <v>1.2408581569999999</v>
      </c>
      <c r="M1627" s="19">
        <v>7</v>
      </c>
      <c r="N1627" s="8">
        <f t="shared" ref="N1627:N1690" si="187">M1627/5</f>
        <v>1.4</v>
      </c>
      <c r="O1627" s="7">
        <f t="shared" ref="O1627:O1690" si="188">IF(E1627="≤320mm",2.5,1)</f>
        <v>2.5</v>
      </c>
      <c r="P1627" s="8">
        <f t="shared" ref="P1627:P1690" si="189">1-(N1627/O1627)</f>
        <v>0.44000000000000006</v>
      </c>
      <c r="Q1627" s="7" t="s">
        <v>34</v>
      </c>
      <c r="R1627" s="8" t="str">
        <f t="shared" ref="R1627:R1690" si="190">IF(AND(P1627&lt;0.5,P1627&gt;-0.5),"Yes","No")</f>
        <v>Yes</v>
      </c>
      <c r="S1627" s="7">
        <f t="shared" ref="S1627:S1690" si="191">N1627/(L1627/1000)</f>
        <v>1128.2514380086395</v>
      </c>
      <c r="T1627" s="8">
        <f t="shared" ref="T1627:T1690" si="192">IF(S1627&lt;=125,1,IF(S1627&lt;250,2,IF(S1627&lt;500,3,IF(S1627&lt;1000,4,5))))</f>
        <v>5</v>
      </c>
      <c r="U1627" s="7">
        <f t="shared" si="186"/>
        <v>500</v>
      </c>
      <c r="V1627"/>
    </row>
    <row r="1628" spans="1:22">
      <c r="A1628" s="7">
        <v>1624</v>
      </c>
      <c r="B1628" s="8" t="s">
        <v>49</v>
      </c>
      <c r="C1628" s="8" t="s">
        <v>27</v>
      </c>
      <c r="D1628" s="8"/>
      <c r="E1628" s="8" t="s">
        <v>28</v>
      </c>
      <c r="F1628" s="8" t="s">
        <v>29</v>
      </c>
      <c r="G1628" s="7"/>
      <c r="H1628" s="7" t="s">
        <v>30</v>
      </c>
      <c r="I1628" s="7" t="s">
        <v>469</v>
      </c>
      <c r="J1628" s="7" t="s">
        <v>36</v>
      </c>
      <c r="K1628" s="7" t="s">
        <v>33</v>
      </c>
      <c r="L1628" s="7">
        <v>1.415560954</v>
      </c>
      <c r="M1628" s="19">
        <v>7</v>
      </c>
      <c r="N1628" s="8">
        <f t="shared" si="187"/>
        <v>1.4</v>
      </c>
      <c r="O1628" s="7">
        <f t="shared" si="188"/>
        <v>2.5</v>
      </c>
      <c r="P1628" s="8">
        <f t="shared" si="189"/>
        <v>0.44000000000000006</v>
      </c>
      <c r="Q1628" s="7" t="s">
        <v>34</v>
      </c>
      <c r="R1628" s="8" t="str">
        <f t="shared" si="190"/>
        <v>Yes</v>
      </c>
      <c r="S1628" s="7">
        <f t="shared" si="191"/>
        <v>989.00721727592941</v>
      </c>
      <c r="T1628" s="8">
        <f t="shared" si="192"/>
        <v>4</v>
      </c>
      <c r="U1628" s="7">
        <f t="shared" si="186"/>
        <v>580</v>
      </c>
      <c r="V1628"/>
    </row>
    <row r="1629" spans="1:22">
      <c r="A1629" s="7">
        <v>1625</v>
      </c>
      <c r="B1629" s="8" t="s">
        <v>26</v>
      </c>
      <c r="C1629" s="8" t="s">
        <v>100</v>
      </c>
      <c r="D1629" s="8"/>
      <c r="E1629" s="8" t="s">
        <v>28</v>
      </c>
      <c r="F1629" s="8" t="s">
        <v>29</v>
      </c>
      <c r="G1629" s="7"/>
      <c r="H1629" s="7" t="s">
        <v>30</v>
      </c>
      <c r="I1629" s="7" t="s">
        <v>384</v>
      </c>
      <c r="J1629" s="7" t="s">
        <v>55</v>
      </c>
      <c r="K1629" s="7" t="s">
        <v>33</v>
      </c>
      <c r="L1629" s="7">
        <v>1.1536010670000001</v>
      </c>
      <c r="M1629" s="19">
        <v>7</v>
      </c>
      <c r="N1629" s="8">
        <f t="shared" si="187"/>
        <v>1.4</v>
      </c>
      <c r="O1629" s="7">
        <f t="shared" si="188"/>
        <v>2.5</v>
      </c>
      <c r="P1629" s="8">
        <f t="shared" si="189"/>
        <v>0.44000000000000006</v>
      </c>
      <c r="Q1629" s="7" t="s">
        <v>34</v>
      </c>
      <c r="R1629" s="8" t="str">
        <f t="shared" si="190"/>
        <v>Yes</v>
      </c>
      <c r="S1629" s="7">
        <f t="shared" si="191"/>
        <v>1213.5911105220916</v>
      </c>
      <c r="T1629" s="8">
        <f t="shared" si="192"/>
        <v>5</v>
      </c>
      <c r="U1629" s="7">
        <f t="shared" si="186"/>
        <v>461</v>
      </c>
      <c r="V1629"/>
    </row>
    <row r="1630" spans="1:22">
      <c r="A1630" s="7">
        <v>1626</v>
      </c>
      <c r="B1630" s="8" t="s">
        <v>49</v>
      </c>
      <c r="C1630" s="8" t="s">
        <v>27</v>
      </c>
      <c r="D1630" s="8"/>
      <c r="E1630" s="8" t="s">
        <v>28</v>
      </c>
      <c r="F1630" s="8" t="s">
        <v>29</v>
      </c>
      <c r="G1630" s="7"/>
      <c r="H1630" s="7" t="s">
        <v>30</v>
      </c>
      <c r="I1630" s="7" t="s">
        <v>632</v>
      </c>
      <c r="J1630" s="7" t="s">
        <v>72</v>
      </c>
      <c r="K1630" s="7" t="s">
        <v>33</v>
      </c>
      <c r="L1630" s="7">
        <v>3.584424539</v>
      </c>
      <c r="M1630" s="19">
        <v>7</v>
      </c>
      <c r="N1630" s="8">
        <f t="shared" si="187"/>
        <v>1.4</v>
      </c>
      <c r="O1630" s="7">
        <f t="shared" si="188"/>
        <v>2.5</v>
      </c>
      <c r="P1630" s="8">
        <f t="shared" si="189"/>
        <v>0.44000000000000006</v>
      </c>
      <c r="Q1630" s="7" t="s">
        <v>34</v>
      </c>
      <c r="R1630" s="8" t="str">
        <f t="shared" si="190"/>
        <v>Yes</v>
      </c>
      <c r="S1630" s="7">
        <f t="shared" si="191"/>
        <v>390.57873440141623</v>
      </c>
      <c r="T1630" s="8">
        <f t="shared" si="192"/>
        <v>3</v>
      </c>
      <c r="U1630" s="7">
        <f t="shared" si="186"/>
        <v>1449</v>
      </c>
      <c r="V1630"/>
    </row>
    <row r="1631" spans="1:22">
      <c r="A1631" s="7">
        <v>1627</v>
      </c>
      <c r="B1631" s="8" t="s">
        <v>26</v>
      </c>
      <c r="C1631" s="8" t="s">
        <v>35</v>
      </c>
      <c r="D1631" s="8"/>
      <c r="E1631" s="8" t="s">
        <v>28</v>
      </c>
      <c r="F1631" s="8" t="s">
        <v>29</v>
      </c>
      <c r="G1631" s="7"/>
      <c r="H1631" s="7" t="s">
        <v>30</v>
      </c>
      <c r="I1631" s="7" t="s">
        <v>633</v>
      </c>
      <c r="J1631" s="7" t="s">
        <v>50</v>
      </c>
      <c r="K1631" s="7" t="s">
        <v>33</v>
      </c>
      <c r="L1631" s="7">
        <v>2.4845490990000001</v>
      </c>
      <c r="M1631" s="19">
        <v>7</v>
      </c>
      <c r="N1631" s="8">
        <f t="shared" si="187"/>
        <v>1.4</v>
      </c>
      <c r="O1631" s="7">
        <f t="shared" si="188"/>
        <v>2.5</v>
      </c>
      <c r="P1631" s="8">
        <f t="shared" si="189"/>
        <v>0.44000000000000006</v>
      </c>
      <c r="Q1631" s="7" t="s">
        <v>34</v>
      </c>
      <c r="R1631" s="8" t="str">
        <f t="shared" si="190"/>
        <v>Yes</v>
      </c>
      <c r="S1631" s="7">
        <f t="shared" si="191"/>
        <v>563.4825250841219</v>
      </c>
      <c r="T1631" s="8">
        <f t="shared" si="192"/>
        <v>4</v>
      </c>
      <c r="U1631" s="7">
        <f t="shared" si="186"/>
        <v>1067</v>
      </c>
      <c r="V1631"/>
    </row>
    <row r="1632" spans="1:22">
      <c r="A1632" s="7">
        <v>1628</v>
      </c>
      <c r="B1632" s="8" t="s">
        <v>26</v>
      </c>
      <c r="C1632" s="8" t="s">
        <v>66</v>
      </c>
      <c r="D1632" s="8"/>
      <c r="E1632" s="8" t="s">
        <v>28</v>
      </c>
      <c r="F1632" s="8" t="s">
        <v>73</v>
      </c>
      <c r="G1632" s="7"/>
      <c r="H1632" s="7" t="s">
        <v>30</v>
      </c>
      <c r="I1632" s="7" t="s">
        <v>634</v>
      </c>
      <c r="J1632" s="7" t="s">
        <v>50</v>
      </c>
      <c r="K1632" s="7" t="s">
        <v>33</v>
      </c>
      <c r="L1632" s="7">
        <v>1.8960117439999999</v>
      </c>
      <c r="M1632" s="19">
        <v>7</v>
      </c>
      <c r="N1632" s="8">
        <f t="shared" si="187"/>
        <v>1.4</v>
      </c>
      <c r="O1632" s="7">
        <f t="shared" si="188"/>
        <v>2.5</v>
      </c>
      <c r="P1632" s="8">
        <f t="shared" si="189"/>
        <v>0.44000000000000006</v>
      </c>
      <c r="Q1632" s="7" t="s">
        <v>34</v>
      </c>
      <c r="R1632" s="8" t="str">
        <f t="shared" si="190"/>
        <v>Yes</v>
      </c>
      <c r="S1632" s="7">
        <f t="shared" si="191"/>
        <v>738.39205080366833</v>
      </c>
      <c r="T1632" s="8">
        <f t="shared" si="192"/>
        <v>4</v>
      </c>
      <c r="U1632" s="7">
        <f t="shared" si="186"/>
        <v>805</v>
      </c>
      <c r="V1632"/>
    </row>
    <row r="1633" spans="1:22">
      <c r="A1633" s="7">
        <v>1629</v>
      </c>
      <c r="B1633" s="8" t="s">
        <v>26</v>
      </c>
      <c r="C1633" s="8" t="s">
        <v>65</v>
      </c>
      <c r="D1633" s="8"/>
      <c r="E1633" s="8" t="s">
        <v>28</v>
      </c>
      <c r="F1633" s="8" t="s">
        <v>29</v>
      </c>
      <c r="G1633" s="7"/>
      <c r="H1633" s="7" t="s">
        <v>30</v>
      </c>
      <c r="I1633" s="7" t="s">
        <v>635</v>
      </c>
      <c r="J1633" s="7" t="s">
        <v>50</v>
      </c>
      <c r="K1633" s="7" t="s">
        <v>33</v>
      </c>
      <c r="L1633" s="7">
        <v>1.9062542950000001</v>
      </c>
      <c r="M1633" s="19">
        <v>7</v>
      </c>
      <c r="N1633" s="8">
        <f t="shared" si="187"/>
        <v>1.4</v>
      </c>
      <c r="O1633" s="7">
        <f t="shared" si="188"/>
        <v>2.5</v>
      </c>
      <c r="P1633" s="8">
        <f t="shared" si="189"/>
        <v>0.44000000000000006</v>
      </c>
      <c r="Q1633" s="7" t="s">
        <v>34</v>
      </c>
      <c r="R1633" s="8" t="str">
        <f t="shared" si="190"/>
        <v>Yes</v>
      </c>
      <c r="S1633" s="7">
        <f t="shared" si="191"/>
        <v>734.42457476535139</v>
      </c>
      <c r="T1633" s="8">
        <f t="shared" si="192"/>
        <v>4</v>
      </c>
      <c r="U1633" s="7">
        <f t="shared" si="186"/>
        <v>810</v>
      </c>
      <c r="V1633"/>
    </row>
    <row r="1634" spans="1:22">
      <c r="A1634" s="7">
        <v>1630</v>
      </c>
      <c r="B1634" s="8" t="s">
        <v>26</v>
      </c>
      <c r="C1634" s="8" t="s">
        <v>65</v>
      </c>
      <c r="D1634" s="8"/>
      <c r="E1634" s="8" t="s">
        <v>28</v>
      </c>
      <c r="F1634" s="8" t="s">
        <v>29</v>
      </c>
      <c r="G1634" s="7"/>
      <c r="H1634" s="7" t="s">
        <v>30</v>
      </c>
      <c r="I1634" s="7" t="s">
        <v>636</v>
      </c>
      <c r="J1634" s="7" t="s">
        <v>50</v>
      </c>
      <c r="K1634" s="7" t="s">
        <v>33</v>
      </c>
      <c r="L1634" s="7">
        <v>2.0267533270000002</v>
      </c>
      <c r="M1634" s="19">
        <v>7</v>
      </c>
      <c r="N1634" s="8">
        <f t="shared" si="187"/>
        <v>1.4</v>
      </c>
      <c r="O1634" s="7">
        <f t="shared" si="188"/>
        <v>2.5</v>
      </c>
      <c r="P1634" s="8">
        <f t="shared" si="189"/>
        <v>0.44000000000000006</v>
      </c>
      <c r="Q1634" s="7" t="s">
        <v>34</v>
      </c>
      <c r="R1634" s="8" t="str">
        <f t="shared" si="190"/>
        <v>Yes</v>
      </c>
      <c r="S1634" s="7">
        <f t="shared" si="191"/>
        <v>690.75993676659198</v>
      </c>
      <c r="T1634" s="8">
        <f t="shared" si="192"/>
        <v>4</v>
      </c>
      <c r="U1634" s="7">
        <f t="shared" si="186"/>
        <v>865</v>
      </c>
      <c r="V1634"/>
    </row>
    <row r="1635" spans="1:22">
      <c r="A1635" s="7">
        <v>1631</v>
      </c>
      <c r="B1635" s="8" t="s">
        <v>49</v>
      </c>
      <c r="C1635" s="8" t="s">
        <v>54</v>
      </c>
      <c r="D1635" s="8"/>
      <c r="E1635" s="8" t="s">
        <v>28</v>
      </c>
      <c r="F1635" s="8" t="s">
        <v>37</v>
      </c>
      <c r="G1635" s="7"/>
      <c r="H1635" s="7" t="s">
        <v>30</v>
      </c>
      <c r="I1635" s="7" t="s">
        <v>637</v>
      </c>
      <c r="J1635" s="7" t="s">
        <v>50</v>
      </c>
      <c r="K1635" s="7" t="s">
        <v>33</v>
      </c>
      <c r="L1635" s="7">
        <v>0.48168066199999998</v>
      </c>
      <c r="M1635" s="19">
        <v>7</v>
      </c>
      <c r="N1635" s="8">
        <f t="shared" si="187"/>
        <v>1.4</v>
      </c>
      <c r="O1635" s="7">
        <f t="shared" si="188"/>
        <v>2.5</v>
      </c>
      <c r="P1635" s="8">
        <f t="shared" si="189"/>
        <v>0.44000000000000006</v>
      </c>
      <c r="Q1635" s="7" t="s">
        <v>34</v>
      </c>
      <c r="R1635" s="8" t="str">
        <f t="shared" si="190"/>
        <v>Yes</v>
      </c>
      <c r="S1635" s="7">
        <f t="shared" si="191"/>
        <v>2906.4899433309615</v>
      </c>
      <c r="T1635" s="8">
        <f t="shared" si="192"/>
        <v>5</v>
      </c>
      <c r="U1635" s="7">
        <f t="shared" si="186"/>
        <v>184</v>
      </c>
      <c r="V1635"/>
    </row>
    <row r="1636" spans="1:22">
      <c r="A1636" s="7">
        <v>1632</v>
      </c>
      <c r="B1636" s="8" t="s">
        <v>49</v>
      </c>
      <c r="C1636" s="8" t="s">
        <v>27</v>
      </c>
      <c r="D1636" s="8"/>
      <c r="E1636" s="8" t="s">
        <v>28</v>
      </c>
      <c r="F1636" s="8" t="s">
        <v>37</v>
      </c>
      <c r="G1636" s="7"/>
      <c r="H1636" s="7" t="s">
        <v>30</v>
      </c>
      <c r="I1636" s="7" t="s">
        <v>638</v>
      </c>
      <c r="J1636" s="7" t="s">
        <v>50</v>
      </c>
      <c r="K1636" s="7" t="s">
        <v>33</v>
      </c>
      <c r="L1636" s="7">
        <v>3.6147733799999999</v>
      </c>
      <c r="M1636" s="19">
        <v>7</v>
      </c>
      <c r="N1636" s="8">
        <f t="shared" si="187"/>
        <v>1.4</v>
      </c>
      <c r="O1636" s="7">
        <f t="shared" si="188"/>
        <v>2.5</v>
      </c>
      <c r="P1636" s="8">
        <f t="shared" si="189"/>
        <v>0.44000000000000006</v>
      </c>
      <c r="Q1636" s="7" t="s">
        <v>34</v>
      </c>
      <c r="R1636" s="8" t="str">
        <f t="shared" si="190"/>
        <v>Yes</v>
      </c>
      <c r="S1636" s="7">
        <f t="shared" si="191"/>
        <v>387.29952138797705</v>
      </c>
      <c r="T1636" s="8">
        <f t="shared" si="192"/>
        <v>3</v>
      </c>
      <c r="U1636" s="7">
        <f t="shared" si="186"/>
        <v>1458</v>
      </c>
      <c r="V1636"/>
    </row>
    <row r="1637" spans="1:22">
      <c r="A1637" s="7">
        <v>1633</v>
      </c>
      <c r="B1637" s="8" t="s">
        <v>26</v>
      </c>
      <c r="C1637" s="8" t="s">
        <v>27</v>
      </c>
      <c r="D1637" s="8"/>
      <c r="E1637" s="8" t="s">
        <v>28</v>
      </c>
      <c r="F1637" s="8" t="s">
        <v>53</v>
      </c>
      <c r="G1637" s="7"/>
      <c r="H1637" s="7" t="s">
        <v>30</v>
      </c>
      <c r="I1637" s="7" t="s">
        <v>393</v>
      </c>
      <c r="J1637" s="7" t="s">
        <v>85</v>
      </c>
      <c r="K1637" s="7" t="s">
        <v>33</v>
      </c>
      <c r="L1637" s="7">
        <v>0.41633607099999997</v>
      </c>
      <c r="M1637" s="19">
        <v>7</v>
      </c>
      <c r="N1637" s="8">
        <f t="shared" si="187"/>
        <v>1.4</v>
      </c>
      <c r="O1637" s="7">
        <f t="shared" si="188"/>
        <v>2.5</v>
      </c>
      <c r="P1637" s="8">
        <f t="shared" si="189"/>
        <v>0.44000000000000006</v>
      </c>
      <c r="Q1637" s="7" t="s">
        <v>34</v>
      </c>
      <c r="R1637" s="8" t="str">
        <f t="shared" si="190"/>
        <v>Yes</v>
      </c>
      <c r="S1637" s="7">
        <f t="shared" si="191"/>
        <v>3362.668040358194</v>
      </c>
      <c r="T1637" s="8">
        <f t="shared" si="192"/>
        <v>5</v>
      </c>
      <c r="U1637" s="7">
        <f t="shared" si="186"/>
        <v>155</v>
      </c>
      <c r="V1637"/>
    </row>
    <row r="1638" spans="1:22">
      <c r="A1638" s="7">
        <v>1634</v>
      </c>
      <c r="B1638" s="8" t="s">
        <v>56</v>
      </c>
      <c r="C1638" s="8" t="s">
        <v>41</v>
      </c>
      <c r="D1638" s="8"/>
      <c r="E1638" s="8" t="s">
        <v>28</v>
      </c>
      <c r="F1638" s="8" t="s">
        <v>37</v>
      </c>
      <c r="G1638" s="7"/>
      <c r="H1638" s="7" t="s">
        <v>30</v>
      </c>
      <c r="I1638" s="7" t="s">
        <v>639</v>
      </c>
      <c r="J1638" s="7" t="s">
        <v>60</v>
      </c>
      <c r="K1638" s="7" t="s">
        <v>46</v>
      </c>
      <c r="L1638" s="7">
        <v>5.1493279999999999E-3</v>
      </c>
      <c r="M1638" s="19">
        <v>7</v>
      </c>
      <c r="N1638" s="8">
        <f t="shared" si="187"/>
        <v>1.4</v>
      </c>
      <c r="O1638" s="7">
        <f t="shared" si="188"/>
        <v>2.5</v>
      </c>
      <c r="P1638" s="8">
        <f t="shared" si="189"/>
        <v>0.44000000000000006</v>
      </c>
      <c r="Q1638" s="7" t="s">
        <v>34</v>
      </c>
      <c r="R1638" s="8" t="str">
        <f t="shared" si="190"/>
        <v>Yes</v>
      </c>
      <c r="S1638" s="7">
        <f t="shared" si="191"/>
        <v>271880.13659258059</v>
      </c>
      <c r="T1638" s="8">
        <f t="shared" si="192"/>
        <v>5</v>
      </c>
      <c r="U1638" s="7">
        <f t="shared" si="186"/>
        <v>8</v>
      </c>
      <c r="V1638"/>
    </row>
    <row r="1639" spans="1:22">
      <c r="A1639" s="7">
        <v>1635</v>
      </c>
      <c r="B1639" s="8" t="s">
        <v>26</v>
      </c>
      <c r="C1639" s="8" t="s">
        <v>35</v>
      </c>
      <c r="D1639" s="8"/>
      <c r="E1639" s="8" t="s">
        <v>28</v>
      </c>
      <c r="F1639" s="8" t="s">
        <v>37</v>
      </c>
      <c r="G1639" s="7"/>
      <c r="H1639" s="7" t="s">
        <v>30</v>
      </c>
      <c r="I1639" s="7" t="s">
        <v>640</v>
      </c>
      <c r="J1639" s="7" t="s">
        <v>60</v>
      </c>
      <c r="K1639" s="7" t="s">
        <v>33</v>
      </c>
      <c r="L1639" s="7">
        <v>0.92371413599999996</v>
      </c>
      <c r="M1639" s="19">
        <v>7</v>
      </c>
      <c r="N1639" s="8">
        <f t="shared" si="187"/>
        <v>1.4</v>
      </c>
      <c r="O1639" s="7">
        <f t="shared" si="188"/>
        <v>2.5</v>
      </c>
      <c r="P1639" s="8">
        <f t="shared" si="189"/>
        <v>0.44000000000000006</v>
      </c>
      <c r="Q1639" s="7" t="s">
        <v>34</v>
      </c>
      <c r="R1639" s="8" t="str">
        <f t="shared" si="190"/>
        <v>Yes</v>
      </c>
      <c r="S1639" s="7">
        <f t="shared" si="191"/>
        <v>1515.6204126771099</v>
      </c>
      <c r="T1639" s="8">
        <f t="shared" si="192"/>
        <v>5</v>
      </c>
      <c r="U1639" s="7">
        <f t="shared" si="186"/>
        <v>360</v>
      </c>
      <c r="V1639"/>
    </row>
    <row r="1640" spans="1:22">
      <c r="A1640" s="7">
        <v>1636</v>
      </c>
      <c r="B1640" s="8" t="s">
        <v>47</v>
      </c>
      <c r="C1640" s="8" t="s">
        <v>54</v>
      </c>
      <c r="D1640" s="8"/>
      <c r="E1640" s="8" t="s">
        <v>28</v>
      </c>
      <c r="F1640" s="8" t="s">
        <v>37</v>
      </c>
      <c r="G1640" s="7"/>
      <c r="H1640" s="7" t="s">
        <v>30</v>
      </c>
      <c r="I1640" s="7" t="s">
        <v>640</v>
      </c>
      <c r="J1640" s="7" t="s">
        <v>60</v>
      </c>
      <c r="K1640" s="7" t="s">
        <v>33</v>
      </c>
      <c r="L1640" s="7">
        <v>2.035059596</v>
      </c>
      <c r="M1640" s="19">
        <v>7</v>
      </c>
      <c r="N1640" s="8">
        <f t="shared" si="187"/>
        <v>1.4</v>
      </c>
      <c r="O1640" s="7">
        <f t="shared" si="188"/>
        <v>2.5</v>
      </c>
      <c r="P1640" s="8">
        <f t="shared" si="189"/>
        <v>0.44000000000000006</v>
      </c>
      <c r="Q1640" s="7" t="s">
        <v>34</v>
      </c>
      <c r="R1640" s="8" t="str">
        <f t="shared" si="190"/>
        <v>Yes</v>
      </c>
      <c r="S1640" s="7">
        <f t="shared" si="191"/>
        <v>687.94054127543109</v>
      </c>
      <c r="T1640" s="8">
        <f t="shared" si="192"/>
        <v>4</v>
      </c>
      <c r="U1640" s="7">
        <f t="shared" si="186"/>
        <v>869</v>
      </c>
      <c r="V1640"/>
    </row>
    <row r="1641" spans="1:22">
      <c r="A1641" s="7">
        <v>1637</v>
      </c>
      <c r="B1641" s="8" t="s">
        <v>26</v>
      </c>
      <c r="C1641" s="8" t="s">
        <v>27</v>
      </c>
      <c r="D1641" s="8"/>
      <c r="E1641" s="8" t="s">
        <v>28</v>
      </c>
      <c r="F1641" s="8" t="s">
        <v>37</v>
      </c>
      <c r="G1641" s="7"/>
      <c r="H1641" s="7" t="s">
        <v>30</v>
      </c>
      <c r="I1641" s="7" t="s">
        <v>641</v>
      </c>
      <c r="J1641" s="7" t="s">
        <v>38</v>
      </c>
      <c r="K1641" s="7" t="s">
        <v>33</v>
      </c>
      <c r="L1641" s="7">
        <v>1.8466279400000001</v>
      </c>
      <c r="M1641" s="19">
        <v>7</v>
      </c>
      <c r="N1641" s="8">
        <f t="shared" si="187"/>
        <v>1.4</v>
      </c>
      <c r="O1641" s="7">
        <f t="shared" si="188"/>
        <v>2.5</v>
      </c>
      <c r="P1641" s="8">
        <f t="shared" si="189"/>
        <v>0.44000000000000006</v>
      </c>
      <c r="Q1641" s="7" t="s">
        <v>34</v>
      </c>
      <c r="R1641" s="8" t="str">
        <f t="shared" si="190"/>
        <v>Yes</v>
      </c>
      <c r="S1641" s="7">
        <f t="shared" si="191"/>
        <v>758.1386426981062</v>
      </c>
      <c r="T1641" s="8">
        <f t="shared" si="192"/>
        <v>4</v>
      </c>
      <c r="U1641" s="7">
        <f t="shared" si="186"/>
        <v>787</v>
      </c>
      <c r="V1641"/>
    </row>
    <row r="1642" spans="1:22">
      <c r="A1642" s="7">
        <v>1638</v>
      </c>
      <c r="B1642" s="8" t="s">
        <v>26</v>
      </c>
      <c r="C1642" s="8" t="s">
        <v>27</v>
      </c>
      <c r="D1642" s="8"/>
      <c r="E1642" s="8" t="s">
        <v>28</v>
      </c>
      <c r="F1642" s="8" t="s">
        <v>29</v>
      </c>
      <c r="G1642" s="7"/>
      <c r="H1642" s="7" t="s">
        <v>30</v>
      </c>
      <c r="I1642" s="7" t="s">
        <v>642</v>
      </c>
      <c r="J1642" s="7" t="s">
        <v>102</v>
      </c>
      <c r="K1642" s="7" t="s">
        <v>33</v>
      </c>
      <c r="L1642" s="7">
        <v>1.572001338</v>
      </c>
      <c r="M1642" s="19">
        <v>7</v>
      </c>
      <c r="N1642" s="8">
        <f t="shared" si="187"/>
        <v>1.4</v>
      </c>
      <c r="O1642" s="7">
        <f t="shared" si="188"/>
        <v>2.5</v>
      </c>
      <c r="P1642" s="8">
        <f t="shared" si="189"/>
        <v>0.44000000000000006</v>
      </c>
      <c r="Q1642" s="7" t="s">
        <v>34</v>
      </c>
      <c r="R1642" s="8" t="str">
        <f t="shared" si="190"/>
        <v>Yes</v>
      </c>
      <c r="S1642" s="7">
        <f t="shared" si="191"/>
        <v>890.58448371371549</v>
      </c>
      <c r="T1642" s="8">
        <f t="shared" si="192"/>
        <v>4</v>
      </c>
      <c r="U1642" s="7">
        <f t="shared" si="186"/>
        <v>658</v>
      </c>
      <c r="V1642"/>
    </row>
    <row r="1643" spans="1:22">
      <c r="A1643" s="7">
        <v>1639</v>
      </c>
      <c r="B1643" s="8" t="s">
        <v>56</v>
      </c>
      <c r="C1643" s="8" t="s">
        <v>41</v>
      </c>
      <c r="D1643" s="8"/>
      <c r="E1643" s="8" t="s">
        <v>28</v>
      </c>
      <c r="F1643" s="8" t="s">
        <v>29</v>
      </c>
      <c r="G1643" s="7"/>
      <c r="H1643" s="7" t="s">
        <v>30</v>
      </c>
      <c r="I1643" s="7" t="s">
        <v>187</v>
      </c>
      <c r="J1643" s="7" t="s">
        <v>39</v>
      </c>
      <c r="K1643" s="7" t="s">
        <v>33</v>
      </c>
      <c r="L1643" s="7">
        <v>2.424196E-3</v>
      </c>
      <c r="M1643" s="19">
        <v>7</v>
      </c>
      <c r="N1643" s="8">
        <f t="shared" si="187"/>
        <v>1.4</v>
      </c>
      <c r="O1643" s="7">
        <f t="shared" si="188"/>
        <v>2.5</v>
      </c>
      <c r="P1643" s="8">
        <f t="shared" si="189"/>
        <v>0.44000000000000006</v>
      </c>
      <c r="Q1643" s="7" t="s">
        <v>34</v>
      </c>
      <c r="R1643" s="8" t="str">
        <f t="shared" si="190"/>
        <v>Yes</v>
      </c>
      <c r="S1643" s="7">
        <f t="shared" si="191"/>
        <v>577511.05933678627</v>
      </c>
      <c r="T1643" s="8">
        <f t="shared" si="192"/>
        <v>5</v>
      </c>
      <c r="U1643" s="7">
        <f t="shared" si="186"/>
        <v>2</v>
      </c>
      <c r="V1643"/>
    </row>
    <row r="1644" spans="1:22">
      <c r="A1644" s="7">
        <v>1640</v>
      </c>
      <c r="B1644" s="8" t="s">
        <v>47</v>
      </c>
      <c r="C1644" s="8" t="s">
        <v>41</v>
      </c>
      <c r="D1644" s="8"/>
      <c r="E1644" s="8" t="s">
        <v>28</v>
      </c>
      <c r="F1644" s="8" t="s">
        <v>29</v>
      </c>
      <c r="G1644" s="7"/>
      <c r="H1644" s="7" t="s">
        <v>30</v>
      </c>
      <c r="I1644" s="7" t="s">
        <v>643</v>
      </c>
      <c r="J1644" s="7" t="s">
        <v>136</v>
      </c>
      <c r="K1644" s="7" t="s">
        <v>46</v>
      </c>
      <c r="L1644" s="7">
        <v>9.8340730000000005E-3</v>
      </c>
      <c r="M1644" s="19">
        <v>7</v>
      </c>
      <c r="N1644" s="8">
        <f t="shared" si="187"/>
        <v>1.4</v>
      </c>
      <c r="O1644" s="7">
        <f t="shared" si="188"/>
        <v>2.5</v>
      </c>
      <c r="P1644" s="8">
        <f t="shared" si="189"/>
        <v>0.44000000000000006</v>
      </c>
      <c r="Q1644" s="7" t="s">
        <v>34</v>
      </c>
      <c r="R1644" s="8" t="str">
        <f t="shared" si="190"/>
        <v>Yes</v>
      </c>
      <c r="S1644" s="7">
        <f t="shared" si="191"/>
        <v>142362.17282503392</v>
      </c>
      <c r="T1644" s="8">
        <f t="shared" si="192"/>
        <v>5</v>
      </c>
      <c r="U1644" s="7">
        <f t="shared" si="186"/>
        <v>16</v>
      </c>
      <c r="V1644"/>
    </row>
    <row r="1645" spans="1:22">
      <c r="A1645" s="7">
        <v>1641</v>
      </c>
      <c r="B1645" s="8" t="s">
        <v>63</v>
      </c>
      <c r="C1645" s="8" t="s">
        <v>35</v>
      </c>
      <c r="D1645" s="8"/>
      <c r="E1645" s="8" t="s">
        <v>28</v>
      </c>
      <c r="F1645" s="8" t="s">
        <v>37</v>
      </c>
      <c r="G1645" s="7"/>
      <c r="H1645" s="7" t="s">
        <v>30</v>
      </c>
      <c r="I1645" s="7" t="s">
        <v>324</v>
      </c>
      <c r="J1645" s="7" t="s">
        <v>45</v>
      </c>
      <c r="K1645" s="7" t="s">
        <v>33</v>
      </c>
      <c r="L1645" s="7">
        <v>1.4719020709999999</v>
      </c>
      <c r="M1645" s="19">
        <v>7</v>
      </c>
      <c r="N1645" s="8">
        <f t="shared" si="187"/>
        <v>1.4</v>
      </c>
      <c r="O1645" s="7">
        <f t="shared" si="188"/>
        <v>2.5</v>
      </c>
      <c r="P1645" s="8">
        <f t="shared" si="189"/>
        <v>0.44000000000000006</v>
      </c>
      <c r="Q1645" s="7" t="s">
        <v>34</v>
      </c>
      <c r="R1645" s="8" t="str">
        <f t="shared" si="190"/>
        <v>Yes</v>
      </c>
      <c r="S1645" s="7">
        <f t="shared" si="191"/>
        <v>951.15023450496926</v>
      </c>
      <c r="T1645" s="8">
        <f t="shared" si="192"/>
        <v>4</v>
      </c>
      <c r="U1645" s="7">
        <f t="shared" si="186"/>
        <v>614</v>
      </c>
      <c r="V1645"/>
    </row>
    <row r="1646" spans="1:22">
      <c r="A1646" s="7">
        <v>1642</v>
      </c>
      <c r="B1646" s="8" t="s">
        <v>63</v>
      </c>
      <c r="C1646" s="8" t="s">
        <v>35</v>
      </c>
      <c r="D1646" s="8"/>
      <c r="E1646" s="8" t="s">
        <v>28</v>
      </c>
      <c r="F1646" s="8" t="s">
        <v>37</v>
      </c>
      <c r="G1646" s="7"/>
      <c r="H1646" s="7" t="s">
        <v>30</v>
      </c>
      <c r="I1646" s="7" t="s">
        <v>644</v>
      </c>
      <c r="J1646" s="7" t="s">
        <v>45</v>
      </c>
      <c r="K1646" s="7" t="s">
        <v>33</v>
      </c>
      <c r="L1646" s="7">
        <v>1.8136844830000001</v>
      </c>
      <c r="M1646" s="19">
        <v>7</v>
      </c>
      <c r="N1646" s="8">
        <f t="shared" si="187"/>
        <v>1.4</v>
      </c>
      <c r="O1646" s="7">
        <f t="shared" si="188"/>
        <v>2.5</v>
      </c>
      <c r="P1646" s="8">
        <f t="shared" si="189"/>
        <v>0.44000000000000006</v>
      </c>
      <c r="Q1646" s="7" t="s">
        <v>34</v>
      </c>
      <c r="R1646" s="8" t="str">
        <f t="shared" si="190"/>
        <v>Yes</v>
      </c>
      <c r="S1646" s="7">
        <f t="shared" si="191"/>
        <v>771.90934427815796</v>
      </c>
      <c r="T1646" s="8">
        <f t="shared" si="192"/>
        <v>4</v>
      </c>
      <c r="U1646" s="7">
        <f t="shared" si="186"/>
        <v>766</v>
      </c>
      <c r="V1646"/>
    </row>
    <row r="1647" spans="1:22">
      <c r="A1647" s="7">
        <v>1643</v>
      </c>
      <c r="B1647" s="8" t="s">
        <v>47</v>
      </c>
      <c r="C1647" s="8" t="s">
        <v>48</v>
      </c>
      <c r="D1647" s="8"/>
      <c r="E1647" s="8" t="s">
        <v>28</v>
      </c>
      <c r="F1647" s="8" t="s">
        <v>42</v>
      </c>
      <c r="G1647" s="7"/>
      <c r="H1647" s="7" t="s">
        <v>30</v>
      </c>
      <c r="I1647" s="7" t="s">
        <v>31</v>
      </c>
      <c r="J1647" s="7" t="s">
        <v>76</v>
      </c>
      <c r="K1647" s="7" t="s">
        <v>33</v>
      </c>
      <c r="L1647" s="7">
        <v>9.2350525080000008</v>
      </c>
      <c r="M1647" s="19">
        <v>7</v>
      </c>
      <c r="N1647" s="8">
        <f t="shared" si="187"/>
        <v>1.4</v>
      </c>
      <c r="O1647" s="7">
        <f t="shared" si="188"/>
        <v>2.5</v>
      </c>
      <c r="P1647" s="8">
        <f t="shared" si="189"/>
        <v>0.44000000000000006</v>
      </c>
      <c r="Q1647" s="7" t="s">
        <v>34</v>
      </c>
      <c r="R1647" s="8" t="str">
        <f t="shared" si="190"/>
        <v>Yes</v>
      </c>
      <c r="S1647" s="7">
        <f t="shared" si="191"/>
        <v>151.59632268330139</v>
      </c>
      <c r="T1647" s="8">
        <f t="shared" si="192"/>
        <v>2</v>
      </c>
      <c r="U1647" s="7">
        <f t="shared" si="186"/>
        <v>2228</v>
      </c>
      <c r="V1647"/>
    </row>
    <row r="1648" spans="1:22">
      <c r="A1648" s="7">
        <v>1644</v>
      </c>
      <c r="B1648" s="8" t="s">
        <v>44</v>
      </c>
      <c r="C1648" s="8" t="s">
        <v>41</v>
      </c>
      <c r="D1648" s="8"/>
      <c r="E1648" s="8" t="s">
        <v>28</v>
      </c>
      <c r="F1648" s="8" t="s">
        <v>42</v>
      </c>
      <c r="G1648" s="7"/>
      <c r="H1648" s="7" t="s">
        <v>30</v>
      </c>
      <c r="I1648" s="7" t="s">
        <v>31</v>
      </c>
      <c r="J1648" s="7" t="s">
        <v>78</v>
      </c>
      <c r="K1648" s="7" t="s">
        <v>33</v>
      </c>
      <c r="L1648" s="7">
        <v>0.44131191400000003</v>
      </c>
      <c r="M1648" s="19">
        <v>7</v>
      </c>
      <c r="N1648" s="8">
        <f t="shared" si="187"/>
        <v>1.4</v>
      </c>
      <c r="O1648" s="7">
        <f t="shared" si="188"/>
        <v>2.5</v>
      </c>
      <c r="P1648" s="8">
        <f t="shared" si="189"/>
        <v>0.44000000000000006</v>
      </c>
      <c r="Q1648" s="7" t="s">
        <v>34</v>
      </c>
      <c r="R1648" s="8" t="str">
        <f t="shared" si="190"/>
        <v>Yes</v>
      </c>
      <c r="S1648" s="7">
        <f t="shared" si="191"/>
        <v>3172.3594029233477</v>
      </c>
      <c r="T1648" s="8">
        <f t="shared" si="192"/>
        <v>5</v>
      </c>
      <c r="U1648" s="7">
        <f t="shared" si="186"/>
        <v>166</v>
      </c>
      <c r="V1648"/>
    </row>
    <row r="1649" spans="1:22">
      <c r="A1649" s="7">
        <v>1645</v>
      </c>
      <c r="B1649" s="8" t="s">
        <v>26</v>
      </c>
      <c r="C1649" s="8" t="s">
        <v>35</v>
      </c>
      <c r="D1649" s="8"/>
      <c r="E1649" s="8" t="s">
        <v>28</v>
      </c>
      <c r="F1649" s="8" t="s">
        <v>53</v>
      </c>
      <c r="G1649" s="7"/>
      <c r="H1649" s="7" t="s">
        <v>30</v>
      </c>
      <c r="I1649" s="7" t="s">
        <v>31</v>
      </c>
      <c r="J1649" s="7" t="s">
        <v>83</v>
      </c>
      <c r="K1649" s="7" t="s">
        <v>33</v>
      </c>
      <c r="L1649" s="7">
        <v>4.6156122560000004</v>
      </c>
      <c r="M1649" s="19">
        <v>7</v>
      </c>
      <c r="N1649" s="8">
        <f t="shared" si="187"/>
        <v>1.4</v>
      </c>
      <c r="O1649" s="7">
        <f t="shared" si="188"/>
        <v>2.5</v>
      </c>
      <c r="P1649" s="8">
        <f t="shared" si="189"/>
        <v>0.44000000000000006</v>
      </c>
      <c r="Q1649" s="7" t="s">
        <v>34</v>
      </c>
      <c r="R1649" s="8" t="str">
        <f t="shared" si="190"/>
        <v>Yes</v>
      </c>
      <c r="S1649" s="7">
        <f t="shared" si="191"/>
        <v>303.31837302409656</v>
      </c>
      <c r="T1649" s="8">
        <f t="shared" si="192"/>
        <v>3</v>
      </c>
      <c r="U1649" s="7">
        <f t="shared" si="186"/>
        <v>1653</v>
      </c>
      <c r="V1649"/>
    </row>
    <row r="1650" spans="1:22">
      <c r="A1650" s="7">
        <v>1646</v>
      </c>
      <c r="B1650" s="8" t="s">
        <v>56</v>
      </c>
      <c r="C1650" s="8" t="s">
        <v>41</v>
      </c>
      <c r="D1650" s="8"/>
      <c r="E1650" s="8" t="s">
        <v>28</v>
      </c>
      <c r="F1650" s="8" t="s">
        <v>29</v>
      </c>
      <c r="G1650" s="7"/>
      <c r="H1650" s="7" t="s">
        <v>30</v>
      </c>
      <c r="I1650" s="7" t="s">
        <v>31</v>
      </c>
      <c r="J1650" s="7" t="s">
        <v>101</v>
      </c>
      <c r="K1650" s="7" t="s">
        <v>33</v>
      </c>
      <c r="L1650" s="7">
        <v>1.2649497080000001</v>
      </c>
      <c r="M1650" s="19">
        <v>7</v>
      </c>
      <c r="N1650" s="8">
        <f t="shared" si="187"/>
        <v>1.4</v>
      </c>
      <c r="O1650" s="7">
        <f t="shared" si="188"/>
        <v>2.5</v>
      </c>
      <c r="P1650" s="8">
        <f t="shared" si="189"/>
        <v>0.44000000000000006</v>
      </c>
      <c r="Q1650" s="7" t="s">
        <v>34</v>
      </c>
      <c r="R1650" s="8" t="str">
        <f t="shared" si="190"/>
        <v>Yes</v>
      </c>
      <c r="S1650" s="7">
        <f t="shared" si="191"/>
        <v>1106.7633686508586</v>
      </c>
      <c r="T1650" s="8">
        <f t="shared" si="192"/>
        <v>5</v>
      </c>
      <c r="U1650" s="7">
        <f t="shared" si="186"/>
        <v>513</v>
      </c>
      <c r="V1650"/>
    </row>
    <row r="1651" spans="1:22">
      <c r="A1651" s="7">
        <v>1647</v>
      </c>
      <c r="B1651" s="8" t="s">
        <v>26</v>
      </c>
      <c r="C1651" s="8" t="s">
        <v>27</v>
      </c>
      <c r="D1651" s="8"/>
      <c r="E1651" s="8" t="s">
        <v>28</v>
      </c>
      <c r="F1651" s="8" t="s">
        <v>37</v>
      </c>
      <c r="G1651" s="7"/>
      <c r="H1651" s="7" t="s">
        <v>30</v>
      </c>
      <c r="I1651" s="7" t="s">
        <v>31</v>
      </c>
      <c r="J1651" s="7" t="s">
        <v>85</v>
      </c>
      <c r="K1651" s="7" t="s">
        <v>46</v>
      </c>
      <c r="L1651" s="7">
        <v>1.4968215899999999</v>
      </c>
      <c r="M1651" s="19">
        <v>7</v>
      </c>
      <c r="N1651" s="8">
        <f t="shared" si="187"/>
        <v>1.4</v>
      </c>
      <c r="O1651" s="7">
        <f t="shared" si="188"/>
        <v>2.5</v>
      </c>
      <c r="P1651" s="8">
        <f t="shared" si="189"/>
        <v>0.44000000000000006</v>
      </c>
      <c r="Q1651" s="7" t="s">
        <v>34</v>
      </c>
      <c r="R1651" s="8" t="str">
        <f t="shared" si="190"/>
        <v>Yes</v>
      </c>
      <c r="S1651" s="7">
        <f t="shared" si="191"/>
        <v>935.3152101447173</v>
      </c>
      <c r="T1651" s="8">
        <f t="shared" si="192"/>
        <v>4</v>
      </c>
      <c r="U1651" s="7">
        <f t="shared" si="186"/>
        <v>622</v>
      </c>
      <c r="V1651"/>
    </row>
    <row r="1652" spans="1:22">
      <c r="A1652" s="7">
        <v>1648</v>
      </c>
      <c r="B1652" s="8" t="s">
        <v>49</v>
      </c>
      <c r="C1652" s="8" t="s">
        <v>54</v>
      </c>
      <c r="D1652" s="8"/>
      <c r="E1652" s="8" t="s">
        <v>28</v>
      </c>
      <c r="F1652" s="8" t="s">
        <v>37</v>
      </c>
      <c r="G1652" s="7"/>
      <c r="H1652" s="7" t="s">
        <v>30</v>
      </c>
      <c r="I1652" s="7" t="s">
        <v>31</v>
      </c>
      <c r="J1652" s="7" t="s">
        <v>67</v>
      </c>
      <c r="K1652" s="7" t="s">
        <v>33</v>
      </c>
      <c r="L1652" s="7">
        <v>2.694896022</v>
      </c>
      <c r="M1652" s="19">
        <v>7</v>
      </c>
      <c r="N1652" s="8">
        <f t="shared" si="187"/>
        <v>1.4</v>
      </c>
      <c r="O1652" s="7">
        <f t="shared" si="188"/>
        <v>2.5</v>
      </c>
      <c r="P1652" s="8">
        <f t="shared" si="189"/>
        <v>0.44000000000000006</v>
      </c>
      <c r="Q1652" s="7" t="s">
        <v>34</v>
      </c>
      <c r="R1652" s="8" t="str">
        <f t="shared" si="190"/>
        <v>Yes</v>
      </c>
      <c r="S1652" s="7">
        <f t="shared" si="191"/>
        <v>519.50056275677707</v>
      </c>
      <c r="T1652" s="8">
        <f t="shared" si="192"/>
        <v>4</v>
      </c>
      <c r="U1652" s="7">
        <f t="shared" si="186"/>
        <v>1154</v>
      </c>
      <c r="V1652"/>
    </row>
    <row r="1653" spans="1:22">
      <c r="A1653" s="7">
        <v>1649</v>
      </c>
      <c r="B1653" s="8" t="s">
        <v>26</v>
      </c>
      <c r="C1653" s="8" t="s">
        <v>65</v>
      </c>
      <c r="D1653" s="8"/>
      <c r="E1653" s="8" t="s">
        <v>28</v>
      </c>
      <c r="F1653" s="8" t="s">
        <v>37</v>
      </c>
      <c r="G1653" s="7"/>
      <c r="H1653" s="7" t="s">
        <v>30</v>
      </c>
      <c r="I1653" s="7" t="s">
        <v>31</v>
      </c>
      <c r="J1653" s="7" t="s">
        <v>39</v>
      </c>
      <c r="K1653" s="7" t="s">
        <v>46</v>
      </c>
      <c r="L1653" s="7">
        <v>2.062286448</v>
      </c>
      <c r="M1653" s="19">
        <v>7</v>
      </c>
      <c r="N1653" s="8">
        <f t="shared" si="187"/>
        <v>1.4</v>
      </c>
      <c r="O1653" s="7">
        <f t="shared" si="188"/>
        <v>2.5</v>
      </c>
      <c r="P1653" s="8">
        <f t="shared" si="189"/>
        <v>0.44000000000000006</v>
      </c>
      <c r="Q1653" s="7" t="s">
        <v>34</v>
      </c>
      <c r="R1653" s="8" t="str">
        <f t="shared" si="190"/>
        <v>Yes</v>
      </c>
      <c r="S1653" s="7">
        <f t="shared" si="191"/>
        <v>678.85816800945202</v>
      </c>
      <c r="T1653" s="8">
        <f t="shared" si="192"/>
        <v>4</v>
      </c>
      <c r="U1653" s="7">
        <f t="shared" si="186"/>
        <v>878</v>
      </c>
      <c r="V1653"/>
    </row>
    <row r="1654" spans="1:22">
      <c r="A1654" s="7">
        <v>1650</v>
      </c>
      <c r="B1654" s="8" t="s">
        <v>26</v>
      </c>
      <c r="C1654" s="8" t="s">
        <v>27</v>
      </c>
      <c r="D1654" s="8"/>
      <c r="E1654" s="8" t="s">
        <v>28</v>
      </c>
      <c r="F1654" s="8" t="s">
        <v>29</v>
      </c>
      <c r="G1654" s="7"/>
      <c r="H1654" s="7" t="s">
        <v>30</v>
      </c>
      <c r="I1654" s="7" t="s">
        <v>31</v>
      </c>
      <c r="J1654" s="7" t="s">
        <v>214</v>
      </c>
      <c r="K1654" s="7" t="s">
        <v>33</v>
      </c>
      <c r="L1654" s="7">
        <v>12.97989259</v>
      </c>
      <c r="M1654" s="19">
        <v>7</v>
      </c>
      <c r="N1654" s="8">
        <f t="shared" si="187"/>
        <v>1.4</v>
      </c>
      <c r="O1654" s="7">
        <f t="shared" si="188"/>
        <v>2.5</v>
      </c>
      <c r="P1654" s="8">
        <f t="shared" si="189"/>
        <v>0.44000000000000006</v>
      </c>
      <c r="Q1654" s="7" t="s">
        <v>34</v>
      </c>
      <c r="R1654" s="8" t="str">
        <f t="shared" si="190"/>
        <v>Yes</v>
      </c>
      <c r="S1654" s="7">
        <f t="shared" si="191"/>
        <v>107.85913598996892</v>
      </c>
      <c r="T1654" s="8">
        <f t="shared" si="192"/>
        <v>1</v>
      </c>
      <c r="U1654" s="7">
        <f t="shared" si="186"/>
        <v>2366</v>
      </c>
      <c r="V1654"/>
    </row>
    <row r="1655" spans="1:22">
      <c r="A1655" s="7">
        <v>1651</v>
      </c>
      <c r="B1655" s="8" t="s">
        <v>44</v>
      </c>
      <c r="C1655" s="8" t="s">
        <v>48</v>
      </c>
      <c r="D1655" s="8"/>
      <c r="E1655" s="8" t="s">
        <v>28</v>
      </c>
      <c r="F1655" s="8" t="s">
        <v>73</v>
      </c>
      <c r="G1655" s="7"/>
      <c r="H1655" s="7" t="s">
        <v>30</v>
      </c>
      <c r="I1655" s="7" t="s">
        <v>31</v>
      </c>
      <c r="J1655" s="7" t="s">
        <v>31</v>
      </c>
      <c r="K1655" s="7" t="s">
        <v>46</v>
      </c>
      <c r="L1655" s="7">
        <v>91.992734769999998</v>
      </c>
      <c r="M1655" s="19">
        <v>7</v>
      </c>
      <c r="N1655" s="8">
        <f t="shared" si="187"/>
        <v>1.4</v>
      </c>
      <c r="O1655" s="7">
        <f t="shared" si="188"/>
        <v>2.5</v>
      </c>
      <c r="P1655" s="8">
        <f t="shared" si="189"/>
        <v>0.44000000000000006</v>
      </c>
      <c r="Q1655" s="7" t="s">
        <v>34</v>
      </c>
      <c r="R1655" s="8" t="str">
        <f t="shared" si="190"/>
        <v>Yes</v>
      </c>
      <c r="S1655" s="7">
        <f t="shared" si="191"/>
        <v>15.21859311499192</v>
      </c>
      <c r="T1655" s="8">
        <f t="shared" si="192"/>
        <v>1</v>
      </c>
      <c r="U1655" s="7">
        <f t="shared" si="186"/>
        <v>2636</v>
      </c>
      <c r="V1655"/>
    </row>
    <row r="1656" spans="1:22">
      <c r="A1656" s="7">
        <v>1652</v>
      </c>
      <c r="B1656" s="8" t="s">
        <v>49</v>
      </c>
      <c r="C1656" s="8" t="s">
        <v>54</v>
      </c>
      <c r="D1656" s="8"/>
      <c r="E1656" s="8" t="s">
        <v>28</v>
      </c>
      <c r="F1656" s="8" t="s">
        <v>29</v>
      </c>
      <c r="G1656" s="7"/>
      <c r="H1656" s="7" t="s">
        <v>30</v>
      </c>
      <c r="I1656" s="7" t="s">
        <v>645</v>
      </c>
      <c r="J1656" s="7">
        <v>45139</v>
      </c>
      <c r="K1656" s="7" t="s">
        <v>33</v>
      </c>
      <c r="L1656" s="7">
        <v>1.844057976</v>
      </c>
      <c r="M1656" s="19">
        <v>6</v>
      </c>
      <c r="N1656" s="8">
        <f t="shared" si="187"/>
        <v>1.2</v>
      </c>
      <c r="O1656" s="7">
        <f t="shared" si="188"/>
        <v>2.5</v>
      </c>
      <c r="P1656" s="8">
        <f t="shared" si="189"/>
        <v>0.52</v>
      </c>
      <c r="Q1656" s="7" t="s">
        <v>34</v>
      </c>
      <c r="R1656" s="8" t="str">
        <f t="shared" si="190"/>
        <v>No</v>
      </c>
      <c r="S1656" s="7">
        <f t="shared" si="191"/>
        <v>650.73875963648118</v>
      </c>
      <c r="T1656" s="8">
        <f t="shared" si="192"/>
        <v>4</v>
      </c>
      <c r="U1656" s="7">
        <f t="shared" si="186"/>
        <v>919</v>
      </c>
      <c r="V1656"/>
    </row>
    <row r="1657" spans="1:22">
      <c r="A1657" s="7">
        <v>1653</v>
      </c>
      <c r="B1657" s="8" t="s">
        <v>49</v>
      </c>
      <c r="C1657" s="8" t="s">
        <v>54</v>
      </c>
      <c r="D1657" s="8"/>
      <c r="E1657" s="8" t="s">
        <v>28</v>
      </c>
      <c r="F1657" s="8" t="s">
        <v>29</v>
      </c>
      <c r="G1657" s="7"/>
      <c r="H1657" s="7" t="s">
        <v>30</v>
      </c>
      <c r="I1657" s="7" t="s">
        <v>408</v>
      </c>
      <c r="J1657" s="7">
        <v>45139</v>
      </c>
      <c r="K1657" s="7" t="s">
        <v>33</v>
      </c>
      <c r="L1657" s="7">
        <v>3.228471732</v>
      </c>
      <c r="M1657" s="19">
        <v>6</v>
      </c>
      <c r="N1657" s="8">
        <f t="shared" si="187"/>
        <v>1.2</v>
      </c>
      <c r="O1657" s="7">
        <f t="shared" si="188"/>
        <v>2.5</v>
      </c>
      <c r="P1657" s="8">
        <f t="shared" si="189"/>
        <v>0.52</v>
      </c>
      <c r="Q1657" s="7" t="s">
        <v>34</v>
      </c>
      <c r="R1657" s="8" t="str">
        <f t="shared" si="190"/>
        <v>No</v>
      </c>
      <c r="S1657" s="7">
        <f t="shared" si="191"/>
        <v>371.69289360839906</v>
      </c>
      <c r="T1657" s="8">
        <f t="shared" si="192"/>
        <v>3</v>
      </c>
      <c r="U1657" s="7">
        <f t="shared" si="186"/>
        <v>1495</v>
      </c>
      <c r="V1657"/>
    </row>
    <row r="1658" spans="1:22">
      <c r="A1658" s="7">
        <v>1654</v>
      </c>
      <c r="B1658" s="8" t="s">
        <v>26</v>
      </c>
      <c r="C1658" s="8" t="s">
        <v>27</v>
      </c>
      <c r="D1658" s="8"/>
      <c r="E1658" s="8" t="s">
        <v>28</v>
      </c>
      <c r="F1658" s="8" t="s">
        <v>29</v>
      </c>
      <c r="G1658" s="7"/>
      <c r="H1658" s="7" t="s">
        <v>30</v>
      </c>
      <c r="I1658" s="7" t="s">
        <v>646</v>
      </c>
      <c r="J1658" s="7">
        <v>45139</v>
      </c>
      <c r="K1658" s="7" t="s">
        <v>33</v>
      </c>
      <c r="L1658" s="7">
        <v>1.8213369349999999</v>
      </c>
      <c r="M1658" s="19">
        <v>6</v>
      </c>
      <c r="N1658" s="8">
        <f t="shared" si="187"/>
        <v>1.2</v>
      </c>
      <c r="O1658" s="7">
        <f t="shared" si="188"/>
        <v>2.5</v>
      </c>
      <c r="P1658" s="8">
        <f t="shared" si="189"/>
        <v>0.52</v>
      </c>
      <c r="Q1658" s="7" t="s">
        <v>34</v>
      </c>
      <c r="R1658" s="8" t="str">
        <f t="shared" si="190"/>
        <v>No</v>
      </c>
      <c r="S1658" s="7">
        <f t="shared" si="191"/>
        <v>658.85667662035303</v>
      </c>
      <c r="T1658" s="8">
        <f t="shared" si="192"/>
        <v>4</v>
      </c>
      <c r="U1658" s="7">
        <f t="shared" si="186"/>
        <v>912</v>
      </c>
      <c r="V1658"/>
    </row>
    <row r="1659" spans="1:22">
      <c r="A1659" s="7">
        <v>1655</v>
      </c>
      <c r="B1659" s="8" t="s">
        <v>26</v>
      </c>
      <c r="C1659" s="8" t="s">
        <v>27</v>
      </c>
      <c r="D1659" s="8"/>
      <c r="E1659" s="8" t="s">
        <v>28</v>
      </c>
      <c r="F1659" s="8" t="s">
        <v>29</v>
      </c>
      <c r="G1659" s="7"/>
      <c r="H1659" s="7" t="s">
        <v>30</v>
      </c>
      <c r="I1659" s="7" t="s">
        <v>647</v>
      </c>
      <c r="J1659" s="7">
        <v>45139</v>
      </c>
      <c r="K1659" s="7" t="s">
        <v>33</v>
      </c>
      <c r="L1659" s="7">
        <v>2.5155635859999999</v>
      </c>
      <c r="M1659" s="19">
        <v>6</v>
      </c>
      <c r="N1659" s="8">
        <f t="shared" si="187"/>
        <v>1.2</v>
      </c>
      <c r="O1659" s="7">
        <f t="shared" si="188"/>
        <v>2.5</v>
      </c>
      <c r="P1659" s="8">
        <f t="shared" si="189"/>
        <v>0.52</v>
      </c>
      <c r="Q1659" s="7" t="s">
        <v>34</v>
      </c>
      <c r="R1659" s="8" t="str">
        <f t="shared" si="190"/>
        <v>No</v>
      </c>
      <c r="S1659" s="7">
        <f t="shared" si="191"/>
        <v>477.03027928946972</v>
      </c>
      <c r="T1659" s="8">
        <f t="shared" si="192"/>
        <v>3</v>
      </c>
      <c r="U1659" s="7">
        <f t="shared" si="186"/>
        <v>1242</v>
      </c>
      <c r="V1659"/>
    </row>
    <row r="1660" spans="1:22">
      <c r="A1660" s="7">
        <v>1656</v>
      </c>
      <c r="B1660" s="8" t="s">
        <v>26</v>
      </c>
      <c r="C1660" s="8" t="s">
        <v>35</v>
      </c>
      <c r="D1660" s="8"/>
      <c r="E1660" s="8" t="s">
        <v>28</v>
      </c>
      <c r="F1660" s="8" t="s">
        <v>37</v>
      </c>
      <c r="G1660" s="7"/>
      <c r="H1660" s="7" t="s">
        <v>30</v>
      </c>
      <c r="I1660" s="7" t="s">
        <v>514</v>
      </c>
      <c r="J1660" s="7" t="s">
        <v>76</v>
      </c>
      <c r="K1660" s="7" t="s">
        <v>33</v>
      </c>
      <c r="L1660" s="7">
        <v>8.6129162929999996</v>
      </c>
      <c r="M1660" s="19">
        <v>6</v>
      </c>
      <c r="N1660" s="8">
        <f t="shared" si="187"/>
        <v>1.2</v>
      </c>
      <c r="O1660" s="7">
        <f t="shared" si="188"/>
        <v>2.5</v>
      </c>
      <c r="P1660" s="8">
        <f t="shared" si="189"/>
        <v>0.52</v>
      </c>
      <c r="Q1660" s="7" t="s">
        <v>34</v>
      </c>
      <c r="R1660" s="8" t="str">
        <f t="shared" si="190"/>
        <v>No</v>
      </c>
      <c r="S1660" s="7">
        <f t="shared" si="191"/>
        <v>139.3256313166865</v>
      </c>
      <c r="T1660" s="8">
        <f t="shared" si="192"/>
        <v>2</v>
      </c>
      <c r="U1660" s="7">
        <f t="shared" si="186"/>
        <v>2263</v>
      </c>
      <c r="V1660"/>
    </row>
    <row r="1661" spans="1:22">
      <c r="A1661" s="7">
        <v>1657</v>
      </c>
      <c r="B1661" s="8" t="s">
        <v>26</v>
      </c>
      <c r="C1661" s="8" t="s">
        <v>27</v>
      </c>
      <c r="D1661" s="8"/>
      <c r="E1661" s="8" t="s">
        <v>28</v>
      </c>
      <c r="F1661" s="8" t="s">
        <v>37</v>
      </c>
      <c r="G1661" s="7"/>
      <c r="H1661" s="7" t="s">
        <v>30</v>
      </c>
      <c r="I1661" s="7" t="s">
        <v>648</v>
      </c>
      <c r="J1661" s="7" t="s">
        <v>76</v>
      </c>
      <c r="K1661" s="7" t="s">
        <v>33</v>
      </c>
      <c r="L1661" s="7">
        <v>4.7565173420000004</v>
      </c>
      <c r="M1661" s="19">
        <v>6</v>
      </c>
      <c r="N1661" s="8">
        <f t="shared" si="187"/>
        <v>1.2</v>
      </c>
      <c r="O1661" s="7">
        <f t="shared" si="188"/>
        <v>2.5</v>
      </c>
      <c r="P1661" s="8">
        <f t="shared" si="189"/>
        <v>0.52</v>
      </c>
      <c r="Q1661" s="7" t="s">
        <v>34</v>
      </c>
      <c r="R1661" s="8" t="str">
        <f t="shared" si="190"/>
        <v>No</v>
      </c>
      <c r="S1661" s="7">
        <f t="shared" si="191"/>
        <v>252.28542517947153</v>
      </c>
      <c r="T1661" s="8">
        <f t="shared" si="192"/>
        <v>3</v>
      </c>
      <c r="U1661" s="7">
        <f t="shared" si="186"/>
        <v>1825</v>
      </c>
      <c r="V1661"/>
    </row>
    <row r="1662" spans="1:22">
      <c r="A1662" s="7">
        <v>1658</v>
      </c>
      <c r="B1662" s="8" t="s">
        <v>26</v>
      </c>
      <c r="C1662" s="8" t="s">
        <v>27</v>
      </c>
      <c r="D1662" s="8"/>
      <c r="E1662" s="8" t="s">
        <v>28</v>
      </c>
      <c r="F1662" s="8" t="s">
        <v>29</v>
      </c>
      <c r="G1662" s="7"/>
      <c r="H1662" s="7" t="s">
        <v>30</v>
      </c>
      <c r="I1662" s="7" t="s">
        <v>649</v>
      </c>
      <c r="J1662" s="7" t="s">
        <v>76</v>
      </c>
      <c r="K1662" s="7" t="s">
        <v>33</v>
      </c>
      <c r="L1662" s="7">
        <v>3.357051147</v>
      </c>
      <c r="M1662" s="19">
        <v>6</v>
      </c>
      <c r="N1662" s="8">
        <f t="shared" si="187"/>
        <v>1.2</v>
      </c>
      <c r="O1662" s="7">
        <f t="shared" si="188"/>
        <v>2.5</v>
      </c>
      <c r="P1662" s="8">
        <f t="shared" si="189"/>
        <v>0.52</v>
      </c>
      <c r="Q1662" s="7" t="s">
        <v>34</v>
      </c>
      <c r="R1662" s="8" t="str">
        <f t="shared" si="190"/>
        <v>No</v>
      </c>
      <c r="S1662" s="7">
        <f t="shared" si="191"/>
        <v>357.45657347889073</v>
      </c>
      <c r="T1662" s="8">
        <f t="shared" si="192"/>
        <v>3</v>
      </c>
      <c r="U1662" s="7">
        <f t="shared" si="186"/>
        <v>1520</v>
      </c>
      <c r="V1662"/>
    </row>
    <row r="1663" spans="1:22">
      <c r="A1663" s="7">
        <v>1659</v>
      </c>
      <c r="B1663" s="8" t="s">
        <v>26</v>
      </c>
      <c r="C1663" s="8" t="s">
        <v>27</v>
      </c>
      <c r="D1663" s="8"/>
      <c r="E1663" s="8" t="s">
        <v>28</v>
      </c>
      <c r="F1663" s="8" t="s">
        <v>29</v>
      </c>
      <c r="G1663" s="7"/>
      <c r="H1663" s="7" t="s">
        <v>30</v>
      </c>
      <c r="I1663" s="7" t="s">
        <v>650</v>
      </c>
      <c r="J1663" s="7" t="s">
        <v>76</v>
      </c>
      <c r="K1663" s="7" t="s">
        <v>33</v>
      </c>
      <c r="L1663" s="7">
        <v>3.5278462300000002</v>
      </c>
      <c r="M1663" s="19">
        <v>6</v>
      </c>
      <c r="N1663" s="8">
        <f t="shared" si="187"/>
        <v>1.2</v>
      </c>
      <c r="O1663" s="7">
        <f t="shared" si="188"/>
        <v>2.5</v>
      </c>
      <c r="P1663" s="8">
        <f t="shared" si="189"/>
        <v>0.52</v>
      </c>
      <c r="Q1663" s="7" t="s">
        <v>34</v>
      </c>
      <c r="R1663" s="8" t="str">
        <f t="shared" si="190"/>
        <v>No</v>
      </c>
      <c r="S1663" s="7">
        <f t="shared" si="191"/>
        <v>340.15088010227697</v>
      </c>
      <c r="T1663" s="8">
        <f t="shared" si="192"/>
        <v>3</v>
      </c>
      <c r="U1663" s="7">
        <f t="shared" si="186"/>
        <v>1556</v>
      </c>
      <c r="V1663"/>
    </row>
    <row r="1664" spans="1:22">
      <c r="A1664" s="7">
        <v>1660</v>
      </c>
      <c r="B1664" s="8" t="s">
        <v>26</v>
      </c>
      <c r="C1664" s="8" t="s">
        <v>27</v>
      </c>
      <c r="D1664" s="8"/>
      <c r="E1664" s="8" t="s">
        <v>28</v>
      </c>
      <c r="F1664" s="8" t="s">
        <v>37</v>
      </c>
      <c r="G1664" s="7"/>
      <c r="H1664" s="7" t="s">
        <v>30</v>
      </c>
      <c r="I1664" s="7" t="s">
        <v>651</v>
      </c>
      <c r="J1664" s="7" t="s">
        <v>75</v>
      </c>
      <c r="K1664" s="7" t="s">
        <v>33</v>
      </c>
      <c r="L1664" s="7">
        <v>2.3815203710000001</v>
      </c>
      <c r="M1664" s="19">
        <v>6</v>
      </c>
      <c r="N1664" s="8">
        <f t="shared" si="187"/>
        <v>1.2</v>
      </c>
      <c r="O1664" s="7">
        <f t="shared" si="188"/>
        <v>2.5</v>
      </c>
      <c r="P1664" s="8">
        <f t="shared" si="189"/>
        <v>0.52</v>
      </c>
      <c r="Q1664" s="7" t="s">
        <v>34</v>
      </c>
      <c r="R1664" s="8" t="str">
        <f t="shared" si="190"/>
        <v>No</v>
      </c>
      <c r="S1664" s="7">
        <f t="shared" si="191"/>
        <v>503.87979654195448</v>
      </c>
      <c r="T1664" s="8">
        <f t="shared" si="192"/>
        <v>4</v>
      </c>
      <c r="U1664" s="7">
        <f t="shared" si="186"/>
        <v>1184</v>
      </c>
      <c r="V1664"/>
    </row>
    <row r="1665" spans="1:22">
      <c r="A1665" s="7">
        <v>1661</v>
      </c>
      <c r="B1665" s="8" t="s">
        <v>26</v>
      </c>
      <c r="C1665" s="8" t="s">
        <v>27</v>
      </c>
      <c r="D1665" s="8"/>
      <c r="E1665" s="8" t="s">
        <v>28</v>
      </c>
      <c r="F1665" s="8" t="s">
        <v>29</v>
      </c>
      <c r="G1665" s="7"/>
      <c r="H1665" s="7" t="s">
        <v>30</v>
      </c>
      <c r="I1665" s="7" t="s">
        <v>652</v>
      </c>
      <c r="J1665" s="7" t="s">
        <v>75</v>
      </c>
      <c r="K1665" s="7" t="s">
        <v>33</v>
      </c>
      <c r="L1665" s="7">
        <v>4.7299991830000003</v>
      </c>
      <c r="M1665" s="19">
        <v>6</v>
      </c>
      <c r="N1665" s="8">
        <f t="shared" si="187"/>
        <v>1.2</v>
      </c>
      <c r="O1665" s="7">
        <f t="shared" si="188"/>
        <v>2.5</v>
      </c>
      <c r="P1665" s="8">
        <f t="shared" si="189"/>
        <v>0.52</v>
      </c>
      <c r="Q1665" s="7" t="s">
        <v>34</v>
      </c>
      <c r="R1665" s="8" t="str">
        <f t="shared" si="190"/>
        <v>No</v>
      </c>
      <c r="S1665" s="7">
        <f t="shared" si="191"/>
        <v>253.69983240438964</v>
      </c>
      <c r="T1665" s="8">
        <f t="shared" si="192"/>
        <v>3</v>
      </c>
      <c r="U1665" s="7">
        <f t="shared" si="186"/>
        <v>1819</v>
      </c>
      <c r="V1665"/>
    </row>
    <row r="1666" spans="1:22">
      <c r="A1666" s="7">
        <v>1662</v>
      </c>
      <c r="B1666" s="8" t="s">
        <v>26</v>
      </c>
      <c r="C1666" s="8" t="s">
        <v>27</v>
      </c>
      <c r="D1666" s="8"/>
      <c r="E1666" s="8" t="s">
        <v>28</v>
      </c>
      <c r="F1666" s="8" t="s">
        <v>37</v>
      </c>
      <c r="G1666" s="7"/>
      <c r="H1666" s="7" t="s">
        <v>30</v>
      </c>
      <c r="I1666" s="7" t="s">
        <v>653</v>
      </c>
      <c r="J1666" s="7" t="s">
        <v>326</v>
      </c>
      <c r="K1666" s="7" t="s">
        <v>33</v>
      </c>
      <c r="L1666" s="7">
        <v>1.1945423399999999</v>
      </c>
      <c r="M1666" s="19">
        <v>6</v>
      </c>
      <c r="N1666" s="8">
        <f t="shared" si="187"/>
        <v>1.2</v>
      </c>
      <c r="O1666" s="7">
        <f t="shared" si="188"/>
        <v>2.5</v>
      </c>
      <c r="P1666" s="8">
        <f t="shared" si="189"/>
        <v>0.52</v>
      </c>
      <c r="Q1666" s="7" t="s">
        <v>34</v>
      </c>
      <c r="R1666" s="8" t="str">
        <f t="shared" si="190"/>
        <v>No</v>
      </c>
      <c r="S1666" s="7">
        <f t="shared" si="191"/>
        <v>1004.5688292639338</v>
      </c>
      <c r="T1666" s="8">
        <f t="shared" si="192"/>
        <v>5</v>
      </c>
      <c r="U1666" s="7">
        <f t="shared" si="186"/>
        <v>569</v>
      </c>
      <c r="V1666"/>
    </row>
    <row r="1667" spans="1:22">
      <c r="A1667" s="7">
        <v>1663</v>
      </c>
      <c r="B1667" s="8" t="s">
        <v>26</v>
      </c>
      <c r="C1667" s="8" t="s">
        <v>35</v>
      </c>
      <c r="D1667" s="8"/>
      <c r="E1667" s="8" t="s">
        <v>28</v>
      </c>
      <c r="F1667" s="8" t="s">
        <v>29</v>
      </c>
      <c r="G1667" s="8"/>
      <c r="H1667" s="8" t="s">
        <v>30</v>
      </c>
      <c r="I1667" s="8" t="s">
        <v>654</v>
      </c>
      <c r="J1667" s="8" t="s">
        <v>43</v>
      </c>
      <c r="K1667" s="8" t="s">
        <v>33</v>
      </c>
      <c r="L1667" s="8">
        <v>2.30072923</v>
      </c>
      <c r="M1667" s="19">
        <v>6</v>
      </c>
      <c r="N1667" s="8">
        <f t="shared" si="187"/>
        <v>1.2</v>
      </c>
      <c r="O1667" s="7">
        <f t="shared" si="188"/>
        <v>2.5</v>
      </c>
      <c r="P1667" s="8">
        <f t="shared" si="189"/>
        <v>0.52</v>
      </c>
      <c r="Q1667" s="7" t="s">
        <v>34</v>
      </c>
      <c r="R1667" s="8" t="str">
        <f t="shared" si="190"/>
        <v>No</v>
      </c>
      <c r="S1667" s="7">
        <f t="shared" si="191"/>
        <v>521.57376207194966</v>
      </c>
      <c r="T1667" s="8">
        <f t="shared" si="192"/>
        <v>4</v>
      </c>
      <c r="U1667" s="7">
        <f t="shared" si="186"/>
        <v>1149</v>
      </c>
    </row>
    <row r="1668" spans="1:22">
      <c r="A1668" s="7">
        <v>1664</v>
      </c>
      <c r="B1668" s="8" t="s">
        <v>26</v>
      </c>
      <c r="C1668" s="8" t="s">
        <v>66</v>
      </c>
      <c r="D1668" s="8"/>
      <c r="E1668" s="8" t="s">
        <v>28</v>
      </c>
      <c r="F1668" s="8" t="s">
        <v>37</v>
      </c>
      <c r="G1668" s="7"/>
      <c r="H1668" s="7" t="s">
        <v>30</v>
      </c>
      <c r="I1668" s="7" t="s">
        <v>654</v>
      </c>
      <c r="J1668" s="7" t="s">
        <v>43</v>
      </c>
      <c r="K1668" s="7" t="s">
        <v>33</v>
      </c>
      <c r="L1668" s="7">
        <v>0.64306669500000002</v>
      </c>
      <c r="M1668" s="19">
        <v>6</v>
      </c>
      <c r="N1668" s="8">
        <f t="shared" si="187"/>
        <v>1.2</v>
      </c>
      <c r="O1668" s="7">
        <f t="shared" si="188"/>
        <v>2.5</v>
      </c>
      <c r="P1668" s="8">
        <f t="shared" si="189"/>
        <v>0.52</v>
      </c>
      <c r="Q1668" s="7" t="s">
        <v>34</v>
      </c>
      <c r="R1668" s="8" t="str">
        <f t="shared" si="190"/>
        <v>No</v>
      </c>
      <c r="S1668" s="7">
        <f t="shared" si="191"/>
        <v>1866.0583876140561</v>
      </c>
      <c r="T1668" s="8">
        <f t="shared" si="192"/>
        <v>5</v>
      </c>
      <c r="U1668" s="7">
        <f t="shared" si="186"/>
        <v>294</v>
      </c>
      <c r="V1668"/>
    </row>
    <row r="1669" spans="1:22">
      <c r="A1669" s="7">
        <v>1665</v>
      </c>
      <c r="B1669" s="8" t="s">
        <v>26</v>
      </c>
      <c r="C1669" s="8" t="s">
        <v>27</v>
      </c>
      <c r="D1669" s="8"/>
      <c r="E1669" s="8" t="s">
        <v>28</v>
      </c>
      <c r="F1669" s="8" t="s">
        <v>29</v>
      </c>
      <c r="G1669" s="7"/>
      <c r="H1669" s="7" t="s">
        <v>30</v>
      </c>
      <c r="I1669" s="7" t="s">
        <v>655</v>
      </c>
      <c r="J1669" s="7" t="s">
        <v>43</v>
      </c>
      <c r="K1669" s="7" t="s">
        <v>33</v>
      </c>
      <c r="L1669" s="7">
        <v>3.0427658449999999</v>
      </c>
      <c r="M1669" s="19">
        <v>6</v>
      </c>
      <c r="N1669" s="8">
        <f t="shared" si="187"/>
        <v>1.2</v>
      </c>
      <c r="O1669" s="7">
        <f t="shared" si="188"/>
        <v>2.5</v>
      </c>
      <c r="P1669" s="8">
        <f t="shared" si="189"/>
        <v>0.52</v>
      </c>
      <c r="Q1669" s="7" t="s">
        <v>34</v>
      </c>
      <c r="R1669" s="8" t="str">
        <f t="shared" si="190"/>
        <v>No</v>
      </c>
      <c r="S1669" s="7">
        <f t="shared" si="191"/>
        <v>394.37803009781055</v>
      </c>
      <c r="T1669" s="8">
        <f t="shared" si="192"/>
        <v>3</v>
      </c>
      <c r="U1669" s="7">
        <f t="shared" si="186"/>
        <v>1434</v>
      </c>
      <c r="V1669"/>
    </row>
    <row r="1670" spans="1:22">
      <c r="A1670" s="7">
        <v>1666</v>
      </c>
      <c r="B1670" s="8" t="s">
        <v>26</v>
      </c>
      <c r="C1670" s="8" t="s">
        <v>27</v>
      </c>
      <c r="D1670" s="8"/>
      <c r="E1670" s="8" t="s">
        <v>28</v>
      </c>
      <c r="F1670" s="8" t="s">
        <v>37</v>
      </c>
      <c r="G1670" s="7"/>
      <c r="H1670" s="7" t="s">
        <v>30</v>
      </c>
      <c r="I1670" s="7" t="s">
        <v>656</v>
      </c>
      <c r="J1670" s="7" t="s">
        <v>43</v>
      </c>
      <c r="K1670" s="7" t="s">
        <v>33</v>
      </c>
      <c r="L1670" s="7">
        <v>1.4270371959999999</v>
      </c>
      <c r="M1670" s="19">
        <v>6</v>
      </c>
      <c r="N1670" s="8">
        <f t="shared" si="187"/>
        <v>1.2</v>
      </c>
      <c r="O1670" s="7">
        <f t="shared" si="188"/>
        <v>2.5</v>
      </c>
      <c r="P1670" s="8">
        <f t="shared" si="189"/>
        <v>0.52</v>
      </c>
      <c r="Q1670" s="7" t="s">
        <v>34</v>
      </c>
      <c r="R1670" s="8" t="str">
        <f t="shared" si="190"/>
        <v>No</v>
      </c>
      <c r="S1670" s="7">
        <f t="shared" si="191"/>
        <v>840.90309864635105</v>
      </c>
      <c r="T1670" s="8">
        <f t="shared" si="192"/>
        <v>4</v>
      </c>
      <c r="U1670" s="7">
        <f t="shared" ref="U1670:U1733" si="193">RANK(S1670,S$5:S$2646)</f>
        <v>694</v>
      </c>
      <c r="V1670"/>
    </row>
    <row r="1671" spans="1:22">
      <c r="A1671" s="7">
        <v>1667</v>
      </c>
      <c r="B1671" s="8" t="s">
        <v>49</v>
      </c>
      <c r="C1671" s="8" t="s">
        <v>27</v>
      </c>
      <c r="D1671" s="8"/>
      <c r="E1671" s="8" t="s">
        <v>28</v>
      </c>
      <c r="F1671" s="8" t="s">
        <v>37</v>
      </c>
      <c r="G1671" s="7"/>
      <c r="H1671" s="7" t="s">
        <v>30</v>
      </c>
      <c r="I1671" s="7" t="s">
        <v>519</v>
      </c>
      <c r="J1671" s="7" t="s">
        <v>43</v>
      </c>
      <c r="K1671" s="7" t="s">
        <v>33</v>
      </c>
      <c r="L1671" s="7">
        <v>5.042369324</v>
      </c>
      <c r="M1671" s="19">
        <v>6</v>
      </c>
      <c r="N1671" s="8">
        <f t="shared" si="187"/>
        <v>1.2</v>
      </c>
      <c r="O1671" s="7">
        <f t="shared" si="188"/>
        <v>2.5</v>
      </c>
      <c r="P1671" s="8">
        <f t="shared" si="189"/>
        <v>0.52</v>
      </c>
      <c r="Q1671" s="7" t="s">
        <v>34</v>
      </c>
      <c r="R1671" s="8" t="str">
        <f t="shared" si="190"/>
        <v>No</v>
      </c>
      <c r="S1671" s="7">
        <f t="shared" si="191"/>
        <v>237.98336117277233</v>
      </c>
      <c r="T1671" s="8">
        <f t="shared" si="192"/>
        <v>2</v>
      </c>
      <c r="U1671" s="7">
        <f t="shared" si="193"/>
        <v>1886</v>
      </c>
      <c r="V1671"/>
    </row>
    <row r="1672" spans="1:22">
      <c r="A1672" s="7">
        <v>1668</v>
      </c>
      <c r="B1672" s="8" t="s">
        <v>26</v>
      </c>
      <c r="C1672" s="8" t="s">
        <v>27</v>
      </c>
      <c r="D1672" s="8"/>
      <c r="E1672" s="8" t="s">
        <v>28</v>
      </c>
      <c r="F1672" s="8" t="s">
        <v>53</v>
      </c>
      <c r="G1672" s="7"/>
      <c r="H1672" s="7" t="s">
        <v>30</v>
      </c>
      <c r="I1672" s="7" t="s">
        <v>520</v>
      </c>
      <c r="J1672" s="7" t="s">
        <v>43</v>
      </c>
      <c r="K1672" s="7" t="s">
        <v>33</v>
      </c>
      <c r="L1672" s="7">
        <v>0.96926365400000003</v>
      </c>
      <c r="M1672" s="19">
        <v>6</v>
      </c>
      <c r="N1672" s="8">
        <f t="shared" si="187"/>
        <v>1.2</v>
      </c>
      <c r="O1672" s="7">
        <f t="shared" si="188"/>
        <v>2.5</v>
      </c>
      <c r="P1672" s="8">
        <f t="shared" si="189"/>
        <v>0.52</v>
      </c>
      <c r="Q1672" s="7" t="s">
        <v>34</v>
      </c>
      <c r="R1672" s="8" t="str">
        <f t="shared" si="190"/>
        <v>No</v>
      </c>
      <c r="S1672" s="7">
        <f t="shared" si="191"/>
        <v>1238.0532325211896</v>
      </c>
      <c r="T1672" s="8">
        <f t="shared" si="192"/>
        <v>5</v>
      </c>
      <c r="U1672" s="7">
        <f t="shared" si="193"/>
        <v>448</v>
      </c>
      <c r="V1672"/>
    </row>
    <row r="1673" spans="1:22">
      <c r="A1673" s="7">
        <v>1669</v>
      </c>
      <c r="B1673" s="8" t="s">
        <v>26</v>
      </c>
      <c r="C1673" s="8" t="s">
        <v>27</v>
      </c>
      <c r="D1673" s="8"/>
      <c r="E1673" s="8" t="s">
        <v>28</v>
      </c>
      <c r="F1673" s="8" t="s">
        <v>53</v>
      </c>
      <c r="G1673" s="7"/>
      <c r="H1673" s="7" t="s">
        <v>30</v>
      </c>
      <c r="I1673" s="7" t="s">
        <v>657</v>
      </c>
      <c r="J1673" s="7" t="s">
        <v>43</v>
      </c>
      <c r="K1673" s="7" t="s">
        <v>33</v>
      </c>
      <c r="L1673" s="7">
        <v>1.530762999</v>
      </c>
      <c r="M1673" s="19">
        <v>6</v>
      </c>
      <c r="N1673" s="8">
        <f t="shared" si="187"/>
        <v>1.2</v>
      </c>
      <c r="O1673" s="7">
        <f t="shared" si="188"/>
        <v>2.5</v>
      </c>
      <c r="P1673" s="8">
        <f t="shared" si="189"/>
        <v>0.52</v>
      </c>
      <c r="Q1673" s="7" t="s">
        <v>34</v>
      </c>
      <c r="R1673" s="8" t="str">
        <f t="shared" si="190"/>
        <v>No</v>
      </c>
      <c r="S1673" s="7">
        <f t="shared" si="191"/>
        <v>783.92278934356443</v>
      </c>
      <c r="T1673" s="8">
        <f t="shared" si="192"/>
        <v>4</v>
      </c>
      <c r="U1673" s="7">
        <f t="shared" si="193"/>
        <v>754</v>
      </c>
      <c r="V1673"/>
    </row>
    <row r="1674" spans="1:22">
      <c r="A1674" s="7">
        <v>1670</v>
      </c>
      <c r="B1674" s="8" t="s">
        <v>26</v>
      </c>
      <c r="C1674" s="8" t="s">
        <v>35</v>
      </c>
      <c r="D1674" s="8"/>
      <c r="E1674" s="8" t="s">
        <v>28</v>
      </c>
      <c r="F1674" s="8" t="s">
        <v>37</v>
      </c>
      <c r="G1674" s="7"/>
      <c r="H1674" s="7" t="s">
        <v>30</v>
      </c>
      <c r="I1674" s="7" t="s">
        <v>338</v>
      </c>
      <c r="J1674" s="7" t="s">
        <v>43</v>
      </c>
      <c r="K1674" s="7" t="s">
        <v>33</v>
      </c>
      <c r="L1674" s="7">
        <v>1.329091456</v>
      </c>
      <c r="M1674" s="19">
        <v>6</v>
      </c>
      <c r="N1674" s="8">
        <f t="shared" si="187"/>
        <v>1.2</v>
      </c>
      <c r="O1674" s="7">
        <f t="shared" si="188"/>
        <v>2.5</v>
      </c>
      <c r="P1674" s="8">
        <f t="shared" si="189"/>
        <v>0.52</v>
      </c>
      <c r="Q1674" s="7" t="s">
        <v>34</v>
      </c>
      <c r="R1674" s="8" t="str">
        <f t="shared" si="190"/>
        <v>No</v>
      </c>
      <c r="S1674" s="7">
        <f t="shared" si="191"/>
        <v>902.87240549381727</v>
      </c>
      <c r="T1674" s="8">
        <f t="shared" si="192"/>
        <v>4</v>
      </c>
      <c r="U1674" s="7">
        <f t="shared" si="193"/>
        <v>652</v>
      </c>
      <c r="V1674"/>
    </row>
    <row r="1675" spans="1:22">
      <c r="A1675" s="7">
        <v>1671</v>
      </c>
      <c r="B1675" s="8" t="s">
        <v>44</v>
      </c>
      <c r="C1675" s="8" t="s">
        <v>41</v>
      </c>
      <c r="D1675" s="8"/>
      <c r="E1675" s="8" t="s">
        <v>28</v>
      </c>
      <c r="F1675" s="8" t="s">
        <v>53</v>
      </c>
      <c r="G1675" s="7"/>
      <c r="H1675" s="7" t="s">
        <v>30</v>
      </c>
      <c r="I1675" s="7" t="s">
        <v>521</v>
      </c>
      <c r="J1675" s="7" t="s">
        <v>43</v>
      </c>
      <c r="K1675" s="7" t="s">
        <v>33</v>
      </c>
      <c r="L1675" s="7">
        <v>3.5973963999999997E-2</v>
      </c>
      <c r="M1675" s="19">
        <v>6</v>
      </c>
      <c r="N1675" s="8">
        <f t="shared" si="187"/>
        <v>1.2</v>
      </c>
      <c r="O1675" s="7">
        <f t="shared" si="188"/>
        <v>2.5</v>
      </c>
      <c r="P1675" s="8">
        <f t="shared" si="189"/>
        <v>0.52</v>
      </c>
      <c r="Q1675" s="7" t="s">
        <v>34</v>
      </c>
      <c r="R1675" s="8" t="str">
        <f t="shared" si="190"/>
        <v>No</v>
      </c>
      <c r="S1675" s="7">
        <f t="shared" si="191"/>
        <v>33357.458188372009</v>
      </c>
      <c r="T1675" s="8">
        <f t="shared" si="192"/>
        <v>5</v>
      </c>
      <c r="U1675" s="7">
        <f t="shared" si="193"/>
        <v>38</v>
      </c>
      <c r="V1675"/>
    </row>
    <row r="1676" spans="1:22">
      <c r="A1676" s="7">
        <v>1672</v>
      </c>
      <c r="B1676" s="8" t="s">
        <v>26</v>
      </c>
      <c r="C1676" s="8" t="s">
        <v>35</v>
      </c>
      <c r="D1676" s="8"/>
      <c r="E1676" s="8" t="s">
        <v>28</v>
      </c>
      <c r="F1676" s="8" t="s">
        <v>37</v>
      </c>
      <c r="G1676" s="7"/>
      <c r="H1676" s="7" t="s">
        <v>30</v>
      </c>
      <c r="I1676" s="7" t="s">
        <v>658</v>
      </c>
      <c r="J1676" s="7" t="s">
        <v>70</v>
      </c>
      <c r="K1676" s="7" t="s">
        <v>33</v>
      </c>
      <c r="L1676" s="7">
        <v>12.16997785</v>
      </c>
      <c r="M1676" s="19">
        <v>6</v>
      </c>
      <c r="N1676" s="8">
        <f t="shared" si="187"/>
        <v>1.2</v>
      </c>
      <c r="O1676" s="7">
        <f t="shared" si="188"/>
        <v>2.5</v>
      </c>
      <c r="P1676" s="8">
        <f t="shared" si="189"/>
        <v>0.52</v>
      </c>
      <c r="Q1676" s="7" t="s">
        <v>34</v>
      </c>
      <c r="R1676" s="8" t="str">
        <f t="shared" si="190"/>
        <v>No</v>
      </c>
      <c r="S1676" s="7">
        <f t="shared" si="191"/>
        <v>98.603301895081088</v>
      </c>
      <c r="T1676" s="8">
        <f t="shared" si="192"/>
        <v>1</v>
      </c>
      <c r="U1676" s="7">
        <f t="shared" si="193"/>
        <v>2397</v>
      </c>
      <c r="V1676"/>
    </row>
    <row r="1677" spans="1:22">
      <c r="A1677" s="7">
        <v>1673</v>
      </c>
      <c r="B1677" s="8" t="s">
        <v>26</v>
      </c>
      <c r="C1677" s="8" t="s">
        <v>65</v>
      </c>
      <c r="D1677" s="8"/>
      <c r="E1677" s="8" t="s">
        <v>28</v>
      </c>
      <c r="F1677" s="8" t="s">
        <v>37</v>
      </c>
      <c r="G1677" s="7"/>
      <c r="H1677" s="7" t="s">
        <v>30</v>
      </c>
      <c r="I1677" s="7" t="s">
        <v>659</v>
      </c>
      <c r="J1677" s="7" t="s">
        <v>70</v>
      </c>
      <c r="K1677" s="7" t="s">
        <v>33</v>
      </c>
      <c r="L1677" s="7">
        <v>2.6942235370000001</v>
      </c>
      <c r="M1677" s="19">
        <v>6</v>
      </c>
      <c r="N1677" s="8">
        <f t="shared" si="187"/>
        <v>1.2</v>
      </c>
      <c r="O1677" s="7">
        <f t="shared" si="188"/>
        <v>2.5</v>
      </c>
      <c r="P1677" s="8">
        <f t="shared" si="189"/>
        <v>0.52</v>
      </c>
      <c r="Q1677" s="7" t="s">
        <v>34</v>
      </c>
      <c r="R1677" s="8" t="str">
        <f t="shared" si="190"/>
        <v>No</v>
      </c>
      <c r="S1677" s="7">
        <f t="shared" si="191"/>
        <v>445.39734120806918</v>
      </c>
      <c r="T1677" s="8">
        <f t="shared" si="192"/>
        <v>3</v>
      </c>
      <c r="U1677" s="7">
        <f t="shared" si="193"/>
        <v>1306</v>
      </c>
      <c r="V1677"/>
    </row>
    <row r="1678" spans="1:22">
      <c r="A1678" s="7">
        <v>1674</v>
      </c>
      <c r="B1678" s="8" t="s">
        <v>26</v>
      </c>
      <c r="C1678" s="8" t="s">
        <v>35</v>
      </c>
      <c r="D1678" s="8"/>
      <c r="E1678" s="8" t="s">
        <v>28</v>
      </c>
      <c r="F1678" s="8" t="s">
        <v>37</v>
      </c>
      <c r="G1678" s="7"/>
      <c r="H1678" s="7" t="s">
        <v>30</v>
      </c>
      <c r="I1678" s="7" t="s">
        <v>660</v>
      </c>
      <c r="J1678" s="7" t="s">
        <v>70</v>
      </c>
      <c r="K1678" s="7" t="s">
        <v>33</v>
      </c>
      <c r="L1678" s="7">
        <v>14.10360133</v>
      </c>
      <c r="M1678" s="19">
        <v>6</v>
      </c>
      <c r="N1678" s="8">
        <f t="shared" si="187"/>
        <v>1.2</v>
      </c>
      <c r="O1678" s="7">
        <f t="shared" si="188"/>
        <v>2.5</v>
      </c>
      <c r="P1678" s="8">
        <f t="shared" si="189"/>
        <v>0.52</v>
      </c>
      <c r="Q1678" s="7" t="s">
        <v>34</v>
      </c>
      <c r="R1678" s="8" t="str">
        <f t="shared" si="190"/>
        <v>No</v>
      </c>
      <c r="S1678" s="7">
        <f t="shared" si="191"/>
        <v>85.08465121227303</v>
      </c>
      <c r="T1678" s="8">
        <f t="shared" si="192"/>
        <v>1</v>
      </c>
      <c r="U1678" s="7">
        <f t="shared" si="193"/>
        <v>2437</v>
      </c>
      <c r="V1678"/>
    </row>
    <row r="1679" spans="1:22">
      <c r="A1679" s="7">
        <v>1675</v>
      </c>
      <c r="B1679" s="8" t="s">
        <v>26</v>
      </c>
      <c r="C1679" s="8" t="s">
        <v>35</v>
      </c>
      <c r="D1679" s="8"/>
      <c r="E1679" s="8" t="s">
        <v>28</v>
      </c>
      <c r="F1679" s="8" t="s">
        <v>37</v>
      </c>
      <c r="G1679" s="7"/>
      <c r="H1679" s="7" t="s">
        <v>30</v>
      </c>
      <c r="I1679" s="7" t="s">
        <v>661</v>
      </c>
      <c r="J1679" s="7" t="s">
        <v>70</v>
      </c>
      <c r="K1679" s="7" t="s">
        <v>33</v>
      </c>
      <c r="L1679" s="7">
        <v>3.0672959259999999</v>
      </c>
      <c r="M1679" s="19">
        <v>6</v>
      </c>
      <c r="N1679" s="8">
        <f t="shared" si="187"/>
        <v>1.2</v>
      </c>
      <c r="O1679" s="7">
        <f t="shared" si="188"/>
        <v>2.5</v>
      </c>
      <c r="P1679" s="8">
        <f t="shared" si="189"/>
        <v>0.52</v>
      </c>
      <c r="Q1679" s="7" t="s">
        <v>34</v>
      </c>
      <c r="R1679" s="8" t="str">
        <f t="shared" si="190"/>
        <v>No</v>
      </c>
      <c r="S1679" s="7">
        <f t="shared" si="191"/>
        <v>391.22407128316968</v>
      </c>
      <c r="T1679" s="8">
        <f t="shared" si="192"/>
        <v>3</v>
      </c>
      <c r="U1679" s="7">
        <f t="shared" si="193"/>
        <v>1447</v>
      </c>
      <c r="V1679"/>
    </row>
    <row r="1680" spans="1:22">
      <c r="A1680" s="7">
        <v>1676</v>
      </c>
      <c r="B1680" s="8" t="s">
        <v>26</v>
      </c>
      <c r="C1680" s="8" t="s">
        <v>65</v>
      </c>
      <c r="D1680" s="8"/>
      <c r="E1680" s="8" t="s">
        <v>28</v>
      </c>
      <c r="F1680" s="8" t="s">
        <v>37</v>
      </c>
      <c r="G1680" s="7"/>
      <c r="H1680" s="7" t="s">
        <v>30</v>
      </c>
      <c r="I1680" s="7" t="s">
        <v>662</v>
      </c>
      <c r="J1680" s="7" t="s">
        <v>70</v>
      </c>
      <c r="K1680" s="7" t="s">
        <v>33</v>
      </c>
      <c r="L1680" s="7">
        <v>2.9146140850000002</v>
      </c>
      <c r="M1680" s="19">
        <v>6</v>
      </c>
      <c r="N1680" s="8">
        <f t="shared" si="187"/>
        <v>1.2</v>
      </c>
      <c r="O1680" s="7">
        <f t="shared" si="188"/>
        <v>2.5</v>
      </c>
      <c r="P1680" s="8">
        <f t="shared" si="189"/>
        <v>0.52</v>
      </c>
      <c r="Q1680" s="7" t="s">
        <v>34</v>
      </c>
      <c r="R1680" s="8" t="str">
        <f t="shared" si="190"/>
        <v>No</v>
      </c>
      <c r="S1680" s="7">
        <f t="shared" si="191"/>
        <v>411.71831501665162</v>
      </c>
      <c r="T1680" s="8">
        <f t="shared" si="192"/>
        <v>3</v>
      </c>
      <c r="U1680" s="7">
        <f t="shared" si="193"/>
        <v>1394</v>
      </c>
      <c r="V1680"/>
    </row>
    <row r="1681" spans="1:22">
      <c r="A1681" s="7">
        <v>1677</v>
      </c>
      <c r="B1681" s="8" t="s">
        <v>26</v>
      </c>
      <c r="C1681" s="8" t="s">
        <v>27</v>
      </c>
      <c r="D1681" s="8"/>
      <c r="E1681" s="8" t="s">
        <v>28</v>
      </c>
      <c r="F1681" s="8" t="s">
        <v>29</v>
      </c>
      <c r="G1681" s="7"/>
      <c r="H1681" s="7" t="s">
        <v>30</v>
      </c>
      <c r="I1681" s="7" t="s">
        <v>663</v>
      </c>
      <c r="J1681" s="7" t="s">
        <v>107</v>
      </c>
      <c r="K1681" s="7" t="s">
        <v>33</v>
      </c>
      <c r="L1681" s="7">
        <v>1.795786871</v>
      </c>
      <c r="M1681" s="19">
        <v>6</v>
      </c>
      <c r="N1681" s="8">
        <f t="shared" si="187"/>
        <v>1.2</v>
      </c>
      <c r="O1681" s="7">
        <f t="shared" si="188"/>
        <v>2.5</v>
      </c>
      <c r="P1681" s="8">
        <f t="shared" si="189"/>
        <v>0.52</v>
      </c>
      <c r="Q1681" s="7" t="s">
        <v>34</v>
      </c>
      <c r="R1681" s="8" t="str">
        <f t="shared" si="190"/>
        <v>No</v>
      </c>
      <c r="S1681" s="7">
        <f t="shared" si="191"/>
        <v>668.23074574087366</v>
      </c>
      <c r="T1681" s="8">
        <f t="shared" si="192"/>
        <v>4</v>
      </c>
      <c r="U1681" s="7">
        <f t="shared" si="193"/>
        <v>895</v>
      </c>
      <c r="V1681"/>
    </row>
    <row r="1682" spans="1:22">
      <c r="A1682" s="7">
        <v>1678</v>
      </c>
      <c r="B1682" s="8" t="s">
        <v>26</v>
      </c>
      <c r="C1682" s="8" t="s">
        <v>27</v>
      </c>
      <c r="D1682" s="8"/>
      <c r="E1682" s="8" t="s">
        <v>28</v>
      </c>
      <c r="F1682" s="8" t="s">
        <v>29</v>
      </c>
      <c r="G1682" s="7"/>
      <c r="H1682" s="7" t="s">
        <v>30</v>
      </c>
      <c r="I1682" s="7" t="s">
        <v>664</v>
      </c>
      <c r="J1682" s="7" t="s">
        <v>107</v>
      </c>
      <c r="K1682" s="7" t="s">
        <v>33</v>
      </c>
      <c r="L1682" s="7">
        <v>2.0975675589999998</v>
      </c>
      <c r="M1682" s="19">
        <v>6</v>
      </c>
      <c r="N1682" s="8">
        <f t="shared" si="187"/>
        <v>1.2</v>
      </c>
      <c r="O1682" s="7">
        <f t="shared" si="188"/>
        <v>2.5</v>
      </c>
      <c r="P1682" s="8">
        <f t="shared" si="189"/>
        <v>0.52</v>
      </c>
      <c r="Q1682" s="7" t="s">
        <v>34</v>
      </c>
      <c r="R1682" s="8" t="str">
        <f t="shared" si="190"/>
        <v>No</v>
      </c>
      <c r="S1682" s="7">
        <f t="shared" si="191"/>
        <v>572.09122769427813</v>
      </c>
      <c r="T1682" s="8">
        <f t="shared" si="192"/>
        <v>4</v>
      </c>
      <c r="U1682" s="7">
        <f t="shared" si="193"/>
        <v>1049</v>
      </c>
      <c r="V1682"/>
    </row>
    <row r="1683" spans="1:22">
      <c r="A1683" s="7">
        <v>1679</v>
      </c>
      <c r="B1683" s="8" t="s">
        <v>26</v>
      </c>
      <c r="C1683" s="8" t="s">
        <v>27</v>
      </c>
      <c r="D1683" s="8"/>
      <c r="E1683" s="8" t="s">
        <v>28</v>
      </c>
      <c r="F1683" s="8" t="s">
        <v>29</v>
      </c>
      <c r="G1683" s="7"/>
      <c r="H1683" s="7" t="s">
        <v>30</v>
      </c>
      <c r="I1683" s="7" t="s">
        <v>665</v>
      </c>
      <c r="J1683" s="7" t="s">
        <v>117</v>
      </c>
      <c r="K1683" s="7" t="s">
        <v>33</v>
      </c>
      <c r="L1683" s="7">
        <v>2.1992480539999999</v>
      </c>
      <c r="M1683" s="19">
        <v>6</v>
      </c>
      <c r="N1683" s="8">
        <f t="shared" si="187"/>
        <v>1.2</v>
      </c>
      <c r="O1683" s="7">
        <f t="shared" si="188"/>
        <v>2.5</v>
      </c>
      <c r="P1683" s="8">
        <f t="shared" si="189"/>
        <v>0.52</v>
      </c>
      <c r="Q1683" s="7" t="s">
        <v>34</v>
      </c>
      <c r="R1683" s="8" t="str">
        <f t="shared" si="190"/>
        <v>No</v>
      </c>
      <c r="S1683" s="7">
        <f t="shared" si="191"/>
        <v>545.64104209047082</v>
      </c>
      <c r="T1683" s="8">
        <f t="shared" si="192"/>
        <v>4</v>
      </c>
      <c r="U1683" s="7">
        <f t="shared" si="193"/>
        <v>1107</v>
      </c>
      <c r="V1683"/>
    </row>
    <row r="1684" spans="1:22">
      <c r="A1684" s="7">
        <v>1680</v>
      </c>
      <c r="B1684" s="8" t="s">
        <v>63</v>
      </c>
      <c r="C1684" s="8" t="s">
        <v>35</v>
      </c>
      <c r="D1684" s="8"/>
      <c r="E1684" s="8" t="s">
        <v>28</v>
      </c>
      <c r="F1684" s="8" t="s">
        <v>37</v>
      </c>
      <c r="G1684" s="7"/>
      <c r="H1684" s="7" t="s">
        <v>30</v>
      </c>
      <c r="I1684" s="7" t="s">
        <v>666</v>
      </c>
      <c r="J1684" s="7" t="s">
        <v>89</v>
      </c>
      <c r="K1684" s="7" t="s">
        <v>33</v>
      </c>
      <c r="L1684" s="7">
        <v>0.317795734</v>
      </c>
      <c r="M1684" s="19">
        <v>6</v>
      </c>
      <c r="N1684" s="8">
        <f t="shared" si="187"/>
        <v>1.2</v>
      </c>
      <c r="O1684" s="7">
        <f t="shared" si="188"/>
        <v>2.5</v>
      </c>
      <c r="P1684" s="8">
        <f t="shared" si="189"/>
        <v>0.52</v>
      </c>
      <c r="Q1684" s="7" t="s">
        <v>34</v>
      </c>
      <c r="R1684" s="8" t="str">
        <f t="shared" si="190"/>
        <v>No</v>
      </c>
      <c r="S1684" s="7">
        <f t="shared" si="191"/>
        <v>3776.0104105110486</v>
      </c>
      <c r="T1684" s="8">
        <f t="shared" si="192"/>
        <v>5</v>
      </c>
      <c r="U1684" s="7">
        <f t="shared" si="193"/>
        <v>140</v>
      </c>
      <c r="V1684"/>
    </row>
    <row r="1685" spans="1:22">
      <c r="A1685" s="7">
        <v>1681</v>
      </c>
      <c r="B1685" s="8" t="s">
        <v>47</v>
      </c>
      <c r="C1685" s="8" t="s">
        <v>54</v>
      </c>
      <c r="D1685" s="8"/>
      <c r="E1685" s="8" t="s">
        <v>28</v>
      </c>
      <c r="F1685" s="8" t="s">
        <v>53</v>
      </c>
      <c r="G1685" s="7"/>
      <c r="H1685" s="7" t="s">
        <v>30</v>
      </c>
      <c r="I1685" s="7" t="s">
        <v>667</v>
      </c>
      <c r="J1685" s="7" t="s">
        <v>89</v>
      </c>
      <c r="K1685" s="7" t="s">
        <v>33</v>
      </c>
      <c r="L1685" s="7">
        <v>13.081901800000001</v>
      </c>
      <c r="M1685" s="19">
        <v>6</v>
      </c>
      <c r="N1685" s="8">
        <f t="shared" si="187"/>
        <v>1.2</v>
      </c>
      <c r="O1685" s="7">
        <f t="shared" si="188"/>
        <v>2.5</v>
      </c>
      <c r="P1685" s="8">
        <f t="shared" si="189"/>
        <v>0.52</v>
      </c>
      <c r="Q1685" s="7" t="s">
        <v>34</v>
      </c>
      <c r="R1685" s="8" t="str">
        <f t="shared" si="190"/>
        <v>No</v>
      </c>
      <c r="S1685" s="7">
        <f t="shared" si="191"/>
        <v>91.729781980170486</v>
      </c>
      <c r="T1685" s="8">
        <f t="shared" si="192"/>
        <v>1</v>
      </c>
      <c r="U1685" s="7">
        <f t="shared" si="193"/>
        <v>2419</v>
      </c>
      <c r="V1685"/>
    </row>
    <row r="1686" spans="1:22">
      <c r="A1686" s="7">
        <v>1682</v>
      </c>
      <c r="B1686" s="8" t="s">
        <v>26</v>
      </c>
      <c r="C1686" s="8" t="s">
        <v>27</v>
      </c>
      <c r="D1686" s="8"/>
      <c r="E1686" s="8" t="s">
        <v>28</v>
      </c>
      <c r="F1686" s="8" t="s">
        <v>29</v>
      </c>
      <c r="G1686" s="7"/>
      <c r="H1686" s="7" t="s">
        <v>30</v>
      </c>
      <c r="I1686" s="7" t="s">
        <v>668</v>
      </c>
      <c r="J1686" s="7" t="s">
        <v>89</v>
      </c>
      <c r="K1686" s="7" t="s">
        <v>33</v>
      </c>
      <c r="L1686" s="7">
        <v>1.117507142</v>
      </c>
      <c r="M1686" s="19">
        <v>6</v>
      </c>
      <c r="N1686" s="8">
        <f t="shared" si="187"/>
        <v>1.2</v>
      </c>
      <c r="O1686" s="7">
        <f t="shared" si="188"/>
        <v>2.5</v>
      </c>
      <c r="P1686" s="8">
        <f t="shared" si="189"/>
        <v>0.52</v>
      </c>
      <c r="Q1686" s="7" t="s">
        <v>34</v>
      </c>
      <c r="R1686" s="8" t="str">
        <f t="shared" si="190"/>
        <v>No</v>
      </c>
      <c r="S1686" s="7">
        <f t="shared" si="191"/>
        <v>1073.8186405255205</v>
      </c>
      <c r="T1686" s="8">
        <f t="shared" si="192"/>
        <v>5</v>
      </c>
      <c r="U1686" s="7">
        <f t="shared" si="193"/>
        <v>530</v>
      </c>
      <c r="V1686"/>
    </row>
    <row r="1687" spans="1:22">
      <c r="A1687" s="7">
        <v>1683</v>
      </c>
      <c r="B1687" s="8" t="s">
        <v>26</v>
      </c>
      <c r="C1687" s="8" t="s">
        <v>35</v>
      </c>
      <c r="D1687" s="8"/>
      <c r="E1687" s="8" t="s">
        <v>28</v>
      </c>
      <c r="F1687" s="8" t="s">
        <v>29</v>
      </c>
      <c r="G1687" s="7"/>
      <c r="H1687" s="7" t="s">
        <v>30</v>
      </c>
      <c r="I1687" s="7" t="s">
        <v>669</v>
      </c>
      <c r="J1687" s="7" t="s">
        <v>89</v>
      </c>
      <c r="K1687" s="7" t="s">
        <v>46</v>
      </c>
      <c r="L1687" s="7">
        <v>3.6570270169999999</v>
      </c>
      <c r="M1687" s="19">
        <v>6</v>
      </c>
      <c r="N1687" s="8">
        <f t="shared" si="187"/>
        <v>1.2</v>
      </c>
      <c r="O1687" s="7">
        <f t="shared" si="188"/>
        <v>2.5</v>
      </c>
      <c r="P1687" s="8">
        <f t="shared" si="189"/>
        <v>0.52</v>
      </c>
      <c r="Q1687" s="7" t="s">
        <v>34</v>
      </c>
      <c r="R1687" s="8" t="str">
        <f t="shared" si="190"/>
        <v>No</v>
      </c>
      <c r="S1687" s="7">
        <f t="shared" si="191"/>
        <v>328.13539370141331</v>
      </c>
      <c r="T1687" s="8">
        <f t="shared" si="192"/>
        <v>3</v>
      </c>
      <c r="U1687" s="7">
        <f t="shared" si="193"/>
        <v>1591</v>
      </c>
      <c r="V1687"/>
    </row>
    <row r="1688" spans="1:22">
      <c r="A1688" s="7">
        <v>1684</v>
      </c>
      <c r="B1688" s="8" t="s">
        <v>26</v>
      </c>
      <c r="C1688" s="8" t="s">
        <v>27</v>
      </c>
      <c r="D1688" s="8"/>
      <c r="E1688" s="8" t="s">
        <v>28</v>
      </c>
      <c r="F1688" s="8" t="s">
        <v>37</v>
      </c>
      <c r="G1688" s="7"/>
      <c r="H1688" s="7" t="s">
        <v>30</v>
      </c>
      <c r="I1688" s="7" t="s">
        <v>670</v>
      </c>
      <c r="J1688" s="7" t="s">
        <v>32</v>
      </c>
      <c r="K1688" s="7" t="s">
        <v>33</v>
      </c>
      <c r="L1688" s="7">
        <v>0.78790778699999997</v>
      </c>
      <c r="M1688" s="19">
        <v>6</v>
      </c>
      <c r="N1688" s="8">
        <f t="shared" si="187"/>
        <v>1.2</v>
      </c>
      <c r="O1688" s="7">
        <f t="shared" si="188"/>
        <v>2.5</v>
      </c>
      <c r="P1688" s="8">
        <f t="shared" si="189"/>
        <v>0.52</v>
      </c>
      <c r="Q1688" s="7" t="s">
        <v>34</v>
      </c>
      <c r="R1688" s="8" t="str">
        <f t="shared" si="190"/>
        <v>No</v>
      </c>
      <c r="S1688" s="7">
        <f t="shared" si="191"/>
        <v>1523.020865892267</v>
      </c>
      <c r="T1688" s="8">
        <f t="shared" si="192"/>
        <v>5</v>
      </c>
      <c r="U1688" s="7">
        <f t="shared" si="193"/>
        <v>358</v>
      </c>
      <c r="V1688"/>
    </row>
    <row r="1689" spans="1:22">
      <c r="A1689" s="7">
        <v>1685</v>
      </c>
      <c r="B1689" s="8" t="s">
        <v>26</v>
      </c>
      <c r="C1689" s="8" t="s">
        <v>54</v>
      </c>
      <c r="D1689" s="8"/>
      <c r="E1689" s="8" t="s">
        <v>28</v>
      </c>
      <c r="F1689" s="8" t="s">
        <v>29</v>
      </c>
      <c r="G1689" s="7"/>
      <c r="H1689" s="7" t="s">
        <v>30</v>
      </c>
      <c r="I1689" s="7" t="s">
        <v>671</v>
      </c>
      <c r="J1689" s="7" t="s">
        <v>32</v>
      </c>
      <c r="K1689" s="7" t="s">
        <v>33</v>
      </c>
      <c r="L1689" s="7">
        <v>1.15936613</v>
      </c>
      <c r="M1689" s="19">
        <v>6</v>
      </c>
      <c r="N1689" s="8">
        <f t="shared" si="187"/>
        <v>1.2</v>
      </c>
      <c r="O1689" s="7">
        <f t="shared" si="188"/>
        <v>2.5</v>
      </c>
      <c r="P1689" s="8">
        <f t="shared" si="189"/>
        <v>0.52</v>
      </c>
      <c r="Q1689" s="7" t="s">
        <v>34</v>
      </c>
      <c r="R1689" s="8" t="str">
        <f t="shared" si="190"/>
        <v>No</v>
      </c>
      <c r="S1689" s="7">
        <f t="shared" si="191"/>
        <v>1035.0483500841965</v>
      </c>
      <c r="T1689" s="8">
        <f t="shared" si="192"/>
        <v>5</v>
      </c>
      <c r="U1689" s="7">
        <f t="shared" si="193"/>
        <v>555</v>
      </c>
      <c r="V1689"/>
    </row>
    <row r="1690" spans="1:22">
      <c r="A1690" s="7">
        <v>1686</v>
      </c>
      <c r="B1690" s="8" t="s">
        <v>26</v>
      </c>
      <c r="C1690" s="8" t="s">
        <v>65</v>
      </c>
      <c r="D1690" s="8"/>
      <c r="E1690" s="8" t="s">
        <v>28</v>
      </c>
      <c r="F1690" s="8" t="s">
        <v>29</v>
      </c>
      <c r="G1690" s="7"/>
      <c r="H1690" s="7" t="s">
        <v>30</v>
      </c>
      <c r="I1690" s="7" t="s">
        <v>672</v>
      </c>
      <c r="J1690" s="7" t="s">
        <v>32</v>
      </c>
      <c r="K1690" s="7" t="s">
        <v>33</v>
      </c>
      <c r="L1690" s="7">
        <v>1.0579436609999999</v>
      </c>
      <c r="M1690" s="19">
        <v>6</v>
      </c>
      <c r="N1690" s="8">
        <f t="shared" si="187"/>
        <v>1.2</v>
      </c>
      <c r="O1690" s="7">
        <f t="shared" si="188"/>
        <v>2.5</v>
      </c>
      <c r="P1690" s="8">
        <f t="shared" si="189"/>
        <v>0.52</v>
      </c>
      <c r="Q1690" s="7" t="s">
        <v>34</v>
      </c>
      <c r="R1690" s="8" t="str">
        <f t="shared" si="190"/>
        <v>No</v>
      </c>
      <c r="S1690" s="7">
        <f t="shared" si="191"/>
        <v>1134.2759016729908</v>
      </c>
      <c r="T1690" s="8">
        <f t="shared" si="192"/>
        <v>5</v>
      </c>
      <c r="U1690" s="7">
        <f t="shared" si="193"/>
        <v>495</v>
      </c>
      <c r="V1690"/>
    </row>
    <row r="1691" spans="1:22">
      <c r="A1691" s="7">
        <v>1687</v>
      </c>
      <c r="B1691" s="8" t="s">
        <v>26</v>
      </c>
      <c r="C1691" s="8" t="s">
        <v>27</v>
      </c>
      <c r="D1691" s="8"/>
      <c r="E1691" s="8" t="s">
        <v>28</v>
      </c>
      <c r="F1691" s="8" t="s">
        <v>29</v>
      </c>
      <c r="G1691" s="7"/>
      <c r="H1691" s="7" t="s">
        <v>30</v>
      </c>
      <c r="I1691" s="7" t="s">
        <v>141</v>
      </c>
      <c r="J1691" s="7" t="s">
        <v>32</v>
      </c>
      <c r="K1691" s="7" t="s">
        <v>33</v>
      </c>
      <c r="L1691" s="7">
        <v>2.1707982280000002</v>
      </c>
      <c r="M1691" s="19">
        <v>6</v>
      </c>
      <c r="N1691" s="8">
        <f t="shared" ref="N1691:N1754" si="194">M1691/5</f>
        <v>1.2</v>
      </c>
      <c r="O1691" s="7">
        <f t="shared" ref="O1691:O1754" si="195">IF(E1691="≤320mm",2.5,1)</f>
        <v>2.5</v>
      </c>
      <c r="P1691" s="8">
        <f t="shared" ref="P1691:P1754" si="196">1-(N1691/O1691)</f>
        <v>0.52</v>
      </c>
      <c r="Q1691" s="7" t="s">
        <v>34</v>
      </c>
      <c r="R1691" s="8" t="str">
        <f t="shared" ref="R1691:R1754" si="197">IF(AND(P1691&lt;0.5,P1691&gt;-0.5),"Yes","No")</f>
        <v>No</v>
      </c>
      <c r="S1691" s="7">
        <f t="shared" ref="S1691:S1754" si="198">N1691/(L1691/1000)</f>
        <v>552.79204880574457</v>
      </c>
      <c r="T1691" s="8">
        <f t="shared" ref="T1691:T1754" si="199">IF(S1691&lt;=125,1,IF(S1691&lt;250,2,IF(S1691&lt;500,3,IF(S1691&lt;1000,4,5))))</f>
        <v>4</v>
      </c>
      <c r="U1691" s="7">
        <f t="shared" si="193"/>
        <v>1091</v>
      </c>
      <c r="V1691"/>
    </row>
    <row r="1692" spans="1:22">
      <c r="A1692" s="7">
        <v>1688</v>
      </c>
      <c r="B1692" s="8" t="s">
        <v>26</v>
      </c>
      <c r="C1692" s="8" t="s">
        <v>35</v>
      </c>
      <c r="D1692" s="8"/>
      <c r="E1692" s="8" t="s">
        <v>28</v>
      </c>
      <c r="F1692" s="8" t="s">
        <v>29</v>
      </c>
      <c r="G1692" s="7"/>
      <c r="H1692" s="7" t="s">
        <v>30</v>
      </c>
      <c r="I1692" s="7" t="s">
        <v>415</v>
      </c>
      <c r="J1692" s="7" t="s">
        <v>32</v>
      </c>
      <c r="K1692" s="7" t="s">
        <v>33</v>
      </c>
      <c r="L1692" s="7">
        <v>2.6435405250000001</v>
      </c>
      <c r="M1692" s="19">
        <v>6</v>
      </c>
      <c r="N1692" s="8">
        <f t="shared" si="194"/>
        <v>1.2</v>
      </c>
      <c r="O1692" s="7">
        <f t="shared" si="195"/>
        <v>2.5</v>
      </c>
      <c r="P1692" s="8">
        <f t="shared" si="196"/>
        <v>0.52</v>
      </c>
      <c r="Q1692" s="7" t="s">
        <v>34</v>
      </c>
      <c r="R1692" s="8" t="str">
        <f t="shared" si="197"/>
        <v>No</v>
      </c>
      <c r="S1692" s="7">
        <f t="shared" si="198"/>
        <v>453.93667645779698</v>
      </c>
      <c r="T1692" s="8">
        <f t="shared" si="199"/>
        <v>3</v>
      </c>
      <c r="U1692" s="7">
        <f t="shared" si="193"/>
        <v>1288</v>
      </c>
      <c r="V1692"/>
    </row>
    <row r="1693" spans="1:22">
      <c r="A1693" s="7">
        <v>1689</v>
      </c>
      <c r="B1693" s="8" t="s">
        <v>26</v>
      </c>
      <c r="C1693" s="8" t="s">
        <v>27</v>
      </c>
      <c r="D1693" s="8"/>
      <c r="E1693" s="8" t="s">
        <v>28</v>
      </c>
      <c r="F1693" s="8" t="s">
        <v>29</v>
      </c>
      <c r="G1693" s="7"/>
      <c r="H1693" s="7" t="s">
        <v>30</v>
      </c>
      <c r="I1693" s="7" t="s">
        <v>345</v>
      </c>
      <c r="J1693" s="7" t="s">
        <v>32</v>
      </c>
      <c r="K1693" s="7" t="s">
        <v>33</v>
      </c>
      <c r="L1693" s="7">
        <v>1.429233411</v>
      </c>
      <c r="M1693" s="19">
        <v>6</v>
      </c>
      <c r="N1693" s="8">
        <f t="shared" si="194"/>
        <v>1.2</v>
      </c>
      <c r="O1693" s="7">
        <f t="shared" si="195"/>
        <v>2.5</v>
      </c>
      <c r="P1693" s="8">
        <f t="shared" si="196"/>
        <v>0.52</v>
      </c>
      <c r="Q1693" s="7" t="s">
        <v>34</v>
      </c>
      <c r="R1693" s="8" t="str">
        <f t="shared" si="197"/>
        <v>No</v>
      </c>
      <c r="S1693" s="7">
        <f t="shared" si="198"/>
        <v>839.61093462011149</v>
      </c>
      <c r="T1693" s="8">
        <f t="shared" si="199"/>
        <v>4</v>
      </c>
      <c r="U1693" s="7">
        <f t="shared" si="193"/>
        <v>696</v>
      </c>
      <c r="V1693"/>
    </row>
    <row r="1694" spans="1:22">
      <c r="A1694" s="7">
        <v>1690</v>
      </c>
      <c r="B1694" s="8" t="s">
        <v>26</v>
      </c>
      <c r="C1694" s="8" t="s">
        <v>27</v>
      </c>
      <c r="D1694" s="8"/>
      <c r="E1694" s="8" t="s">
        <v>28</v>
      </c>
      <c r="F1694" s="8" t="s">
        <v>53</v>
      </c>
      <c r="G1694" s="7"/>
      <c r="H1694" s="7" t="s">
        <v>30</v>
      </c>
      <c r="I1694" s="7" t="s">
        <v>673</v>
      </c>
      <c r="J1694" s="7" t="s">
        <v>32</v>
      </c>
      <c r="K1694" s="7" t="s">
        <v>33</v>
      </c>
      <c r="L1694" s="7">
        <v>0.92787054000000002</v>
      </c>
      <c r="M1694" s="19">
        <v>6</v>
      </c>
      <c r="N1694" s="8">
        <f t="shared" si="194"/>
        <v>1.2</v>
      </c>
      <c r="O1694" s="7">
        <f t="shared" si="195"/>
        <v>2.5</v>
      </c>
      <c r="P1694" s="8">
        <f t="shared" si="196"/>
        <v>0.52</v>
      </c>
      <c r="Q1694" s="7" t="s">
        <v>34</v>
      </c>
      <c r="R1694" s="8" t="str">
        <f t="shared" si="197"/>
        <v>No</v>
      </c>
      <c r="S1694" s="7">
        <f t="shared" si="198"/>
        <v>1293.283866949801</v>
      </c>
      <c r="T1694" s="8">
        <f t="shared" si="199"/>
        <v>5</v>
      </c>
      <c r="U1694" s="7">
        <f t="shared" si="193"/>
        <v>425</v>
      </c>
      <c r="V1694"/>
    </row>
    <row r="1695" spans="1:22">
      <c r="A1695" s="7">
        <v>1691</v>
      </c>
      <c r="B1695" s="8" t="s">
        <v>26</v>
      </c>
      <c r="C1695" s="8" t="s">
        <v>27</v>
      </c>
      <c r="D1695" s="8"/>
      <c r="E1695" s="8" t="s">
        <v>28</v>
      </c>
      <c r="F1695" s="8" t="s">
        <v>53</v>
      </c>
      <c r="G1695" s="7"/>
      <c r="H1695" s="7" t="s">
        <v>30</v>
      </c>
      <c r="I1695" s="7" t="s">
        <v>613</v>
      </c>
      <c r="J1695" s="7" t="s">
        <v>32</v>
      </c>
      <c r="K1695" s="7" t="s">
        <v>33</v>
      </c>
      <c r="L1695" s="7">
        <v>1.7358863440000001</v>
      </c>
      <c r="M1695" s="19">
        <v>6</v>
      </c>
      <c r="N1695" s="8">
        <f t="shared" si="194"/>
        <v>1.2</v>
      </c>
      <c r="O1695" s="7">
        <f t="shared" si="195"/>
        <v>2.5</v>
      </c>
      <c r="P1695" s="8">
        <f t="shared" si="196"/>
        <v>0.52</v>
      </c>
      <c r="Q1695" s="7" t="s">
        <v>34</v>
      </c>
      <c r="R1695" s="8" t="str">
        <f t="shared" si="197"/>
        <v>No</v>
      </c>
      <c r="S1695" s="7">
        <f t="shared" si="198"/>
        <v>691.28949838665244</v>
      </c>
      <c r="T1695" s="8">
        <f t="shared" si="199"/>
        <v>4</v>
      </c>
      <c r="U1695" s="7">
        <f t="shared" si="193"/>
        <v>864</v>
      </c>
      <c r="V1695"/>
    </row>
    <row r="1696" spans="1:22">
      <c r="A1696" s="7">
        <v>1692</v>
      </c>
      <c r="B1696" s="8" t="s">
        <v>26</v>
      </c>
      <c r="C1696" s="8" t="s">
        <v>27</v>
      </c>
      <c r="D1696" s="8"/>
      <c r="E1696" s="8" t="s">
        <v>28</v>
      </c>
      <c r="F1696" s="8" t="s">
        <v>53</v>
      </c>
      <c r="G1696" s="7"/>
      <c r="H1696" s="7" t="s">
        <v>30</v>
      </c>
      <c r="I1696" s="7" t="s">
        <v>528</v>
      </c>
      <c r="J1696" s="7" t="s">
        <v>32</v>
      </c>
      <c r="K1696" s="7" t="s">
        <v>33</v>
      </c>
      <c r="L1696" s="7">
        <v>2.4903955839999998</v>
      </c>
      <c r="M1696" s="19">
        <v>6</v>
      </c>
      <c r="N1696" s="8">
        <f t="shared" si="194"/>
        <v>1.2</v>
      </c>
      <c r="O1696" s="7">
        <f t="shared" si="195"/>
        <v>2.5</v>
      </c>
      <c r="P1696" s="8">
        <f t="shared" si="196"/>
        <v>0.52</v>
      </c>
      <c r="Q1696" s="7" t="s">
        <v>34</v>
      </c>
      <c r="R1696" s="8" t="str">
        <f t="shared" si="197"/>
        <v>No</v>
      </c>
      <c r="S1696" s="7">
        <f t="shared" si="198"/>
        <v>481.85115959473211</v>
      </c>
      <c r="T1696" s="8">
        <f t="shared" si="199"/>
        <v>3</v>
      </c>
      <c r="U1696" s="7">
        <f t="shared" si="193"/>
        <v>1228</v>
      </c>
      <c r="V1696"/>
    </row>
    <row r="1697" spans="1:22">
      <c r="A1697" s="7">
        <v>1693</v>
      </c>
      <c r="B1697" s="8" t="s">
        <v>26</v>
      </c>
      <c r="C1697" s="8" t="s">
        <v>35</v>
      </c>
      <c r="D1697" s="8"/>
      <c r="E1697" s="8" t="s">
        <v>28</v>
      </c>
      <c r="F1697" s="8" t="s">
        <v>37</v>
      </c>
      <c r="G1697" s="7"/>
      <c r="H1697" s="7" t="s">
        <v>30</v>
      </c>
      <c r="I1697" s="7" t="s">
        <v>170</v>
      </c>
      <c r="J1697" s="7" t="s">
        <v>32</v>
      </c>
      <c r="K1697" s="7" t="s">
        <v>33</v>
      </c>
      <c r="L1697" s="7">
        <v>0.63636677900000005</v>
      </c>
      <c r="M1697" s="19">
        <v>6</v>
      </c>
      <c r="N1697" s="8">
        <f t="shared" si="194"/>
        <v>1.2</v>
      </c>
      <c r="O1697" s="7">
        <f t="shared" si="195"/>
        <v>2.5</v>
      </c>
      <c r="P1697" s="8">
        <f t="shared" si="196"/>
        <v>0.52</v>
      </c>
      <c r="Q1697" s="7" t="s">
        <v>34</v>
      </c>
      <c r="R1697" s="8" t="str">
        <f t="shared" si="197"/>
        <v>No</v>
      </c>
      <c r="S1697" s="7">
        <f t="shared" si="198"/>
        <v>1885.7049732949683</v>
      </c>
      <c r="T1697" s="8">
        <f t="shared" si="199"/>
        <v>5</v>
      </c>
      <c r="U1697" s="7">
        <f t="shared" si="193"/>
        <v>290</v>
      </c>
      <c r="V1697"/>
    </row>
    <row r="1698" spans="1:22">
      <c r="A1698" s="7">
        <v>1694</v>
      </c>
      <c r="B1698" s="8" t="s">
        <v>26</v>
      </c>
      <c r="C1698" s="8" t="s">
        <v>65</v>
      </c>
      <c r="D1698" s="8"/>
      <c r="E1698" s="8" t="s">
        <v>28</v>
      </c>
      <c r="F1698" s="8" t="s">
        <v>29</v>
      </c>
      <c r="G1698" s="7"/>
      <c r="H1698" s="7" t="s">
        <v>30</v>
      </c>
      <c r="I1698" s="7" t="s">
        <v>674</v>
      </c>
      <c r="J1698" s="7" t="s">
        <v>32</v>
      </c>
      <c r="K1698" s="7" t="s">
        <v>33</v>
      </c>
      <c r="L1698" s="7">
        <v>3.3216326760000001</v>
      </c>
      <c r="M1698" s="19">
        <v>6</v>
      </c>
      <c r="N1698" s="8">
        <f t="shared" si="194"/>
        <v>1.2</v>
      </c>
      <c r="O1698" s="7">
        <f t="shared" si="195"/>
        <v>2.5</v>
      </c>
      <c r="P1698" s="8">
        <f t="shared" si="196"/>
        <v>0.52</v>
      </c>
      <c r="Q1698" s="7" t="s">
        <v>34</v>
      </c>
      <c r="R1698" s="8" t="str">
        <f t="shared" si="197"/>
        <v>No</v>
      </c>
      <c r="S1698" s="7">
        <f t="shared" si="198"/>
        <v>361.26812235152755</v>
      </c>
      <c r="T1698" s="8">
        <f t="shared" si="199"/>
        <v>3</v>
      </c>
      <c r="U1698" s="7">
        <f t="shared" si="193"/>
        <v>1510</v>
      </c>
      <c r="V1698"/>
    </row>
    <row r="1699" spans="1:22">
      <c r="A1699" s="7">
        <v>1695</v>
      </c>
      <c r="B1699" s="8" t="s">
        <v>26</v>
      </c>
      <c r="C1699" s="8" t="s">
        <v>27</v>
      </c>
      <c r="D1699" s="8"/>
      <c r="E1699" s="8" t="s">
        <v>28</v>
      </c>
      <c r="F1699" s="8" t="s">
        <v>37</v>
      </c>
      <c r="G1699" s="7"/>
      <c r="H1699" s="7" t="s">
        <v>30</v>
      </c>
      <c r="I1699" s="7" t="s">
        <v>674</v>
      </c>
      <c r="J1699" s="7" t="s">
        <v>32</v>
      </c>
      <c r="K1699" s="7" t="s">
        <v>33</v>
      </c>
      <c r="L1699" s="7">
        <v>4.5862966999999998E-2</v>
      </c>
      <c r="M1699" s="19">
        <v>6</v>
      </c>
      <c r="N1699" s="8">
        <f t="shared" si="194"/>
        <v>1.2</v>
      </c>
      <c r="O1699" s="7">
        <f t="shared" si="195"/>
        <v>2.5</v>
      </c>
      <c r="P1699" s="8">
        <f t="shared" si="196"/>
        <v>0.52</v>
      </c>
      <c r="Q1699" s="7" t="s">
        <v>34</v>
      </c>
      <c r="R1699" s="8" t="str">
        <f t="shared" si="197"/>
        <v>No</v>
      </c>
      <c r="S1699" s="7">
        <f t="shared" si="198"/>
        <v>26164.901193592643</v>
      </c>
      <c r="T1699" s="8">
        <f t="shared" si="199"/>
        <v>5</v>
      </c>
      <c r="U1699" s="7">
        <f t="shared" si="193"/>
        <v>45</v>
      </c>
      <c r="V1699"/>
    </row>
    <row r="1700" spans="1:22">
      <c r="A1700" s="7">
        <v>1696</v>
      </c>
      <c r="B1700" s="8" t="s">
        <v>26</v>
      </c>
      <c r="C1700" s="8" t="s">
        <v>27</v>
      </c>
      <c r="D1700" s="8"/>
      <c r="E1700" s="8" t="s">
        <v>28</v>
      </c>
      <c r="F1700" s="8" t="s">
        <v>29</v>
      </c>
      <c r="G1700" s="7"/>
      <c r="H1700" s="7" t="s">
        <v>30</v>
      </c>
      <c r="I1700" s="7" t="s">
        <v>675</v>
      </c>
      <c r="J1700" s="7" t="s">
        <v>32</v>
      </c>
      <c r="K1700" s="7" t="s">
        <v>33</v>
      </c>
      <c r="L1700" s="7">
        <v>2.3559404819999998</v>
      </c>
      <c r="M1700" s="19">
        <v>6</v>
      </c>
      <c r="N1700" s="8">
        <f t="shared" si="194"/>
        <v>1.2</v>
      </c>
      <c r="O1700" s="7">
        <f t="shared" si="195"/>
        <v>2.5</v>
      </c>
      <c r="P1700" s="8">
        <f t="shared" si="196"/>
        <v>0.52</v>
      </c>
      <c r="Q1700" s="7" t="s">
        <v>34</v>
      </c>
      <c r="R1700" s="8" t="str">
        <f t="shared" si="197"/>
        <v>No</v>
      </c>
      <c r="S1700" s="7">
        <f t="shared" si="198"/>
        <v>509.35072815646794</v>
      </c>
      <c r="T1700" s="8">
        <f t="shared" si="199"/>
        <v>4</v>
      </c>
      <c r="U1700" s="7">
        <f t="shared" si="193"/>
        <v>1176</v>
      </c>
      <c r="V1700"/>
    </row>
    <row r="1701" spans="1:22">
      <c r="A1701" s="7">
        <v>1697</v>
      </c>
      <c r="B1701" s="8" t="s">
        <v>26</v>
      </c>
      <c r="C1701" s="8" t="s">
        <v>65</v>
      </c>
      <c r="D1701" s="8"/>
      <c r="E1701" s="8" t="s">
        <v>28</v>
      </c>
      <c r="F1701" s="8" t="s">
        <v>29</v>
      </c>
      <c r="G1701" s="7"/>
      <c r="H1701" s="7" t="s">
        <v>30</v>
      </c>
      <c r="I1701" s="7" t="s">
        <v>676</v>
      </c>
      <c r="J1701" s="7" t="s">
        <v>32</v>
      </c>
      <c r="K1701" s="7" t="s">
        <v>33</v>
      </c>
      <c r="L1701" s="7">
        <v>1.915154435</v>
      </c>
      <c r="M1701" s="19">
        <v>6</v>
      </c>
      <c r="N1701" s="8">
        <f t="shared" si="194"/>
        <v>1.2</v>
      </c>
      <c r="O1701" s="7">
        <f t="shared" si="195"/>
        <v>2.5</v>
      </c>
      <c r="P1701" s="8">
        <f t="shared" si="196"/>
        <v>0.52</v>
      </c>
      <c r="Q1701" s="7" t="s">
        <v>34</v>
      </c>
      <c r="R1701" s="8" t="str">
        <f t="shared" si="197"/>
        <v>No</v>
      </c>
      <c r="S1701" s="7">
        <f t="shared" si="198"/>
        <v>626.58132319235131</v>
      </c>
      <c r="T1701" s="8">
        <f t="shared" si="199"/>
        <v>4</v>
      </c>
      <c r="U1701" s="7">
        <f t="shared" si="193"/>
        <v>962</v>
      </c>
      <c r="V1701"/>
    </row>
    <row r="1702" spans="1:22">
      <c r="A1702" s="7">
        <v>1698</v>
      </c>
      <c r="B1702" s="8" t="s">
        <v>26</v>
      </c>
      <c r="C1702" s="8" t="s">
        <v>65</v>
      </c>
      <c r="D1702" s="8"/>
      <c r="E1702" s="8" t="s">
        <v>28</v>
      </c>
      <c r="F1702" s="8" t="s">
        <v>29</v>
      </c>
      <c r="G1702" s="7"/>
      <c r="H1702" s="7" t="s">
        <v>30</v>
      </c>
      <c r="I1702" s="7" t="s">
        <v>677</v>
      </c>
      <c r="J1702" s="7" t="s">
        <v>32</v>
      </c>
      <c r="K1702" s="7" t="s">
        <v>33</v>
      </c>
      <c r="L1702" s="7">
        <v>3.6179451079999998</v>
      </c>
      <c r="M1702" s="19">
        <v>6</v>
      </c>
      <c r="N1702" s="8">
        <f t="shared" si="194"/>
        <v>1.2</v>
      </c>
      <c r="O1702" s="7">
        <f t="shared" si="195"/>
        <v>2.5</v>
      </c>
      <c r="P1702" s="8">
        <f t="shared" si="196"/>
        <v>0.52</v>
      </c>
      <c r="Q1702" s="7" t="s">
        <v>34</v>
      </c>
      <c r="R1702" s="8" t="str">
        <f t="shared" si="197"/>
        <v>No</v>
      </c>
      <c r="S1702" s="7">
        <f t="shared" si="198"/>
        <v>331.67999076231428</v>
      </c>
      <c r="T1702" s="8">
        <f t="shared" si="199"/>
        <v>3</v>
      </c>
      <c r="U1702" s="7">
        <f t="shared" si="193"/>
        <v>1579</v>
      </c>
      <c r="V1702"/>
    </row>
    <row r="1703" spans="1:22">
      <c r="A1703" s="7">
        <v>1699</v>
      </c>
      <c r="B1703" s="8" t="s">
        <v>26</v>
      </c>
      <c r="C1703" s="8" t="s">
        <v>35</v>
      </c>
      <c r="D1703" s="8"/>
      <c r="E1703" s="8" t="s">
        <v>28</v>
      </c>
      <c r="F1703" s="8" t="s">
        <v>37</v>
      </c>
      <c r="G1703" s="7"/>
      <c r="H1703" s="7" t="s">
        <v>30</v>
      </c>
      <c r="I1703" s="7" t="s">
        <v>245</v>
      </c>
      <c r="J1703" s="7" t="s">
        <v>32</v>
      </c>
      <c r="K1703" s="7" t="s">
        <v>33</v>
      </c>
      <c r="L1703" s="7">
        <v>0.55991777499999995</v>
      </c>
      <c r="M1703" s="19">
        <v>6</v>
      </c>
      <c r="N1703" s="8">
        <f t="shared" si="194"/>
        <v>1.2</v>
      </c>
      <c r="O1703" s="7">
        <f t="shared" si="195"/>
        <v>2.5</v>
      </c>
      <c r="P1703" s="8">
        <f t="shared" si="196"/>
        <v>0.52</v>
      </c>
      <c r="Q1703" s="7" t="s">
        <v>34</v>
      </c>
      <c r="R1703" s="8" t="str">
        <f t="shared" si="197"/>
        <v>No</v>
      </c>
      <c r="S1703" s="7">
        <f t="shared" si="198"/>
        <v>2143.1718255417054</v>
      </c>
      <c r="T1703" s="8">
        <f t="shared" si="199"/>
        <v>5</v>
      </c>
      <c r="U1703" s="7">
        <f t="shared" si="193"/>
        <v>249</v>
      </c>
      <c r="V1703"/>
    </row>
    <row r="1704" spans="1:22">
      <c r="A1704" s="7">
        <v>1700</v>
      </c>
      <c r="B1704" s="8" t="s">
        <v>26</v>
      </c>
      <c r="C1704" s="8" t="s">
        <v>27</v>
      </c>
      <c r="D1704" s="8"/>
      <c r="E1704" s="8" t="s">
        <v>28</v>
      </c>
      <c r="F1704" s="8" t="s">
        <v>37</v>
      </c>
      <c r="G1704" s="7"/>
      <c r="H1704" s="7" t="s">
        <v>30</v>
      </c>
      <c r="I1704" s="7" t="s">
        <v>246</v>
      </c>
      <c r="J1704" s="7" t="s">
        <v>32</v>
      </c>
      <c r="K1704" s="7" t="s">
        <v>33</v>
      </c>
      <c r="L1704" s="7">
        <v>2.8633466329999999</v>
      </c>
      <c r="M1704" s="19">
        <v>6</v>
      </c>
      <c r="N1704" s="8">
        <f t="shared" si="194"/>
        <v>1.2</v>
      </c>
      <c r="O1704" s="7">
        <f t="shared" si="195"/>
        <v>2.5</v>
      </c>
      <c r="P1704" s="8">
        <f t="shared" si="196"/>
        <v>0.52</v>
      </c>
      <c r="Q1704" s="7" t="s">
        <v>34</v>
      </c>
      <c r="R1704" s="8" t="str">
        <f t="shared" si="197"/>
        <v>No</v>
      </c>
      <c r="S1704" s="7">
        <f t="shared" si="198"/>
        <v>419.09002080643307</v>
      </c>
      <c r="T1704" s="8">
        <f t="shared" si="199"/>
        <v>3</v>
      </c>
      <c r="U1704" s="7">
        <f t="shared" si="193"/>
        <v>1362</v>
      </c>
      <c r="V1704"/>
    </row>
    <row r="1705" spans="1:22">
      <c r="A1705" s="7">
        <v>1701</v>
      </c>
      <c r="B1705" s="8" t="s">
        <v>26</v>
      </c>
      <c r="C1705" s="8" t="s">
        <v>27</v>
      </c>
      <c r="D1705" s="8"/>
      <c r="E1705" s="8" t="s">
        <v>28</v>
      </c>
      <c r="F1705" s="8" t="s">
        <v>29</v>
      </c>
      <c r="G1705" s="7"/>
      <c r="H1705" s="7" t="s">
        <v>30</v>
      </c>
      <c r="I1705" s="7" t="s">
        <v>678</v>
      </c>
      <c r="J1705" s="7" t="s">
        <v>32</v>
      </c>
      <c r="K1705" s="7" t="s">
        <v>33</v>
      </c>
      <c r="L1705" s="7">
        <v>3.6583043700000002</v>
      </c>
      <c r="M1705" s="19">
        <v>6</v>
      </c>
      <c r="N1705" s="8">
        <f t="shared" si="194"/>
        <v>1.2</v>
      </c>
      <c r="O1705" s="7">
        <f t="shared" si="195"/>
        <v>2.5</v>
      </c>
      <c r="P1705" s="8">
        <f t="shared" si="196"/>
        <v>0.52</v>
      </c>
      <c r="Q1705" s="7" t="s">
        <v>34</v>
      </c>
      <c r="R1705" s="8" t="str">
        <f t="shared" si="197"/>
        <v>No</v>
      </c>
      <c r="S1705" s="7">
        <f t="shared" si="198"/>
        <v>328.02082020310405</v>
      </c>
      <c r="T1705" s="8">
        <f t="shared" si="199"/>
        <v>3</v>
      </c>
      <c r="U1705" s="7">
        <f t="shared" si="193"/>
        <v>1592</v>
      </c>
      <c r="V1705"/>
    </row>
    <row r="1706" spans="1:22">
      <c r="A1706" s="7">
        <v>1702</v>
      </c>
      <c r="B1706" s="8" t="s">
        <v>26</v>
      </c>
      <c r="C1706" s="8" t="s">
        <v>65</v>
      </c>
      <c r="D1706" s="8"/>
      <c r="E1706" s="8" t="s">
        <v>28</v>
      </c>
      <c r="F1706" s="8" t="s">
        <v>29</v>
      </c>
      <c r="G1706" s="7"/>
      <c r="H1706" s="7" t="s">
        <v>30</v>
      </c>
      <c r="I1706" s="7" t="s">
        <v>679</v>
      </c>
      <c r="J1706" s="7" t="s">
        <v>32</v>
      </c>
      <c r="K1706" s="7" t="s">
        <v>33</v>
      </c>
      <c r="L1706" s="7">
        <v>3.061400517</v>
      </c>
      <c r="M1706" s="19">
        <v>6</v>
      </c>
      <c r="N1706" s="8">
        <f t="shared" si="194"/>
        <v>1.2</v>
      </c>
      <c r="O1706" s="7">
        <f t="shared" si="195"/>
        <v>2.5</v>
      </c>
      <c r="P1706" s="8">
        <f t="shared" si="196"/>
        <v>0.52</v>
      </c>
      <c r="Q1706" s="7" t="s">
        <v>34</v>
      </c>
      <c r="R1706" s="8" t="str">
        <f t="shared" si="197"/>
        <v>No</v>
      </c>
      <c r="S1706" s="7">
        <f t="shared" si="198"/>
        <v>391.97746042583549</v>
      </c>
      <c r="T1706" s="8">
        <f t="shared" si="199"/>
        <v>3</v>
      </c>
      <c r="U1706" s="7">
        <f t="shared" si="193"/>
        <v>1445</v>
      </c>
      <c r="V1706"/>
    </row>
    <row r="1707" spans="1:22">
      <c r="A1707" s="7">
        <v>1703</v>
      </c>
      <c r="B1707" s="8" t="s">
        <v>26</v>
      </c>
      <c r="C1707" s="8" t="s">
        <v>65</v>
      </c>
      <c r="D1707" s="8"/>
      <c r="E1707" s="8" t="s">
        <v>28</v>
      </c>
      <c r="F1707" s="8" t="s">
        <v>37</v>
      </c>
      <c r="G1707" s="7"/>
      <c r="H1707" s="7" t="s">
        <v>30</v>
      </c>
      <c r="I1707" s="7" t="s">
        <v>679</v>
      </c>
      <c r="J1707" s="7" t="s">
        <v>32</v>
      </c>
      <c r="K1707" s="7" t="s">
        <v>33</v>
      </c>
      <c r="L1707" s="7">
        <v>1.4007004000000001</v>
      </c>
      <c r="M1707" s="19">
        <v>6</v>
      </c>
      <c r="N1707" s="8">
        <f t="shared" si="194"/>
        <v>1.2</v>
      </c>
      <c r="O1707" s="7">
        <f t="shared" si="195"/>
        <v>2.5</v>
      </c>
      <c r="P1707" s="8">
        <f t="shared" si="196"/>
        <v>0.52</v>
      </c>
      <c r="Q1707" s="7" t="s">
        <v>34</v>
      </c>
      <c r="R1707" s="8" t="str">
        <f t="shared" si="197"/>
        <v>No</v>
      </c>
      <c r="S1707" s="7">
        <f t="shared" si="198"/>
        <v>856.71425523973573</v>
      </c>
      <c r="T1707" s="8">
        <f t="shared" si="199"/>
        <v>4</v>
      </c>
      <c r="U1707" s="7">
        <f t="shared" si="193"/>
        <v>685</v>
      </c>
      <c r="V1707"/>
    </row>
    <row r="1708" spans="1:22">
      <c r="A1708" s="7">
        <v>1704</v>
      </c>
      <c r="B1708" s="8" t="s">
        <v>26</v>
      </c>
      <c r="C1708" s="8" t="s">
        <v>35</v>
      </c>
      <c r="D1708" s="8"/>
      <c r="E1708" s="8" t="s">
        <v>28</v>
      </c>
      <c r="F1708" s="8" t="s">
        <v>29</v>
      </c>
      <c r="G1708" s="7"/>
      <c r="H1708" s="7" t="s">
        <v>30</v>
      </c>
      <c r="I1708" s="7" t="s">
        <v>680</v>
      </c>
      <c r="J1708" s="7" t="s">
        <v>32</v>
      </c>
      <c r="K1708" s="7" t="s">
        <v>33</v>
      </c>
      <c r="L1708" s="7">
        <v>2.2232035809999999</v>
      </c>
      <c r="M1708" s="19">
        <v>6</v>
      </c>
      <c r="N1708" s="8">
        <f t="shared" si="194"/>
        <v>1.2</v>
      </c>
      <c r="O1708" s="7">
        <f t="shared" si="195"/>
        <v>2.5</v>
      </c>
      <c r="P1708" s="8">
        <f t="shared" si="196"/>
        <v>0.52</v>
      </c>
      <c r="Q1708" s="7" t="s">
        <v>34</v>
      </c>
      <c r="R1708" s="8" t="str">
        <f t="shared" si="197"/>
        <v>No</v>
      </c>
      <c r="S1708" s="7">
        <f t="shared" si="198"/>
        <v>539.76163508167724</v>
      </c>
      <c r="T1708" s="8">
        <f t="shared" si="199"/>
        <v>4</v>
      </c>
      <c r="U1708" s="7">
        <f t="shared" si="193"/>
        <v>1120</v>
      </c>
      <c r="V1708"/>
    </row>
    <row r="1709" spans="1:22">
      <c r="A1709" s="7">
        <v>1705</v>
      </c>
      <c r="B1709" s="8" t="s">
        <v>26</v>
      </c>
      <c r="C1709" s="8" t="s">
        <v>66</v>
      </c>
      <c r="D1709" s="8"/>
      <c r="E1709" s="8" t="s">
        <v>28</v>
      </c>
      <c r="F1709" s="8" t="s">
        <v>37</v>
      </c>
      <c r="G1709" s="7"/>
      <c r="H1709" s="7" t="s">
        <v>30</v>
      </c>
      <c r="I1709" s="7" t="s">
        <v>681</v>
      </c>
      <c r="J1709" s="7" t="s">
        <v>32</v>
      </c>
      <c r="K1709" s="7" t="s">
        <v>33</v>
      </c>
      <c r="L1709" s="7">
        <v>0.46501631700000001</v>
      </c>
      <c r="M1709" s="19">
        <v>6</v>
      </c>
      <c r="N1709" s="8">
        <f t="shared" si="194"/>
        <v>1.2</v>
      </c>
      <c r="O1709" s="7">
        <f t="shared" si="195"/>
        <v>2.5</v>
      </c>
      <c r="P1709" s="8">
        <f t="shared" si="196"/>
        <v>0.52</v>
      </c>
      <c r="Q1709" s="7" t="s">
        <v>34</v>
      </c>
      <c r="R1709" s="8" t="str">
        <f t="shared" si="197"/>
        <v>No</v>
      </c>
      <c r="S1709" s="7">
        <f t="shared" si="198"/>
        <v>2580.5546087966627</v>
      </c>
      <c r="T1709" s="8">
        <f t="shared" si="199"/>
        <v>5</v>
      </c>
      <c r="U1709" s="7">
        <f t="shared" si="193"/>
        <v>211</v>
      </c>
      <c r="V1709"/>
    </row>
    <row r="1710" spans="1:22">
      <c r="A1710" s="7">
        <v>1706</v>
      </c>
      <c r="B1710" s="8" t="s">
        <v>26</v>
      </c>
      <c r="C1710" s="8" t="s">
        <v>27</v>
      </c>
      <c r="D1710" s="8"/>
      <c r="E1710" s="8" t="s">
        <v>28</v>
      </c>
      <c r="F1710" s="8" t="s">
        <v>29</v>
      </c>
      <c r="G1710" s="7"/>
      <c r="H1710" s="7" t="s">
        <v>30</v>
      </c>
      <c r="I1710" s="7" t="s">
        <v>682</v>
      </c>
      <c r="J1710" s="7" t="s">
        <v>32</v>
      </c>
      <c r="K1710" s="7" t="s">
        <v>33</v>
      </c>
      <c r="L1710" s="7">
        <v>1.5940858710000001</v>
      </c>
      <c r="M1710" s="19">
        <v>6</v>
      </c>
      <c r="N1710" s="8">
        <f t="shared" si="194"/>
        <v>1.2</v>
      </c>
      <c r="O1710" s="7">
        <f t="shared" si="195"/>
        <v>2.5</v>
      </c>
      <c r="P1710" s="8">
        <f t="shared" si="196"/>
        <v>0.52</v>
      </c>
      <c r="Q1710" s="7" t="s">
        <v>34</v>
      </c>
      <c r="R1710" s="8" t="str">
        <f t="shared" si="197"/>
        <v>No</v>
      </c>
      <c r="S1710" s="7">
        <f t="shared" si="198"/>
        <v>752.78253313117784</v>
      </c>
      <c r="T1710" s="8">
        <f t="shared" si="199"/>
        <v>4</v>
      </c>
      <c r="U1710" s="7">
        <f t="shared" si="193"/>
        <v>793</v>
      </c>
      <c r="V1710"/>
    </row>
    <row r="1711" spans="1:22">
      <c r="A1711" s="7">
        <v>1707</v>
      </c>
      <c r="B1711" s="8" t="s">
        <v>26</v>
      </c>
      <c r="C1711" s="8" t="s">
        <v>54</v>
      </c>
      <c r="D1711" s="8"/>
      <c r="E1711" s="8" t="s">
        <v>28</v>
      </c>
      <c r="F1711" s="8" t="s">
        <v>29</v>
      </c>
      <c r="G1711" s="7"/>
      <c r="H1711" s="7" t="s">
        <v>30</v>
      </c>
      <c r="I1711" s="7" t="s">
        <v>423</v>
      </c>
      <c r="J1711" s="7" t="s">
        <v>32</v>
      </c>
      <c r="K1711" s="7" t="s">
        <v>33</v>
      </c>
      <c r="L1711" s="7">
        <v>3.5020572329999999</v>
      </c>
      <c r="M1711" s="19">
        <v>6</v>
      </c>
      <c r="N1711" s="8">
        <f t="shared" si="194"/>
        <v>1.2</v>
      </c>
      <c r="O1711" s="7">
        <f t="shared" si="195"/>
        <v>2.5</v>
      </c>
      <c r="P1711" s="8">
        <f t="shared" si="196"/>
        <v>0.52</v>
      </c>
      <c r="Q1711" s="7" t="s">
        <v>34</v>
      </c>
      <c r="R1711" s="8" t="str">
        <f t="shared" si="197"/>
        <v>No</v>
      </c>
      <c r="S1711" s="7">
        <f t="shared" si="198"/>
        <v>342.65573637471164</v>
      </c>
      <c r="T1711" s="8">
        <f t="shared" si="199"/>
        <v>3</v>
      </c>
      <c r="U1711" s="7">
        <f t="shared" si="193"/>
        <v>1549</v>
      </c>
      <c r="V1711"/>
    </row>
    <row r="1712" spans="1:22">
      <c r="A1712" s="7">
        <v>1708</v>
      </c>
      <c r="B1712" s="8" t="s">
        <v>26</v>
      </c>
      <c r="C1712" s="8" t="s">
        <v>27</v>
      </c>
      <c r="D1712" s="8"/>
      <c r="E1712" s="8" t="s">
        <v>28</v>
      </c>
      <c r="F1712" s="8" t="s">
        <v>53</v>
      </c>
      <c r="G1712" s="7"/>
      <c r="H1712" s="7" t="s">
        <v>30</v>
      </c>
      <c r="I1712" s="7" t="s">
        <v>683</v>
      </c>
      <c r="J1712" s="7" t="s">
        <v>82</v>
      </c>
      <c r="K1712" s="7" t="s">
        <v>33</v>
      </c>
      <c r="L1712" s="7">
        <v>4.1592532550000003</v>
      </c>
      <c r="M1712" s="19">
        <v>6</v>
      </c>
      <c r="N1712" s="8">
        <f t="shared" si="194"/>
        <v>1.2</v>
      </c>
      <c r="O1712" s="7">
        <f t="shared" si="195"/>
        <v>2.5</v>
      </c>
      <c r="P1712" s="8">
        <f t="shared" si="196"/>
        <v>0.52</v>
      </c>
      <c r="Q1712" s="7" t="s">
        <v>34</v>
      </c>
      <c r="R1712" s="8" t="str">
        <f t="shared" si="197"/>
        <v>No</v>
      </c>
      <c r="S1712" s="7">
        <f t="shared" si="198"/>
        <v>288.51332833782919</v>
      </c>
      <c r="T1712" s="8">
        <f t="shared" si="199"/>
        <v>3</v>
      </c>
      <c r="U1712" s="7">
        <f t="shared" si="193"/>
        <v>1704</v>
      </c>
      <c r="V1712"/>
    </row>
    <row r="1713" spans="1:22">
      <c r="A1713" s="7">
        <v>1709</v>
      </c>
      <c r="B1713" s="8" t="s">
        <v>26</v>
      </c>
      <c r="C1713" s="8" t="s">
        <v>27</v>
      </c>
      <c r="D1713" s="8"/>
      <c r="E1713" s="8" t="s">
        <v>28</v>
      </c>
      <c r="F1713" s="8" t="s">
        <v>29</v>
      </c>
      <c r="G1713" s="7"/>
      <c r="H1713" s="7" t="s">
        <v>30</v>
      </c>
      <c r="I1713" s="7" t="s">
        <v>684</v>
      </c>
      <c r="J1713" s="7" t="s">
        <v>82</v>
      </c>
      <c r="K1713" s="7" t="s">
        <v>33</v>
      </c>
      <c r="L1713" s="7">
        <v>0.94047419899999996</v>
      </c>
      <c r="M1713" s="19">
        <v>6</v>
      </c>
      <c r="N1713" s="8">
        <f t="shared" si="194"/>
        <v>1.2</v>
      </c>
      <c r="O1713" s="7">
        <f t="shared" si="195"/>
        <v>2.5</v>
      </c>
      <c r="P1713" s="8">
        <f t="shared" si="196"/>
        <v>0.52</v>
      </c>
      <c r="Q1713" s="7" t="s">
        <v>34</v>
      </c>
      <c r="R1713" s="8" t="str">
        <f t="shared" si="197"/>
        <v>No</v>
      </c>
      <c r="S1713" s="7">
        <f t="shared" si="198"/>
        <v>1275.9520689413405</v>
      </c>
      <c r="T1713" s="8">
        <f t="shared" si="199"/>
        <v>5</v>
      </c>
      <c r="U1713" s="7">
        <f t="shared" si="193"/>
        <v>433</v>
      </c>
      <c r="V1713"/>
    </row>
    <row r="1714" spans="1:22">
      <c r="A1714" s="7">
        <v>1710</v>
      </c>
      <c r="B1714" s="8" t="s">
        <v>26</v>
      </c>
      <c r="C1714" s="8" t="s">
        <v>27</v>
      </c>
      <c r="D1714" s="8"/>
      <c r="E1714" s="8" t="s">
        <v>28</v>
      </c>
      <c r="F1714" s="8" t="s">
        <v>37</v>
      </c>
      <c r="G1714" s="7"/>
      <c r="H1714" s="7" t="s">
        <v>30</v>
      </c>
      <c r="I1714" s="7" t="s">
        <v>685</v>
      </c>
      <c r="J1714" s="7" t="s">
        <v>58</v>
      </c>
      <c r="K1714" s="7" t="s">
        <v>33</v>
      </c>
      <c r="L1714" s="7">
        <v>5.7816145409999997</v>
      </c>
      <c r="M1714" s="19">
        <v>6</v>
      </c>
      <c r="N1714" s="8">
        <f t="shared" si="194"/>
        <v>1.2</v>
      </c>
      <c r="O1714" s="7">
        <f t="shared" si="195"/>
        <v>2.5</v>
      </c>
      <c r="P1714" s="8">
        <f t="shared" si="196"/>
        <v>0.52</v>
      </c>
      <c r="Q1714" s="7" t="s">
        <v>34</v>
      </c>
      <c r="R1714" s="8" t="str">
        <f t="shared" si="197"/>
        <v>No</v>
      </c>
      <c r="S1714" s="7">
        <f t="shared" si="198"/>
        <v>207.55448006612448</v>
      </c>
      <c r="T1714" s="8">
        <f t="shared" si="199"/>
        <v>2</v>
      </c>
      <c r="U1714" s="7">
        <f t="shared" si="193"/>
        <v>1992</v>
      </c>
      <c r="V1714"/>
    </row>
    <row r="1715" spans="1:22">
      <c r="A1715" s="7">
        <v>1711</v>
      </c>
      <c r="B1715" s="8" t="s">
        <v>26</v>
      </c>
      <c r="C1715" s="8" t="s">
        <v>27</v>
      </c>
      <c r="D1715" s="8"/>
      <c r="E1715" s="8" t="s">
        <v>28</v>
      </c>
      <c r="F1715" s="8" t="s">
        <v>29</v>
      </c>
      <c r="G1715" s="7"/>
      <c r="H1715" s="7" t="s">
        <v>30</v>
      </c>
      <c r="I1715" s="7" t="s">
        <v>686</v>
      </c>
      <c r="J1715" s="7" t="s">
        <v>58</v>
      </c>
      <c r="K1715" s="7" t="s">
        <v>33</v>
      </c>
      <c r="L1715" s="7">
        <v>7.6140146629999998</v>
      </c>
      <c r="M1715" s="19">
        <v>6</v>
      </c>
      <c r="N1715" s="8">
        <f t="shared" si="194"/>
        <v>1.2</v>
      </c>
      <c r="O1715" s="7">
        <f t="shared" si="195"/>
        <v>2.5</v>
      </c>
      <c r="P1715" s="8">
        <f t="shared" si="196"/>
        <v>0.52</v>
      </c>
      <c r="Q1715" s="7" t="s">
        <v>34</v>
      </c>
      <c r="R1715" s="8" t="str">
        <f t="shared" si="197"/>
        <v>No</v>
      </c>
      <c r="S1715" s="7">
        <f t="shared" si="198"/>
        <v>157.60410941042076</v>
      </c>
      <c r="T1715" s="8">
        <f t="shared" si="199"/>
        <v>2</v>
      </c>
      <c r="U1715" s="7">
        <f t="shared" si="193"/>
        <v>2204</v>
      </c>
      <c r="V1715"/>
    </row>
    <row r="1716" spans="1:22">
      <c r="A1716" s="7">
        <v>1712</v>
      </c>
      <c r="B1716" s="8" t="s">
        <v>26</v>
      </c>
      <c r="C1716" s="8" t="s">
        <v>27</v>
      </c>
      <c r="D1716" s="8"/>
      <c r="E1716" s="8" t="s">
        <v>28</v>
      </c>
      <c r="F1716" s="8" t="s">
        <v>53</v>
      </c>
      <c r="G1716" s="7"/>
      <c r="H1716" s="7" t="s">
        <v>30</v>
      </c>
      <c r="I1716" s="7" t="s">
        <v>687</v>
      </c>
      <c r="J1716" s="7" t="s">
        <v>58</v>
      </c>
      <c r="K1716" s="7" t="s">
        <v>33</v>
      </c>
      <c r="L1716" s="7">
        <v>2.4966593010000002</v>
      </c>
      <c r="M1716" s="19">
        <v>6</v>
      </c>
      <c r="N1716" s="8">
        <f t="shared" si="194"/>
        <v>1.2</v>
      </c>
      <c r="O1716" s="7">
        <f t="shared" si="195"/>
        <v>2.5</v>
      </c>
      <c r="P1716" s="8">
        <f t="shared" si="196"/>
        <v>0.52</v>
      </c>
      <c r="Q1716" s="7" t="s">
        <v>34</v>
      </c>
      <c r="R1716" s="8" t="str">
        <f t="shared" si="197"/>
        <v>No</v>
      </c>
      <c r="S1716" s="7">
        <f t="shared" si="198"/>
        <v>480.6422724635907</v>
      </c>
      <c r="T1716" s="8">
        <f t="shared" si="199"/>
        <v>3</v>
      </c>
      <c r="U1716" s="7">
        <f t="shared" si="193"/>
        <v>1234</v>
      </c>
      <c r="V1716"/>
    </row>
    <row r="1717" spans="1:22">
      <c r="A1717" s="7">
        <v>1713</v>
      </c>
      <c r="B1717" s="8" t="s">
        <v>44</v>
      </c>
      <c r="C1717" s="8" t="s">
        <v>54</v>
      </c>
      <c r="D1717" s="8"/>
      <c r="E1717" s="8" t="s">
        <v>28</v>
      </c>
      <c r="F1717" s="8" t="s">
        <v>42</v>
      </c>
      <c r="G1717" s="7"/>
      <c r="H1717" s="7" t="s">
        <v>30</v>
      </c>
      <c r="I1717" s="7" t="s">
        <v>687</v>
      </c>
      <c r="J1717" s="7" t="s">
        <v>58</v>
      </c>
      <c r="K1717" s="7" t="s">
        <v>33</v>
      </c>
      <c r="L1717" s="7">
        <v>3.3510910919999999</v>
      </c>
      <c r="M1717" s="19">
        <v>6</v>
      </c>
      <c r="N1717" s="8">
        <f t="shared" si="194"/>
        <v>1.2</v>
      </c>
      <c r="O1717" s="7">
        <f t="shared" si="195"/>
        <v>2.5</v>
      </c>
      <c r="P1717" s="8">
        <f t="shared" si="196"/>
        <v>0.52</v>
      </c>
      <c r="Q1717" s="7" t="s">
        <v>34</v>
      </c>
      <c r="R1717" s="8" t="str">
        <f t="shared" si="197"/>
        <v>No</v>
      </c>
      <c r="S1717" s="7">
        <f t="shared" si="198"/>
        <v>358.09232487434872</v>
      </c>
      <c r="T1717" s="8">
        <f t="shared" si="199"/>
        <v>3</v>
      </c>
      <c r="U1717" s="7">
        <f t="shared" si="193"/>
        <v>1519</v>
      </c>
      <c r="V1717"/>
    </row>
    <row r="1718" spans="1:22">
      <c r="A1718" s="7">
        <v>1714</v>
      </c>
      <c r="B1718" s="8" t="s">
        <v>26</v>
      </c>
      <c r="C1718" s="8" t="s">
        <v>27</v>
      </c>
      <c r="D1718" s="8"/>
      <c r="E1718" s="8" t="s">
        <v>28</v>
      </c>
      <c r="F1718" s="8" t="s">
        <v>29</v>
      </c>
      <c r="G1718" s="7"/>
      <c r="H1718" s="7" t="s">
        <v>30</v>
      </c>
      <c r="I1718" s="7" t="s">
        <v>688</v>
      </c>
      <c r="J1718" s="7" t="s">
        <v>58</v>
      </c>
      <c r="K1718" s="7" t="s">
        <v>33</v>
      </c>
      <c r="L1718" s="7">
        <v>3.215241282</v>
      </c>
      <c r="M1718" s="19">
        <v>6</v>
      </c>
      <c r="N1718" s="8">
        <f t="shared" si="194"/>
        <v>1.2</v>
      </c>
      <c r="O1718" s="7">
        <f t="shared" si="195"/>
        <v>2.5</v>
      </c>
      <c r="P1718" s="8">
        <f t="shared" si="196"/>
        <v>0.52</v>
      </c>
      <c r="Q1718" s="7" t="s">
        <v>34</v>
      </c>
      <c r="R1718" s="8" t="str">
        <f t="shared" si="197"/>
        <v>No</v>
      </c>
      <c r="S1718" s="7">
        <f t="shared" si="198"/>
        <v>373.22237889828136</v>
      </c>
      <c r="T1718" s="8">
        <f t="shared" si="199"/>
        <v>3</v>
      </c>
      <c r="U1718" s="7">
        <f t="shared" si="193"/>
        <v>1492</v>
      </c>
      <c r="V1718"/>
    </row>
    <row r="1719" spans="1:22">
      <c r="A1719" s="7">
        <v>1715</v>
      </c>
      <c r="B1719" s="8" t="s">
        <v>26</v>
      </c>
      <c r="C1719" s="8" t="s">
        <v>27</v>
      </c>
      <c r="D1719" s="8"/>
      <c r="E1719" s="8" t="s">
        <v>28</v>
      </c>
      <c r="F1719" s="8" t="s">
        <v>29</v>
      </c>
      <c r="G1719" s="7"/>
      <c r="H1719" s="7" t="s">
        <v>30</v>
      </c>
      <c r="I1719" s="7" t="s">
        <v>689</v>
      </c>
      <c r="J1719" s="7" t="s">
        <v>58</v>
      </c>
      <c r="K1719" s="7" t="s">
        <v>33</v>
      </c>
      <c r="L1719" s="7">
        <v>3.5509759939999999</v>
      </c>
      <c r="M1719" s="19">
        <v>6</v>
      </c>
      <c r="N1719" s="8">
        <f t="shared" si="194"/>
        <v>1.2</v>
      </c>
      <c r="O1719" s="7">
        <f t="shared" si="195"/>
        <v>2.5</v>
      </c>
      <c r="P1719" s="8">
        <f t="shared" si="196"/>
        <v>0.52</v>
      </c>
      <c r="Q1719" s="7" t="s">
        <v>34</v>
      </c>
      <c r="R1719" s="8" t="str">
        <f t="shared" si="197"/>
        <v>No</v>
      </c>
      <c r="S1719" s="7">
        <f t="shared" si="198"/>
        <v>337.93526118667415</v>
      </c>
      <c r="T1719" s="8">
        <f t="shared" si="199"/>
        <v>3</v>
      </c>
      <c r="U1719" s="7">
        <f t="shared" si="193"/>
        <v>1562</v>
      </c>
      <c r="V1719"/>
    </row>
    <row r="1720" spans="1:22">
      <c r="A1720" s="7">
        <v>1716</v>
      </c>
      <c r="B1720" s="8" t="s">
        <v>26</v>
      </c>
      <c r="C1720" s="8" t="s">
        <v>27</v>
      </c>
      <c r="D1720" s="8"/>
      <c r="E1720" s="8" t="s">
        <v>28</v>
      </c>
      <c r="F1720" s="8" t="s">
        <v>29</v>
      </c>
      <c r="G1720" s="7"/>
      <c r="H1720" s="7" t="s">
        <v>30</v>
      </c>
      <c r="I1720" s="7" t="s">
        <v>690</v>
      </c>
      <c r="J1720" s="7" t="s">
        <v>58</v>
      </c>
      <c r="K1720" s="7" t="s">
        <v>33</v>
      </c>
      <c r="L1720" s="7">
        <v>2.9172754489999999</v>
      </c>
      <c r="M1720" s="19">
        <v>6</v>
      </c>
      <c r="N1720" s="8">
        <f t="shared" si="194"/>
        <v>1.2</v>
      </c>
      <c r="O1720" s="7">
        <f t="shared" si="195"/>
        <v>2.5</v>
      </c>
      <c r="P1720" s="8">
        <f t="shared" si="196"/>
        <v>0.52</v>
      </c>
      <c r="Q1720" s="7" t="s">
        <v>34</v>
      </c>
      <c r="R1720" s="8" t="str">
        <f t="shared" si="197"/>
        <v>No</v>
      </c>
      <c r="S1720" s="7">
        <f t="shared" si="198"/>
        <v>411.3427137678558</v>
      </c>
      <c r="T1720" s="8">
        <f t="shared" si="199"/>
        <v>3</v>
      </c>
      <c r="U1720" s="7">
        <f t="shared" si="193"/>
        <v>1398</v>
      </c>
      <c r="V1720"/>
    </row>
    <row r="1721" spans="1:22">
      <c r="A1721" s="7">
        <v>1717</v>
      </c>
      <c r="B1721" s="8" t="s">
        <v>26</v>
      </c>
      <c r="C1721" s="8" t="s">
        <v>54</v>
      </c>
      <c r="D1721" s="8"/>
      <c r="E1721" s="8" t="s">
        <v>28</v>
      </c>
      <c r="F1721" s="8" t="s">
        <v>29</v>
      </c>
      <c r="G1721" s="7"/>
      <c r="H1721" s="7" t="s">
        <v>30</v>
      </c>
      <c r="I1721" s="7" t="s">
        <v>691</v>
      </c>
      <c r="J1721" s="7" t="s">
        <v>68</v>
      </c>
      <c r="K1721" s="7" t="s">
        <v>33</v>
      </c>
      <c r="L1721" s="7">
        <v>0.78432632300000005</v>
      </c>
      <c r="M1721" s="19">
        <v>6</v>
      </c>
      <c r="N1721" s="8">
        <f t="shared" si="194"/>
        <v>1.2</v>
      </c>
      <c r="O1721" s="7">
        <f t="shared" si="195"/>
        <v>2.5</v>
      </c>
      <c r="P1721" s="8">
        <f t="shared" si="196"/>
        <v>0.52</v>
      </c>
      <c r="Q1721" s="7" t="s">
        <v>34</v>
      </c>
      <c r="R1721" s="8" t="str">
        <f t="shared" si="197"/>
        <v>No</v>
      </c>
      <c r="S1721" s="7">
        <f t="shared" si="198"/>
        <v>1529.9754258024564</v>
      </c>
      <c r="T1721" s="8">
        <f t="shared" si="199"/>
        <v>5</v>
      </c>
      <c r="U1721" s="7">
        <f t="shared" si="193"/>
        <v>355</v>
      </c>
      <c r="V1721"/>
    </row>
    <row r="1722" spans="1:22">
      <c r="A1722" s="7">
        <v>1718</v>
      </c>
      <c r="B1722" s="8" t="s">
        <v>26</v>
      </c>
      <c r="C1722" s="8" t="s">
        <v>54</v>
      </c>
      <c r="D1722" s="8"/>
      <c r="E1722" s="8" t="s">
        <v>28</v>
      </c>
      <c r="F1722" s="8" t="s">
        <v>37</v>
      </c>
      <c r="G1722" s="7"/>
      <c r="H1722" s="7" t="s">
        <v>30</v>
      </c>
      <c r="I1722" s="7" t="s">
        <v>692</v>
      </c>
      <c r="J1722" s="7" t="s">
        <v>68</v>
      </c>
      <c r="K1722" s="7" t="s">
        <v>33</v>
      </c>
      <c r="L1722" s="7">
        <v>0.64962583200000001</v>
      </c>
      <c r="M1722" s="19">
        <v>6</v>
      </c>
      <c r="N1722" s="8">
        <f t="shared" si="194"/>
        <v>1.2</v>
      </c>
      <c r="O1722" s="7">
        <f t="shared" si="195"/>
        <v>2.5</v>
      </c>
      <c r="P1722" s="8">
        <f t="shared" si="196"/>
        <v>0.52</v>
      </c>
      <c r="Q1722" s="7" t="s">
        <v>34</v>
      </c>
      <c r="R1722" s="8" t="str">
        <f t="shared" si="197"/>
        <v>No</v>
      </c>
      <c r="S1722" s="7">
        <f t="shared" si="198"/>
        <v>1847.2171839373527</v>
      </c>
      <c r="T1722" s="8">
        <f t="shared" si="199"/>
        <v>5</v>
      </c>
      <c r="U1722" s="7">
        <f t="shared" si="193"/>
        <v>301</v>
      </c>
      <c r="V1722"/>
    </row>
    <row r="1723" spans="1:22">
      <c r="A1723" s="7">
        <v>1719</v>
      </c>
      <c r="B1723" s="8" t="s">
        <v>26</v>
      </c>
      <c r="C1723" s="8" t="s">
        <v>65</v>
      </c>
      <c r="D1723" s="8"/>
      <c r="E1723" s="8" t="s">
        <v>28</v>
      </c>
      <c r="F1723" s="8" t="s">
        <v>53</v>
      </c>
      <c r="G1723" s="7"/>
      <c r="H1723" s="7" t="s">
        <v>30</v>
      </c>
      <c r="I1723" s="7" t="s">
        <v>220</v>
      </c>
      <c r="J1723" s="7" t="s">
        <v>68</v>
      </c>
      <c r="K1723" s="7" t="s">
        <v>33</v>
      </c>
      <c r="L1723" s="7">
        <v>1.5949417189999999</v>
      </c>
      <c r="M1723" s="19">
        <v>6</v>
      </c>
      <c r="N1723" s="8">
        <f t="shared" si="194"/>
        <v>1.2</v>
      </c>
      <c r="O1723" s="7">
        <f t="shared" si="195"/>
        <v>2.5</v>
      </c>
      <c r="P1723" s="8">
        <f t="shared" si="196"/>
        <v>0.52</v>
      </c>
      <c r="Q1723" s="7" t="s">
        <v>34</v>
      </c>
      <c r="R1723" s="8" t="str">
        <f t="shared" si="197"/>
        <v>No</v>
      </c>
      <c r="S1723" s="7">
        <f t="shared" si="198"/>
        <v>752.37858895081047</v>
      </c>
      <c r="T1723" s="8">
        <f t="shared" si="199"/>
        <v>4</v>
      </c>
      <c r="U1723" s="7">
        <f t="shared" si="193"/>
        <v>795</v>
      </c>
      <c r="V1723"/>
    </row>
    <row r="1724" spans="1:22">
      <c r="A1724" s="7">
        <v>1720</v>
      </c>
      <c r="B1724" s="8" t="s">
        <v>26</v>
      </c>
      <c r="C1724" s="8" t="s">
        <v>65</v>
      </c>
      <c r="D1724" s="8"/>
      <c r="E1724" s="8" t="s">
        <v>28</v>
      </c>
      <c r="F1724" s="8" t="s">
        <v>57</v>
      </c>
      <c r="G1724" s="7"/>
      <c r="H1724" s="7" t="s">
        <v>30</v>
      </c>
      <c r="I1724" s="7" t="s">
        <v>693</v>
      </c>
      <c r="J1724" s="7" t="s">
        <v>68</v>
      </c>
      <c r="K1724" s="7" t="s">
        <v>33</v>
      </c>
      <c r="L1724" s="7">
        <v>1.304151772</v>
      </c>
      <c r="M1724" s="19">
        <v>6</v>
      </c>
      <c r="N1724" s="8">
        <f t="shared" si="194"/>
        <v>1.2</v>
      </c>
      <c r="O1724" s="7">
        <f t="shared" si="195"/>
        <v>2.5</v>
      </c>
      <c r="P1724" s="8">
        <f t="shared" si="196"/>
        <v>0.52</v>
      </c>
      <c r="Q1724" s="7" t="s">
        <v>34</v>
      </c>
      <c r="R1724" s="8" t="str">
        <f t="shared" si="197"/>
        <v>No</v>
      </c>
      <c r="S1724" s="7">
        <f t="shared" si="198"/>
        <v>920.13830427092341</v>
      </c>
      <c r="T1724" s="8">
        <f t="shared" si="199"/>
        <v>4</v>
      </c>
      <c r="U1724" s="7">
        <f t="shared" si="193"/>
        <v>637</v>
      </c>
      <c r="V1724"/>
    </row>
    <row r="1725" spans="1:22">
      <c r="A1725" s="7">
        <v>1721</v>
      </c>
      <c r="B1725" s="8" t="s">
        <v>26</v>
      </c>
      <c r="C1725" s="8" t="s">
        <v>65</v>
      </c>
      <c r="D1725" s="8"/>
      <c r="E1725" s="8" t="s">
        <v>28</v>
      </c>
      <c r="F1725" s="8" t="s">
        <v>29</v>
      </c>
      <c r="G1725" s="7"/>
      <c r="H1725" s="7" t="s">
        <v>30</v>
      </c>
      <c r="I1725" s="7" t="s">
        <v>694</v>
      </c>
      <c r="J1725" s="7" t="s">
        <v>68</v>
      </c>
      <c r="K1725" s="7" t="s">
        <v>33</v>
      </c>
      <c r="L1725" s="7">
        <v>1.3441976630000001</v>
      </c>
      <c r="M1725" s="19">
        <v>6</v>
      </c>
      <c r="N1725" s="8">
        <f t="shared" si="194"/>
        <v>1.2</v>
      </c>
      <c r="O1725" s="7">
        <f t="shared" si="195"/>
        <v>2.5</v>
      </c>
      <c r="P1725" s="8">
        <f t="shared" si="196"/>
        <v>0.52</v>
      </c>
      <c r="Q1725" s="7" t="s">
        <v>34</v>
      </c>
      <c r="R1725" s="8" t="str">
        <f t="shared" si="197"/>
        <v>No</v>
      </c>
      <c r="S1725" s="7">
        <f t="shared" si="198"/>
        <v>892.7258490554301</v>
      </c>
      <c r="T1725" s="8">
        <f t="shared" si="199"/>
        <v>4</v>
      </c>
      <c r="U1725" s="7">
        <f t="shared" si="193"/>
        <v>656</v>
      </c>
      <c r="V1725"/>
    </row>
    <row r="1726" spans="1:22">
      <c r="A1726" s="7">
        <v>1722</v>
      </c>
      <c r="B1726" s="8" t="s">
        <v>26</v>
      </c>
      <c r="C1726" s="8" t="s">
        <v>65</v>
      </c>
      <c r="D1726" s="8"/>
      <c r="E1726" s="8" t="s">
        <v>28</v>
      </c>
      <c r="F1726" s="8" t="s">
        <v>37</v>
      </c>
      <c r="G1726" s="7"/>
      <c r="H1726" s="7" t="s">
        <v>30</v>
      </c>
      <c r="I1726" s="7" t="s">
        <v>695</v>
      </c>
      <c r="J1726" s="7" t="s">
        <v>68</v>
      </c>
      <c r="K1726" s="7" t="s">
        <v>33</v>
      </c>
      <c r="L1726" s="7">
        <v>0.61775306299999999</v>
      </c>
      <c r="M1726" s="19">
        <v>6</v>
      </c>
      <c r="N1726" s="8">
        <f t="shared" si="194"/>
        <v>1.2</v>
      </c>
      <c r="O1726" s="7">
        <f t="shared" si="195"/>
        <v>2.5</v>
      </c>
      <c r="P1726" s="8">
        <f t="shared" si="196"/>
        <v>0.52</v>
      </c>
      <c r="Q1726" s="7" t="s">
        <v>34</v>
      </c>
      <c r="R1726" s="8" t="str">
        <f t="shared" si="197"/>
        <v>No</v>
      </c>
      <c r="S1726" s="7">
        <f t="shared" si="198"/>
        <v>1942.5237556450609</v>
      </c>
      <c r="T1726" s="8">
        <f t="shared" si="199"/>
        <v>5</v>
      </c>
      <c r="U1726" s="7">
        <f t="shared" si="193"/>
        <v>281</v>
      </c>
      <c r="V1726"/>
    </row>
    <row r="1727" spans="1:22">
      <c r="A1727" s="7">
        <v>1723</v>
      </c>
      <c r="B1727" s="8" t="s">
        <v>26</v>
      </c>
      <c r="C1727" s="8" t="s">
        <v>65</v>
      </c>
      <c r="D1727" s="8"/>
      <c r="E1727" s="8" t="s">
        <v>28</v>
      </c>
      <c r="F1727" s="8" t="s">
        <v>29</v>
      </c>
      <c r="G1727" s="7"/>
      <c r="H1727" s="7" t="s">
        <v>30</v>
      </c>
      <c r="I1727" s="7" t="s">
        <v>696</v>
      </c>
      <c r="J1727" s="7" t="s">
        <v>68</v>
      </c>
      <c r="K1727" s="7" t="s">
        <v>33</v>
      </c>
      <c r="L1727" s="7">
        <v>1.141321684</v>
      </c>
      <c r="M1727" s="19">
        <v>6</v>
      </c>
      <c r="N1727" s="8">
        <f t="shared" si="194"/>
        <v>1.2</v>
      </c>
      <c r="O1727" s="7">
        <f t="shared" si="195"/>
        <v>2.5</v>
      </c>
      <c r="P1727" s="8">
        <f t="shared" si="196"/>
        <v>0.52</v>
      </c>
      <c r="Q1727" s="7" t="s">
        <v>34</v>
      </c>
      <c r="R1727" s="8" t="str">
        <f t="shared" si="197"/>
        <v>No</v>
      </c>
      <c r="S1727" s="7">
        <f t="shared" si="198"/>
        <v>1051.412600691463</v>
      </c>
      <c r="T1727" s="8">
        <f t="shared" si="199"/>
        <v>5</v>
      </c>
      <c r="U1727" s="7">
        <f t="shared" si="193"/>
        <v>545</v>
      </c>
      <c r="V1727"/>
    </row>
    <row r="1728" spans="1:22">
      <c r="A1728" s="7">
        <v>1724</v>
      </c>
      <c r="B1728" s="8" t="s">
        <v>26</v>
      </c>
      <c r="C1728" s="8" t="s">
        <v>27</v>
      </c>
      <c r="D1728" s="8"/>
      <c r="E1728" s="8" t="s">
        <v>28</v>
      </c>
      <c r="F1728" s="8" t="s">
        <v>29</v>
      </c>
      <c r="G1728" s="7"/>
      <c r="H1728" s="7" t="s">
        <v>30</v>
      </c>
      <c r="I1728" s="7" t="s">
        <v>142</v>
      </c>
      <c r="J1728" s="7" t="s">
        <v>68</v>
      </c>
      <c r="K1728" s="7" t="s">
        <v>33</v>
      </c>
      <c r="L1728" s="7">
        <v>1.9450474449999999</v>
      </c>
      <c r="M1728" s="19">
        <v>6</v>
      </c>
      <c r="N1728" s="8">
        <f t="shared" si="194"/>
        <v>1.2</v>
      </c>
      <c r="O1728" s="7">
        <f t="shared" si="195"/>
        <v>2.5</v>
      </c>
      <c r="P1728" s="8">
        <f t="shared" si="196"/>
        <v>0.52</v>
      </c>
      <c r="Q1728" s="7" t="s">
        <v>34</v>
      </c>
      <c r="R1728" s="8" t="str">
        <f t="shared" si="197"/>
        <v>No</v>
      </c>
      <c r="S1728" s="7">
        <f t="shared" si="198"/>
        <v>616.95153148307907</v>
      </c>
      <c r="T1728" s="8">
        <f t="shared" si="199"/>
        <v>4</v>
      </c>
      <c r="U1728" s="7">
        <f t="shared" si="193"/>
        <v>979</v>
      </c>
      <c r="V1728"/>
    </row>
    <row r="1729" spans="1:22">
      <c r="A1729" s="7">
        <v>1725</v>
      </c>
      <c r="B1729" s="8" t="s">
        <v>26</v>
      </c>
      <c r="C1729" s="8" t="s">
        <v>65</v>
      </c>
      <c r="D1729" s="8"/>
      <c r="E1729" s="8" t="s">
        <v>28</v>
      </c>
      <c r="F1729" s="8" t="s">
        <v>29</v>
      </c>
      <c r="G1729" s="7"/>
      <c r="H1729" s="7" t="s">
        <v>30</v>
      </c>
      <c r="I1729" s="7" t="s">
        <v>697</v>
      </c>
      <c r="J1729" s="7" t="s">
        <v>68</v>
      </c>
      <c r="K1729" s="7" t="s">
        <v>33</v>
      </c>
      <c r="L1729" s="7">
        <v>1.3770088330000001</v>
      </c>
      <c r="M1729" s="19">
        <v>6</v>
      </c>
      <c r="N1729" s="8">
        <f t="shared" si="194"/>
        <v>1.2</v>
      </c>
      <c r="O1729" s="7">
        <f t="shared" si="195"/>
        <v>2.5</v>
      </c>
      <c r="P1729" s="8">
        <f t="shared" si="196"/>
        <v>0.52</v>
      </c>
      <c r="Q1729" s="7" t="s">
        <v>34</v>
      </c>
      <c r="R1729" s="8" t="str">
        <f t="shared" si="197"/>
        <v>No</v>
      </c>
      <c r="S1729" s="7">
        <f t="shared" si="198"/>
        <v>871.45410489897699</v>
      </c>
      <c r="T1729" s="8">
        <f t="shared" si="199"/>
        <v>4</v>
      </c>
      <c r="U1729" s="7">
        <f t="shared" si="193"/>
        <v>674</v>
      </c>
      <c r="V1729"/>
    </row>
    <row r="1730" spans="1:22">
      <c r="A1730" s="7">
        <v>1726</v>
      </c>
      <c r="B1730" s="8" t="s">
        <v>26</v>
      </c>
      <c r="C1730" s="8" t="s">
        <v>27</v>
      </c>
      <c r="D1730" s="8"/>
      <c r="E1730" s="8" t="s">
        <v>28</v>
      </c>
      <c r="F1730" s="8" t="s">
        <v>53</v>
      </c>
      <c r="G1730" s="7"/>
      <c r="H1730" s="7" t="s">
        <v>30</v>
      </c>
      <c r="I1730" s="7" t="s">
        <v>250</v>
      </c>
      <c r="J1730" s="7" t="s">
        <v>71</v>
      </c>
      <c r="K1730" s="7" t="s">
        <v>33</v>
      </c>
      <c r="L1730" s="7">
        <v>8.2485251789999996</v>
      </c>
      <c r="M1730" s="19">
        <v>6</v>
      </c>
      <c r="N1730" s="8">
        <f t="shared" si="194"/>
        <v>1.2</v>
      </c>
      <c r="O1730" s="7">
        <f t="shared" si="195"/>
        <v>2.5</v>
      </c>
      <c r="P1730" s="8">
        <f t="shared" si="196"/>
        <v>0.52</v>
      </c>
      <c r="Q1730" s="7" t="s">
        <v>34</v>
      </c>
      <c r="R1730" s="8" t="str">
        <f t="shared" si="197"/>
        <v>No</v>
      </c>
      <c r="S1730" s="7">
        <f t="shared" si="198"/>
        <v>145.48055245743706</v>
      </c>
      <c r="T1730" s="8">
        <f t="shared" si="199"/>
        <v>2</v>
      </c>
      <c r="U1730" s="7">
        <f t="shared" si="193"/>
        <v>2241</v>
      </c>
      <c r="V1730"/>
    </row>
    <row r="1731" spans="1:22">
      <c r="A1731" s="7">
        <v>1727</v>
      </c>
      <c r="B1731" s="8" t="s">
        <v>26</v>
      </c>
      <c r="C1731" s="8" t="s">
        <v>27</v>
      </c>
      <c r="D1731" s="8"/>
      <c r="E1731" s="8" t="s">
        <v>28</v>
      </c>
      <c r="F1731" s="8" t="s">
        <v>37</v>
      </c>
      <c r="G1731" s="7"/>
      <c r="H1731" s="7" t="s">
        <v>30</v>
      </c>
      <c r="I1731" s="7" t="s">
        <v>698</v>
      </c>
      <c r="J1731" s="7" t="s">
        <v>71</v>
      </c>
      <c r="K1731" s="7" t="s">
        <v>33</v>
      </c>
      <c r="L1731" s="7">
        <v>0.74368191699999997</v>
      </c>
      <c r="M1731" s="19">
        <v>6</v>
      </c>
      <c r="N1731" s="8">
        <f t="shared" si="194"/>
        <v>1.2</v>
      </c>
      <c r="O1731" s="7">
        <f t="shared" si="195"/>
        <v>2.5</v>
      </c>
      <c r="P1731" s="8">
        <f t="shared" si="196"/>
        <v>0.52</v>
      </c>
      <c r="Q1731" s="7" t="s">
        <v>34</v>
      </c>
      <c r="R1731" s="8" t="str">
        <f t="shared" si="197"/>
        <v>No</v>
      </c>
      <c r="S1731" s="7">
        <f t="shared" si="198"/>
        <v>1613.5930867336122</v>
      </c>
      <c r="T1731" s="8">
        <f t="shared" si="199"/>
        <v>5</v>
      </c>
      <c r="U1731" s="7">
        <f t="shared" si="193"/>
        <v>341</v>
      </c>
      <c r="V1731"/>
    </row>
    <row r="1732" spans="1:22">
      <c r="A1732" s="7">
        <v>1728</v>
      </c>
      <c r="B1732" s="8" t="s">
        <v>26</v>
      </c>
      <c r="C1732" s="8" t="s">
        <v>27</v>
      </c>
      <c r="D1732" s="8"/>
      <c r="E1732" s="8" t="s">
        <v>28</v>
      </c>
      <c r="F1732" s="8" t="s">
        <v>37</v>
      </c>
      <c r="G1732" s="7"/>
      <c r="H1732" s="7" t="s">
        <v>30</v>
      </c>
      <c r="I1732" s="7" t="s">
        <v>699</v>
      </c>
      <c r="J1732" s="7" t="s">
        <v>71</v>
      </c>
      <c r="K1732" s="7" t="s">
        <v>33</v>
      </c>
      <c r="L1732" s="7">
        <v>1.8618430459999999</v>
      </c>
      <c r="M1732" s="19">
        <v>6</v>
      </c>
      <c r="N1732" s="8">
        <f t="shared" si="194"/>
        <v>1.2</v>
      </c>
      <c r="O1732" s="7">
        <f t="shared" si="195"/>
        <v>2.5</v>
      </c>
      <c r="P1732" s="8">
        <f t="shared" si="196"/>
        <v>0.52</v>
      </c>
      <c r="Q1732" s="7" t="s">
        <v>34</v>
      </c>
      <c r="R1732" s="8" t="str">
        <f t="shared" si="197"/>
        <v>No</v>
      </c>
      <c r="S1732" s="7">
        <f t="shared" si="198"/>
        <v>644.5226425385805</v>
      </c>
      <c r="T1732" s="8">
        <f t="shared" si="199"/>
        <v>4</v>
      </c>
      <c r="U1732" s="7">
        <f t="shared" si="193"/>
        <v>930</v>
      </c>
      <c r="V1732"/>
    </row>
    <row r="1733" spans="1:22">
      <c r="A1733" s="7">
        <v>1729</v>
      </c>
      <c r="B1733" s="8" t="s">
        <v>26</v>
      </c>
      <c r="C1733" s="8" t="s">
        <v>27</v>
      </c>
      <c r="D1733" s="8"/>
      <c r="E1733" s="8" t="s">
        <v>28</v>
      </c>
      <c r="F1733" s="8" t="s">
        <v>29</v>
      </c>
      <c r="G1733" s="7"/>
      <c r="H1733" s="7" t="s">
        <v>30</v>
      </c>
      <c r="I1733" s="7" t="s">
        <v>540</v>
      </c>
      <c r="J1733" s="7" t="s">
        <v>71</v>
      </c>
      <c r="K1733" s="7" t="s">
        <v>33</v>
      </c>
      <c r="L1733" s="7">
        <v>1.3670675430000001</v>
      </c>
      <c r="M1733" s="19">
        <v>6</v>
      </c>
      <c r="N1733" s="8">
        <f t="shared" si="194"/>
        <v>1.2</v>
      </c>
      <c r="O1733" s="7">
        <f t="shared" si="195"/>
        <v>2.5</v>
      </c>
      <c r="P1733" s="8">
        <f t="shared" si="196"/>
        <v>0.52</v>
      </c>
      <c r="Q1733" s="7" t="s">
        <v>34</v>
      </c>
      <c r="R1733" s="8" t="str">
        <f t="shared" si="197"/>
        <v>No</v>
      </c>
      <c r="S1733" s="7">
        <f t="shared" si="198"/>
        <v>877.79130310315611</v>
      </c>
      <c r="T1733" s="8">
        <f t="shared" si="199"/>
        <v>4</v>
      </c>
      <c r="U1733" s="7">
        <f t="shared" si="193"/>
        <v>666</v>
      </c>
      <c r="V1733"/>
    </row>
    <row r="1734" spans="1:22">
      <c r="A1734" s="7">
        <v>1730</v>
      </c>
      <c r="B1734" s="8" t="s">
        <v>47</v>
      </c>
      <c r="C1734" s="8" t="s">
        <v>54</v>
      </c>
      <c r="D1734" s="8"/>
      <c r="E1734" s="8" t="s">
        <v>28</v>
      </c>
      <c r="F1734" s="8" t="s">
        <v>64</v>
      </c>
      <c r="G1734" s="7"/>
      <c r="H1734" s="7" t="s">
        <v>30</v>
      </c>
      <c r="I1734" s="7" t="s">
        <v>436</v>
      </c>
      <c r="J1734" s="7" t="s">
        <v>71</v>
      </c>
      <c r="K1734" s="7" t="s">
        <v>33</v>
      </c>
      <c r="L1734" s="7">
        <v>2.0165374370000002</v>
      </c>
      <c r="M1734" s="19">
        <v>6</v>
      </c>
      <c r="N1734" s="8">
        <f t="shared" si="194"/>
        <v>1.2</v>
      </c>
      <c r="O1734" s="7">
        <f t="shared" si="195"/>
        <v>2.5</v>
      </c>
      <c r="P1734" s="8">
        <f t="shared" si="196"/>
        <v>0.52</v>
      </c>
      <c r="Q1734" s="7" t="s">
        <v>34</v>
      </c>
      <c r="R1734" s="8" t="str">
        <f t="shared" si="197"/>
        <v>No</v>
      </c>
      <c r="S1734" s="7">
        <f t="shared" si="198"/>
        <v>595.07945549735905</v>
      </c>
      <c r="T1734" s="8">
        <f t="shared" si="199"/>
        <v>4</v>
      </c>
      <c r="U1734" s="7">
        <f t="shared" ref="U1734:U1797" si="200">RANK(S1734,S$5:S$2646)</f>
        <v>1011</v>
      </c>
      <c r="V1734"/>
    </row>
    <row r="1735" spans="1:22">
      <c r="A1735" s="7">
        <v>1731</v>
      </c>
      <c r="B1735" s="8" t="s">
        <v>49</v>
      </c>
      <c r="C1735" s="8" t="s">
        <v>27</v>
      </c>
      <c r="D1735" s="8"/>
      <c r="E1735" s="8" t="s">
        <v>28</v>
      </c>
      <c r="F1735" s="8" t="s">
        <v>37</v>
      </c>
      <c r="G1735" s="7"/>
      <c r="H1735" s="7" t="s">
        <v>30</v>
      </c>
      <c r="I1735" s="7" t="s">
        <v>253</v>
      </c>
      <c r="J1735" s="7" t="s">
        <v>69</v>
      </c>
      <c r="K1735" s="7" t="s">
        <v>33</v>
      </c>
      <c r="L1735" s="7">
        <v>5.406625354</v>
      </c>
      <c r="M1735" s="19">
        <v>6</v>
      </c>
      <c r="N1735" s="8">
        <f t="shared" si="194"/>
        <v>1.2</v>
      </c>
      <c r="O1735" s="7">
        <f t="shared" si="195"/>
        <v>2.5</v>
      </c>
      <c r="P1735" s="8">
        <f t="shared" si="196"/>
        <v>0.52</v>
      </c>
      <c r="Q1735" s="7" t="s">
        <v>34</v>
      </c>
      <c r="R1735" s="8" t="str">
        <f t="shared" si="197"/>
        <v>No</v>
      </c>
      <c r="S1735" s="7">
        <f t="shared" si="198"/>
        <v>221.94990801650428</v>
      </c>
      <c r="T1735" s="8">
        <f t="shared" si="199"/>
        <v>2</v>
      </c>
      <c r="U1735" s="7">
        <f t="shared" si="200"/>
        <v>1932</v>
      </c>
      <c r="V1735"/>
    </row>
    <row r="1736" spans="1:22">
      <c r="A1736" s="7">
        <v>1732</v>
      </c>
      <c r="B1736" s="8" t="s">
        <v>26</v>
      </c>
      <c r="C1736" s="8" t="s">
        <v>35</v>
      </c>
      <c r="D1736" s="8"/>
      <c r="E1736" s="8" t="s">
        <v>28</v>
      </c>
      <c r="F1736" s="8" t="s">
        <v>37</v>
      </c>
      <c r="G1736" s="7"/>
      <c r="H1736" s="7" t="s">
        <v>30</v>
      </c>
      <c r="I1736" s="7" t="s">
        <v>234</v>
      </c>
      <c r="J1736" s="7" t="s">
        <v>69</v>
      </c>
      <c r="K1736" s="7" t="s">
        <v>33</v>
      </c>
      <c r="L1736" s="7">
        <v>1.264679248</v>
      </c>
      <c r="M1736" s="19">
        <v>6</v>
      </c>
      <c r="N1736" s="8">
        <f t="shared" si="194"/>
        <v>1.2</v>
      </c>
      <c r="O1736" s="7">
        <f t="shared" si="195"/>
        <v>2.5</v>
      </c>
      <c r="P1736" s="8">
        <f t="shared" si="196"/>
        <v>0.52</v>
      </c>
      <c r="Q1736" s="7" t="s">
        <v>34</v>
      </c>
      <c r="R1736" s="8" t="str">
        <f t="shared" si="197"/>
        <v>No</v>
      </c>
      <c r="S1736" s="7">
        <f t="shared" si="198"/>
        <v>948.85719196999105</v>
      </c>
      <c r="T1736" s="8">
        <f t="shared" si="199"/>
        <v>4</v>
      </c>
      <c r="U1736" s="7">
        <f t="shared" si="200"/>
        <v>617</v>
      </c>
      <c r="V1736"/>
    </row>
    <row r="1737" spans="1:22">
      <c r="A1737" s="7">
        <v>1733</v>
      </c>
      <c r="B1737" s="8" t="s">
        <v>49</v>
      </c>
      <c r="C1737" s="8" t="s">
        <v>54</v>
      </c>
      <c r="D1737" s="8"/>
      <c r="E1737" s="8" t="s">
        <v>28</v>
      </c>
      <c r="F1737" s="8" t="s">
        <v>29</v>
      </c>
      <c r="G1737" s="7"/>
      <c r="H1737" s="7" t="s">
        <v>30</v>
      </c>
      <c r="I1737" s="7" t="s">
        <v>700</v>
      </c>
      <c r="J1737" s="7" t="s">
        <v>81</v>
      </c>
      <c r="K1737" s="7" t="s">
        <v>33</v>
      </c>
      <c r="L1737" s="7">
        <v>0.94033500400000003</v>
      </c>
      <c r="M1737" s="19">
        <v>6</v>
      </c>
      <c r="N1737" s="8">
        <f t="shared" si="194"/>
        <v>1.2</v>
      </c>
      <c r="O1737" s="7">
        <f t="shared" si="195"/>
        <v>2.5</v>
      </c>
      <c r="P1737" s="8">
        <f t="shared" si="196"/>
        <v>0.52</v>
      </c>
      <c r="Q1737" s="7" t="s">
        <v>34</v>
      </c>
      <c r="R1737" s="8" t="str">
        <f t="shared" si="197"/>
        <v>No</v>
      </c>
      <c r="S1737" s="7">
        <f t="shared" si="198"/>
        <v>1276.1409443394493</v>
      </c>
      <c r="T1737" s="8">
        <f t="shared" si="199"/>
        <v>5</v>
      </c>
      <c r="U1737" s="7">
        <f t="shared" si="200"/>
        <v>432</v>
      </c>
      <c r="V1737"/>
    </row>
    <row r="1738" spans="1:22">
      <c r="A1738" s="7">
        <v>1734</v>
      </c>
      <c r="B1738" s="8" t="s">
        <v>26</v>
      </c>
      <c r="C1738" s="8" t="s">
        <v>66</v>
      </c>
      <c r="D1738" s="8"/>
      <c r="E1738" s="8" t="s">
        <v>28</v>
      </c>
      <c r="F1738" s="8" t="s">
        <v>29</v>
      </c>
      <c r="G1738" s="7"/>
      <c r="H1738" s="7" t="s">
        <v>30</v>
      </c>
      <c r="I1738" s="7" t="s">
        <v>438</v>
      </c>
      <c r="J1738" s="7" t="s">
        <v>81</v>
      </c>
      <c r="K1738" s="7" t="s">
        <v>33</v>
      </c>
      <c r="L1738" s="7">
        <v>0.31902671199999999</v>
      </c>
      <c r="M1738" s="19">
        <v>6</v>
      </c>
      <c r="N1738" s="8">
        <f t="shared" si="194"/>
        <v>1.2</v>
      </c>
      <c r="O1738" s="7">
        <f t="shared" si="195"/>
        <v>2.5</v>
      </c>
      <c r="P1738" s="8">
        <f t="shared" si="196"/>
        <v>0.52</v>
      </c>
      <c r="Q1738" s="7" t="s">
        <v>34</v>
      </c>
      <c r="R1738" s="8" t="str">
        <f t="shared" si="197"/>
        <v>No</v>
      </c>
      <c r="S1738" s="7">
        <f t="shared" si="198"/>
        <v>3761.4405153634907</v>
      </c>
      <c r="T1738" s="8">
        <f t="shared" si="199"/>
        <v>5</v>
      </c>
      <c r="U1738" s="7">
        <f t="shared" si="200"/>
        <v>142</v>
      </c>
      <c r="V1738"/>
    </row>
    <row r="1739" spans="1:22">
      <c r="A1739" s="7">
        <v>1735</v>
      </c>
      <c r="B1739" s="8" t="s">
        <v>26</v>
      </c>
      <c r="C1739" s="8" t="s">
        <v>27</v>
      </c>
      <c r="D1739" s="8"/>
      <c r="E1739" s="8" t="s">
        <v>28</v>
      </c>
      <c r="F1739" s="8" t="s">
        <v>37</v>
      </c>
      <c r="G1739" s="7"/>
      <c r="H1739" s="7" t="s">
        <v>30</v>
      </c>
      <c r="I1739" s="7" t="s">
        <v>701</v>
      </c>
      <c r="J1739" s="7" t="s">
        <v>86</v>
      </c>
      <c r="K1739" s="7" t="s">
        <v>33</v>
      </c>
      <c r="L1739" s="7">
        <v>1.904025549</v>
      </c>
      <c r="M1739" s="19">
        <v>6</v>
      </c>
      <c r="N1739" s="8">
        <f t="shared" si="194"/>
        <v>1.2</v>
      </c>
      <c r="O1739" s="7">
        <f t="shared" si="195"/>
        <v>2.5</v>
      </c>
      <c r="P1739" s="8">
        <f t="shared" si="196"/>
        <v>0.52</v>
      </c>
      <c r="Q1739" s="7" t="s">
        <v>34</v>
      </c>
      <c r="R1739" s="8" t="str">
        <f t="shared" si="197"/>
        <v>No</v>
      </c>
      <c r="S1739" s="7">
        <f t="shared" si="198"/>
        <v>630.24364385774322</v>
      </c>
      <c r="T1739" s="8">
        <f t="shared" si="199"/>
        <v>4</v>
      </c>
      <c r="U1739" s="7">
        <f t="shared" si="200"/>
        <v>955</v>
      </c>
      <c r="V1739"/>
    </row>
    <row r="1740" spans="1:22">
      <c r="A1740" s="7">
        <v>1736</v>
      </c>
      <c r="B1740" s="8" t="s">
        <v>26</v>
      </c>
      <c r="C1740" s="8" t="s">
        <v>35</v>
      </c>
      <c r="D1740" s="8"/>
      <c r="E1740" s="8" t="s">
        <v>28</v>
      </c>
      <c r="F1740" s="8" t="s">
        <v>29</v>
      </c>
      <c r="G1740" s="7"/>
      <c r="H1740" s="7" t="s">
        <v>30</v>
      </c>
      <c r="I1740" s="7" t="s">
        <v>702</v>
      </c>
      <c r="J1740" s="7" t="s">
        <v>86</v>
      </c>
      <c r="K1740" s="7" t="s">
        <v>33</v>
      </c>
      <c r="L1740" s="7">
        <v>1.6847020749999999</v>
      </c>
      <c r="M1740" s="19">
        <v>6</v>
      </c>
      <c r="N1740" s="8">
        <f t="shared" si="194"/>
        <v>1.2</v>
      </c>
      <c r="O1740" s="7">
        <f t="shared" si="195"/>
        <v>2.5</v>
      </c>
      <c r="P1740" s="8">
        <f t="shared" si="196"/>
        <v>0.52</v>
      </c>
      <c r="Q1740" s="7" t="s">
        <v>34</v>
      </c>
      <c r="R1740" s="8" t="str">
        <f t="shared" si="197"/>
        <v>No</v>
      </c>
      <c r="S1740" s="7">
        <f t="shared" si="198"/>
        <v>712.29211253865174</v>
      </c>
      <c r="T1740" s="8">
        <f t="shared" si="199"/>
        <v>4</v>
      </c>
      <c r="U1740" s="7">
        <f t="shared" si="200"/>
        <v>842</v>
      </c>
      <c r="V1740"/>
    </row>
    <row r="1741" spans="1:22">
      <c r="A1741" s="7">
        <v>1737</v>
      </c>
      <c r="B1741" s="8" t="s">
        <v>26</v>
      </c>
      <c r="C1741" s="8" t="s">
        <v>35</v>
      </c>
      <c r="D1741" s="8"/>
      <c r="E1741" s="8" t="s">
        <v>28</v>
      </c>
      <c r="F1741" s="8" t="s">
        <v>37</v>
      </c>
      <c r="G1741" s="7"/>
      <c r="H1741" s="7" t="s">
        <v>30</v>
      </c>
      <c r="I1741" s="7" t="s">
        <v>702</v>
      </c>
      <c r="J1741" s="7" t="s">
        <v>86</v>
      </c>
      <c r="K1741" s="7" t="s">
        <v>33</v>
      </c>
      <c r="L1741" s="7">
        <v>1.086454077</v>
      </c>
      <c r="M1741" s="19">
        <v>6</v>
      </c>
      <c r="N1741" s="8">
        <f t="shared" si="194"/>
        <v>1.2</v>
      </c>
      <c r="O1741" s="7">
        <f t="shared" si="195"/>
        <v>2.5</v>
      </c>
      <c r="P1741" s="8">
        <f t="shared" si="196"/>
        <v>0.52</v>
      </c>
      <c r="Q1741" s="7" t="s">
        <v>34</v>
      </c>
      <c r="R1741" s="8" t="str">
        <f t="shared" si="197"/>
        <v>No</v>
      </c>
      <c r="S1741" s="7">
        <f t="shared" si="198"/>
        <v>1104.510559078145</v>
      </c>
      <c r="T1741" s="8">
        <f t="shared" si="199"/>
        <v>5</v>
      </c>
      <c r="U1741" s="7">
        <f t="shared" si="200"/>
        <v>514</v>
      </c>
      <c r="V1741"/>
    </row>
    <row r="1742" spans="1:22">
      <c r="A1742" s="7">
        <v>1738</v>
      </c>
      <c r="B1742" s="8" t="s">
        <v>26</v>
      </c>
      <c r="C1742" s="8" t="s">
        <v>27</v>
      </c>
      <c r="D1742" s="8"/>
      <c r="E1742" s="8" t="s">
        <v>28</v>
      </c>
      <c r="F1742" s="8" t="s">
        <v>29</v>
      </c>
      <c r="G1742" s="7"/>
      <c r="H1742" s="7" t="s">
        <v>30</v>
      </c>
      <c r="I1742" s="7" t="s">
        <v>703</v>
      </c>
      <c r="J1742" s="7" t="s">
        <v>51</v>
      </c>
      <c r="K1742" s="7" t="s">
        <v>33</v>
      </c>
      <c r="L1742" s="7">
        <v>2.0395340210000001</v>
      </c>
      <c r="M1742" s="19">
        <v>6</v>
      </c>
      <c r="N1742" s="8">
        <f t="shared" si="194"/>
        <v>1.2</v>
      </c>
      <c r="O1742" s="7">
        <f t="shared" si="195"/>
        <v>2.5</v>
      </c>
      <c r="P1742" s="8">
        <f t="shared" si="196"/>
        <v>0.52</v>
      </c>
      <c r="Q1742" s="7" t="s">
        <v>34</v>
      </c>
      <c r="R1742" s="8" t="str">
        <f t="shared" si="197"/>
        <v>No</v>
      </c>
      <c r="S1742" s="7">
        <f t="shared" si="198"/>
        <v>588.36969015678892</v>
      </c>
      <c r="T1742" s="8">
        <f t="shared" si="199"/>
        <v>4</v>
      </c>
      <c r="U1742" s="7">
        <f t="shared" si="200"/>
        <v>1022</v>
      </c>
      <c r="V1742"/>
    </row>
    <row r="1743" spans="1:22">
      <c r="A1743" s="7">
        <v>1739</v>
      </c>
      <c r="B1743" s="8" t="s">
        <v>26</v>
      </c>
      <c r="C1743" s="8" t="s">
        <v>35</v>
      </c>
      <c r="D1743" s="8"/>
      <c r="E1743" s="8" t="s">
        <v>28</v>
      </c>
      <c r="F1743" s="8" t="s">
        <v>29</v>
      </c>
      <c r="G1743" s="7"/>
      <c r="H1743" s="7" t="s">
        <v>30</v>
      </c>
      <c r="I1743" s="7" t="s">
        <v>704</v>
      </c>
      <c r="J1743" s="7" t="s">
        <v>51</v>
      </c>
      <c r="K1743" s="7" t="s">
        <v>33</v>
      </c>
      <c r="L1743" s="7">
        <v>4.073052788</v>
      </c>
      <c r="M1743" s="19">
        <v>6</v>
      </c>
      <c r="N1743" s="8">
        <f t="shared" si="194"/>
        <v>1.2</v>
      </c>
      <c r="O1743" s="7">
        <f t="shared" si="195"/>
        <v>2.5</v>
      </c>
      <c r="P1743" s="8">
        <f t="shared" si="196"/>
        <v>0.52</v>
      </c>
      <c r="Q1743" s="7" t="s">
        <v>34</v>
      </c>
      <c r="R1743" s="8" t="str">
        <f t="shared" si="197"/>
        <v>No</v>
      </c>
      <c r="S1743" s="7">
        <f t="shared" si="198"/>
        <v>294.61930951040745</v>
      </c>
      <c r="T1743" s="8">
        <f t="shared" si="199"/>
        <v>3</v>
      </c>
      <c r="U1743" s="7">
        <f t="shared" si="200"/>
        <v>1686</v>
      </c>
      <c r="V1743"/>
    </row>
    <row r="1744" spans="1:22">
      <c r="A1744" s="7">
        <v>1740</v>
      </c>
      <c r="B1744" s="8" t="s">
        <v>26</v>
      </c>
      <c r="C1744" s="8" t="s">
        <v>65</v>
      </c>
      <c r="D1744" s="8"/>
      <c r="E1744" s="8" t="s">
        <v>28</v>
      </c>
      <c r="F1744" s="8" t="s">
        <v>29</v>
      </c>
      <c r="G1744" s="7"/>
      <c r="H1744" s="7" t="s">
        <v>30</v>
      </c>
      <c r="I1744" s="7" t="s">
        <v>705</v>
      </c>
      <c r="J1744" s="7" t="s">
        <v>51</v>
      </c>
      <c r="K1744" s="7" t="s">
        <v>33</v>
      </c>
      <c r="L1744" s="7">
        <v>2.1866843839999999</v>
      </c>
      <c r="M1744" s="19">
        <v>6</v>
      </c>
      <c r="N1744" s="8">
        <f t="shared" si="194"/>
        <v>1.2</v>
      </c>
      <c r="O1744" s="7">
        <f t="shared" si="195"/>
        <v>2.5</v>
      </c>
      <c r="P1744" s="8">
        <f t="shared" si="196"/>
        <v>0.52</v>
      </c>
      <c r="Q1744" s="7" t="s">
        <v>34</v>
      </c>
      <c r="R1744" s="8" t="str">
        <f t="shared" si="197"/>
        <v>No</v>
      </c>
      <c r="S1744" s="7">
        <f t="shared" si="198"/>
        <v>548.77604138046479</v>
      </c>
      <c r="T1744" s="8">
        <f t="shared" si="199"/>
        <v>4</v>
      </c>
      <c r="U1744" s="7">
        <f t="shared" si="200"/>
        <v>1098</v>
      </c>
      <c r="V1744"/>
    </row>
    <row r="1745" spans="1:22">
      <c r="A1745" s="7">
        <v>1741</v>
      </c>
      <c r="B1745" s="8" t="s">
        <v>26</v>
      </c>
      <c r="C1745" s="8" t="s">
        <v>35</v>
      </c>
      <c r="D1745" s="8"/>
      <c r="E1745" s="8" t="s">
        <v>28</v>
      </c>
      <c r="F1745" s="8" t="s">
        <v>37</v>
      </c>
      <c r="G1745" s="7"/>
      <c r="H1745" s="7" t="s">
        <v>30</v>
      </c>
      <c r="I1745" s="7" t="s">
        <v>706</v>
      </c>
      <c r="J1745" s="7" t="s">
        <v>51</v>
      </c>
      <c r="K1745" s="7" t="s">
        <v>33</v>
      </c>
      <c r="L1745" s="7">
        <v>0.32967139200000001</v>
      </c>
      <c r="M1745" s="19">
        <v>6</v>
      </c>
      <c r="N1745" s="8">
        <f t="shared" si="194"/>
        <v>1.2</v>
      </c>
      <c r="O1745" s="7">
        <f t="shared" si="195"/>
        <v>2.5</v>
      </c>
      <c r="P1745" s="8">
        <f t="shared" si="196"/>
        <v>0.52</v>
      </c>
      <c r="Q1745" s="7" t="s">
        <v>34</v>
      </c>
      <c r="R1745" s="8" t="str">
        <f t="shared" si="197"/>
        <v>No</v>
      </c>
      <c r="S1745" s="7">
        <f t="shared" si="198"/>
        <v>3639.9882705017967</v>
      </c>
      <c r="T1745" s="8">
        <f t="shared" si="199"/>
        <v>5</v>
      </c>
      <c r="U1745" s="7">
        <f t="shared" si="200"/>
        <v>147</v>
      </c>
      <c r="V1745"/>
    </row>
    <row r="1746" spans="1:22">
      <c r="A1746" s="7">
        <v>1742</v>
      </c>
      <c r="B1746" s="8" t="s">
        <v>26</v>
      </c>
      <c r="C1746" s="8" t="s">
        <v>27</v>
      </c>
      <c r="D1746" s="8"/>
      <c r="E1746" s="8" t="s">
        <v>28</v>
      </c>
      <c r="F1746" s="8" t="s">
        <v>29</v>
      </c>
      <c r="G1746" s="7"/>
      <c r="H1746" s="7" t="s">
        <v>30</v>
      </c>
      <c r="I1746" s="7" t="s">
        <v>550</v>
      </c>
      <c r="J1746" s="7" t="s">
        <v>95</v>
      </c>
      <c r="K1746" s="7" t="s">
        <v>33</v>
      </c>
      <c r="L1746" s="7">
        <v>6.515507339</v>
      </c>
      <c r="M1746" s="19">
        <v>6</v>
      </c>
      <c r="N1746" s="8">
        <f t="shared" si="194"/>
        <v>1.2</v>
      </c>
      <c r="O1746" s="7">
        <f t="shared" si="195"/>
        <v>2.5</v>
      </c>
      <c r="P1746" s="8">
        <f t="shared" si="196"/>
        <v>0.52</v>
      </c>
      <c r="Q1746" s="7" t="s">
        <v>34</v>
      </c>
      <c r="R1746" s="8" t="str">
        <f t="shared" si="197"/>
        <v>No</v>
      </c>
      <c r="S1746" s="7">
        <f t="shared" si="198"/>
        <v>184.17598777260773</v>
      </c>
      <c r="T1746" s="8">
        <f t="shared" si="199"/>
        <v>2</v>
      </c>
      <c r="U1746" s="7">
        <f t="shared" si="200"/>
        <v>2092</v>
      </c>
      <c r="V1746"/>
    </row>
    <row r="1747" spans="1:22">
      <c r="A1747" s="7">
        <v>1743</v>
      </c>
      <c r="B1747" s="8" t="s">
        <v>26</v>
      </c>
      <c r="C1747" s="8" t="s">
        <v>27</v>
      </c>
      <c r="D1747" s="8"/>
      <c r="E1747" s="8" t="s">
        <v>28</v>
      </c>
      <c r="F1747" s="8" t="s">
        <v>37</v>
      </c>
      <c r="G1747" s="7"/>
      <c r="H1747" s="7" t="s">
        <v>30</v>
      </c>
      <c r="I1747" s="7" t="s">
        <v>707</v>
      </c>
      <c r="J1747" s="7" t="s">
        <v>95</v>
      </c>
      <c r="K1747" s="7" t="s">
        <v>33</v>
      </c>
      <c r="L1747" s="7">
        <v>2.4550811619999999</v>
      </c>
      <c r="M1747" s="19">
        <v>6</v>
      </c>
      <c r="N1747" s="8">
        <f t="shared" si="194"/>
        <v>1.2</v>
      </c>
      <c r="O1747" s="7">
        <f t="shared" si="195"/>
        <v>2.5</v>
      </c>
      <c r="P1747" s="8">
        <f t="shared" si="196"/>
        <v>0.52</v>
      </c>
      <c r="Q1747" s="7" t="s">
        <v>34</v>
      </c>
      <c r="R1747" s="8" t="str">
        <f t="shared" si="197"/>
        <v>No</v>
      </c>
      <c r="S1747" s="7">
        <f t="shared" si="198"/>
        <v>488.78221159191156</v>
      </c>
      <c r="T1747" s="8">
        <f t="shared" si="199"/>
        <v>3</v>
      </c>
      <c r="U1747" s="7">
        <f t="shared" si="200"/>
        <v>1213</v>
      </c>
      <c r="V1747"/>
    </row>
    <row r="1748" spans="1:22">
      <c r="A1748" s="7">
        <v>1744</v>
      </c>
      <c r="B1748" s="8" t="s">
        <v>26</v>
      </c>
      <c r="C1748" s="8" t="s">
        <v>27</v>
      </c>
      <c r="D1748" s="8"/>
      <c r="E1748" s="8" t="s">
        <v>28</v>
      </c>
      <c r="F1748" s="8" t="s">
        <v>37</v>
      </c>
      <c r="G1748" s="7"/>
      <c r="H1748" s="7" t="s">
        <v>30</v>
      </c>
      <c r="I1748" s="7" t="s">
        <v>94</v>
      </c>
      <c r="J1748" s="7" t="s">
        <v>95</v>
      </c>
      <c r="K1748" s="7" t="s">
        <v>33</v>
      </c>
      <c r="L1748" s="7">
        <v>4.1448435349999997</v>
      </c>
      <c r="M1748" s="19">
        <v>6</v>
      </c>
      <c r="N1748" s="8">
        <f t="shared" si="194"/>
        <v>1.2</v>
      </c>
      <c r="O1748" s="7">
        <f t="shared" si="195"/>
        <v>2.5</v>
      </c>
      <c r="P1748" s="8">
        <f t="shared" si="196"/>
        <v>0.52</v>
      </c>
      <c r="Q1748" s="7" t="s">
        <v>34</v>
      </c>
      <c r="R1748" s="8" t="str">
        <f t="shared" si="197"/>
        <v>No</v>
      </c>
      <c r="S1748" s="7">
        <f t="shared" si="198"/>
        <v>289.51635685808827</v>
      </c>
      <c r="T1748" s="8">
        <f t="shared" si="199"/>
        <v>3</v>
      </c>
      <c r="U1748" s="7">
        <f t="shared" si="200"/>
        <v>1698</v>
      </c>
      <c r="V1748"/>
    </row>
    <row r="1749" spans="1:22">
      <c r="A1749" s="7">
        <v>1745</v>
      </c>
      <c r="B1749" s="8" t="s">
        <v>26</v>
      </c>
      <c r="C1749" s="8" t="s">
        <v>35</v>
      </c>
      <c r="D1749" s="8"/>
      <c r="E1749" s="8" t="s">
        <v>28</v>
      </c>
      <c r="F1749" s="8" t="s">
        <v>37</v>
      </c>
      <c r="G1749" s="7"/>
      <c r="H1749" s="7" t="s">
        <v>30</v>
      </c>
      <c r="I1749" s="7" t="s">
        <v>708</v>
      </c>
      <c r="J1749" s="7" t="s">
        <v>59</v>
      </c>
      <c r="K1749" s="7" t="s">
        <v>33</v>
      </c>
      <c r="L1749" s="7">
        <v>0.34357555200000001</v>
      </c>
      <c r="M1749" s="19">
        <v>6</v>
      </c>
      <c r="N1749" s="8">
        <f t="shared" si="194"/>
        <v>1.2</v>
      </c>
      <c r="O1749" s="7">
        <f t="shared" si="195"/>
        <v>2.5</v>
      </c>
      <c r="P1749" s="8">
        <f t="shared" si="196"/>
        <v>0.52</v>
      </c>
      <c r="Q1749" s="7" t="s">
        <v>34</v>
      </c>
      <c r="R1749" s="8" t="str">
        <f t="shared" si="197"/>
        <v>No</v>
      </c>
      <c r="S1749" s="7">
        <f t="shared" si="198"/>
        <v>3492.6815747355618</v>
      </c>
      <c r="T1749" s="8">
        <f t="shared" si="199"/>
        <v>5</v>
      </c>
      <c r="U1749" s="7">
        <f t="shared" si="200"/>
        <v>152</v>
      </c>
      <c r="V1749"/>
    </row>
    <row r="1750" spans="1:22">
      <c r="A1750" s="7">
        <v>1746</v>
      </c>
      <c r="B1750" s="8" t="s">
        <v>49</v>
      </c>
      <c r="C1750" s="8" t="s">
        <v>27</v>
      </c>
      <c r="D1750" s="8"/>
      <c r="E1750" s="8" t="s">
        <v>28</v>
      </c>
      <c r="F1750" s="8" t="s">
        <v>29</v>
      </c>
      <c r="G1750" s="7"/>
      <c r="H1750" s="7" t="s">
        <v>30</v>
      </c>
      <c r="I1750" s="7" t="s">
        <v>709</v>
      </c>
      <c r="J1750" s="7" t="s">
        <v>59</v>
      </c>
      <c r="K1750" s="7" t="s">
        <v>33</v>
      </c>
      <c r="L1750" s="7">
        <v>1.682971164</v>
      </c>
      <c r="M1750" s="19">
        <v>6</v>
      </c>
      <c r="N1750" s="8">
        <f t="shared" si="194"/>
        <v>1.2</v>
      </c>
      <c r="O1750" s="7">
        <f t="shared" si="195"/>
        <v>2.5</v>
      </c>
      <c r="P1750" s="8">
        <f t="shared" si="196"/>
        <v>0.52</v>
      </c>
      <c r="Q1750" s="7" t="s">
        <v>34</v>
      </c>
      <c r="R1750" s="8" t="str">
        <f t="shared" si="197"/>
        <v>No</v>
      </c>
      <c r="S1750" s="7">
        <f t="shared" si="198"/>
        <v>713.02469446232283</v>
      </c>
      <c r="T1750" s="8">
        <f t="shared" si="199"/>
        <v>4</v>
      </c>
      <c r="U1750" s="7">
        <f t="shared" si="200"/>
        <v>841</v>
      </c>
      <c r="V1750"/>
    </row>
    <row r="1751" spans="1:22">
      <c r="A1751" s="7">
        <v>1747</v>
      </c>
      <c r="B1751" s="8" t="s">
        <v>26</v>
      </c>
      <c r="C1751" s="8" t="s">
        <v>65</v>
      </c>
      <c r="D1751" s="8"/>
      <c r="E1751" s="8" t="s">
        <v>28</v>
      </c>
      <c r="F1751" s="8" t="s">
        <v>29</v>
      </c>
      <c r="G1751" s="7"/>
      <c r="H1751" s="7" t="s">
        <v>30</v>
      </c>
      <c r="I1751" s="7" t="s">
        <v>710</v>
      </c>
      <c r="J1751" s="7" t="s">
        <v>59</v>
      </c>
      <c r="K1751" s="7" t="s">
        <v>33</v>
      </c>
      <c r="L1751" s="7">
        <v>1.1413830190000001</v>
      </c>
      <c r="M1751" s="19">
        <v>6</v>
      </c>
      <c r="N1751" s="8">
        <f t="shared" si="194"/>
        <v>1.2</v>
      </c>
      <c r="O1751" s="7">
        <f t="shared" si="195"/>
        <v>2.5</v>
      </c>
      <c r="P1751" s="8">
        <f t="shared" si="196"/>
        <v>0.52</v>
      </c>
      <c r="Q1751" s="7" t="s">
        <v>34</v>
      </c>
      <c r="R1751" s="8" t="str">
        <f t="shared" si="197"/>
        <v>No</v>
      </c>
      <c r="S1751" s="7">
        <f t="shared" si="198"/>
        <v>1051.3561004713001</v>
      </c>
      <c r="T1751" s="8">
        <f t="shared" si="199"/>
        <v>5</v>
      </c>
      <c r="U1751" s="7">
        <f t="shared" si="200"/>
        <v>546</v>
      </c>
      <c r="V1751"/>
    </row>
    <row r="1752" spans="1:22">
      <c r="A1752" s="7">
        <v>1748</v>
      </c>
      <c r="B1752" s="8" t="s">
        <v>44</v>
      </c>
      <c r="C1752" s="8" t="s">
        <v>41</v>
      </c>
      <c r="D1752" s="8"/>
      <c r="E1752" s="8" t="s">
        <v>28</v>
      </c>
      <c r="F1752" s="8" t="s">
        <v>53</v>
      </c>
      <c r="G1752" s="7"/>
      <c r="H1752" s="7" t="s">
        <v>30</v>
      </c>
      <c r="I1752" s="7" t="s">
        <v>711</v>
      </c>
      <c r="J1752" s="7" t="s">
        <v>59</v>
      </c>
      <c r="K1752" s="7" t="s">
        <v>33</v>
      </c>
      <c r="L1752" s="7">
        <v>4.7775550000000002E-3</v>
      </c>
      <c r="M1752" s="19">
        <v>6</v>
      </c>
      <c r="N1752" s="8">
        <f t="shared" si="194"/>
        <v>1.2</v>
      </c>
      <c r="O1752" s="7">
        <f t="shared" si="195"/>
        <v>2.5</v>
      </c>
      <c r="P1752" s="8">
        <f t="shared" si="196"/>
        <v>0.52</v>
      </c>
      <c r="Q1752" s="7" t="s">
        <v>34</v>
      </c>
      <c r="R1752" s="8" t="str">
        <f t="shared" si="197"/>
        <v>No</v>
      </c>
      <c r="S1752" s="7">
        <f t="shared" si="198"/>
        <v>251174.50243900905</v>
      </c>
      <c r="T1752" s="8">
        <f t="shared" si="199"/>
        <v>5</v>
      </c>
      <c r="U1752" s="7">
        <f t="shared" si="200"/>
        <v>10</v>
      </c>
      <c r="V1752"/>
    </row>
    <row r="1753" spans="1:22">
      <c r="A1753" s="7">
        <v>1749</v>
      </c>
      <c r="B1753" s="8" t="s">
        <v>49</v>
      </c>
      <c r="C1753" s="8" t="s">
        <v>27</v>
      </c>
      <c r="D1753" s="8"/>
      <c r="E1753" s="8" t="s">
        <v>28</v>
      </c>
      <c r="F1753" s="8" t="s">
        <v>29</v>
      </c>
      <c r="G1753" s="7"/>
      <c r="H1753" s="7" t="s">
        <v>30</v>
      </c>
      <c r="I1753" s="7" t="s">
        <v>712</v>
      </c>
      <c r="J1753" s="7" t="s">
        <v>59</v>
      </c>
      <c r="K1753" s="7" t="s">
        <v>33</v>
      </c>
      <c r="L1753" s="7">
        <v>2.0828032849999998</v>
      </c>
      <c r="M1753" s="19">
        <v>6</v>
      </c>
      <c r="N1753" s="8">
        <f t="shared" si="194"/>
        <v>1.2</v>
      </c>
      <c r="O1753" s="7">
        <f t="shared" si="195"/>
        <v>2.5</v>
      </c>
      <c r="P1753" s="8">
        <f t="shared" si="196"/>
        <v>0.52</v>
      </c>
      <c r="Q1753" s="7" t="s">
        <v>34</v>
      </c>
      <c r="R1753" s="8" t="str">
        <f t="shared" si="197"/>
        <v>No</v>
      </c>
      <c r="S1753" s="7">
        <f t="shared" si="198"/>
        <v>576.1465850578395</v>
      </c>
      <c r="T1753" s="8">
        <f t="shared" si="199"/>
        <v>4</v>
      </c>
      <c r="U1753" s="7">
        <f t="shared" si="200"/>
        <v>1044</v>
      </c>
      <c r="V1753"/>
    </row>
    <row r="1754" spans="1:22">
      <c r="A1754" s="7">
        <v>1750</v>
      </c>
      <c r="B1754" s="8" t="s">
        <v>26</v>
      </c>
      <c r="C1754" s="8" t="s">
        <v>27</v>
      </c>
      <c r="D1754" s="8"/>
      <c r="E1754" s="8" t="s">
        <v>28</v>
      </c>
      <c r="F1754" s="8" t="s">
        <v>29</v>
      </c>
      <c r="G1754" s="7"/>
      <c r="H1754" s="7" t="s">
        <v>30</v>
      </c>
      <c r="I1754" s="7" t="s">
        <v>713</v>
      </c>
      <c r="J1754" s="7" t="s">
        <v>59</v>
      </c>
      <c r="K1754" s="7" t="s">
        <v>33</v>
      </c>
      <c r="L1754" s="7">
        <v>0.65857418099999998</v>
      </c>
      <c r="M1754" s="19">
        <v>6</v>
      </c>
      <c r="N1754" s="8">
        <f t="shared" si="194"/>
        <v>1.2</v>
      </c>
      <c r="O1754" s="7">
        <f t="shared" si="195"/>
        <v>2.5</v>
      </c>
      <c r="P1754" s="8">
        <f t="shared" si="196"/>
        <v>0.52</v>
      </c>
      <c r="Q1754" s="7" t="s">
        <v>34</v>
      </c>
      <c r="R1754" s="8" t="str">
        <f t="shared" si="197"/>
        <v>No</v>
      </c>
      <c r="S1754" s="7">
        <f t="shared" si="198"/>
        <v>1822.1181981016653</v>
      </c>
      <c r="T1754" s="8">
        <f t="shared" si="199"/>
        <v>5</v>
      </c>
      <c r="U1754" s="7">
        <f t="shared" si="200"/>
        <v>303</v>
      </c>
      <c r="V1754"/>
    </row>
    <row r="1755" spans="1:22">
      <c r="A1755" s="7">
        <v>1751</v>
      </c>
      <c r="B1755" s="8" t="s">
        <v>26</v>
      </c>
      <c r="C1755" s="8" t="s">
        <v>65</v>
      </c>
      <c r="D1755" s="8"/>
      <c r="E1755" s="8" t="s">
        <v>28</v>
      </c>
      <c r="F1755" s="8" t="s">
        <v>53</v>
      </c>
      <c r="G1755" s="7"/>
      <c r="H1755" s="7" t="s">
        <v>30</v>
      </c>
      <c r="I1755" s="7" t="s">
        <v>446</v>
      </c>
      <c r="J1755" s="7" t="s">
        <v>59</v>
      </c>
      <c r="K1755" s="7" t="s">
        <v>33</v>
      </c>
      <c r="L1755" s="7">
        <v>0.82620077700000005</v>
      </c>
      <c r="M1755" s="19">
        <v>6</v>
      </c>
      <c r="N1755" s="8">
        <f t="shared" ref="N1755:N1818" si="201">M1755/5</f>
        <v>1.2</v>
      </c>
      <c r="O1755" s="7">
        <f t="shared" ref="O1755:O1818" si="202">IF(E1755="≤320mm",2.5,1)</f>
        <v>2.5</v>
      </c>
      <c r="P1755" s="8">
        <f t="shared" ref="P1755:P1818" si="203">1-(N1755/O1755)</f>
        <v>0.52</v>
      </c>
      <c r="Q1755" s="7" t="s">
        <v>34</v>
      </c>
      <c r="R1755" s="8" t="str">
        <f t="shared" ref="R1755:R1818" si="204">IF(AND(P1755&lt;0.5,P1755&gt;-0.5),"Yes","No")</f>
        <v>No</v>
      </c>
      <c r="S1755" s="7">
        <f t="shared" ref="S1755:S1818" si="205">N1755/(L1755/1000)</f>
        <v>1452.4314590423096</v>
      </c>
      <c r="T1755" s="8">
        <f t="shared" ref="T1755:T1818" si="206">IF(S1755&lt;=125,1,IF(S1755&lt;250,2,IF(S1755&lt;500,3,IF(S1755&lt;1000,4,5))))</f>
        <v>5</v>
      </c>
      <c r="U1755" s="7">
        <f t="shared" si="200"/>
        <v>377</v>
      </c>
      <c r="V1755"/>
    </row>
    <row r="1756" spans="1:22">
      <c r="A1756" s="7">
        <v>1752</v>
      </c>
      <c r="B1756" s="8" t="s">
        <v>26</v>
      </c>
      <c r="C1756" s="8" t="s">
        <v>66</v>
      </c>
      <c r="D1756" s="8"/>
      <c r="E1756" s="8" t="s">
        <v>28</v>
      </c>
      <c r="F1756" s="8" t="s">
        <v>37</v>
      </c>
      <c r="G1756" s="7"/>
      <c r="H1756" s="7" t="s">
        <v>30</v>
      </c>
      <c r="I1756" s="7" t="s">
        <v>554</v>
      </c>
      <c r="J1756" s="7" t="s">
        <v>62</v>
      </c>
      <c r="K1756" s="7" t="s">
        <v>33</v>
      </c>
      <c r="L1756" s="7">
        <v>1.2494405719999999</v>
      </c>
      <c r="M1756" s="19">
        <v>6</v>
      </c>
      <c r="N1756" s="8">
        <f t="shared" si="201"/>
        <v>1.2</v>
      </c>
      <c r="O1756" s="7">
        <f t="shared" si="202"/>
        <v>2.5</v>
      </c>
      <c r="P1756" s="8">
        <f t="shared" si="203"/>
        <v>0.52</v>
      </c>
      <c r="Q1756" s="7" t="s">
        <v>34</v>
      </c>
      <c r="R1756" s="8" t="str">
        <f t="shared" si="204"/>
        <v>No</v>
      </c>
      <c r="S1756" s="7">
        <f t="shared" si="205"/>
        <v>960.42983307252484</v>
      </c>
      <c r="T1756" s="8">
        <f t="shared" si="206"/>
        <v>4</v>
      </c>
      <c r="U1756" s="7">
        <f t="shared" si="200"/>
        <v>607</v>
      </c>
      <c r="V1756"/>
    </row>
    <row r="1757" spans="1:22">
      <c r="A1757" s="7">
        <v>1753</v>
      </c>
      <c r="B1757" s="8" t="s">
        <v>26</v>
      </c>
      <c r="C1757" s="8" t="s">
        <v>35</v>
      </c>
      <c r="D1757" s="8"/>
      <c r="E1757" s="8" t="s">
        <v>28</v>
      </c>
      <c r="F1757" s="8" t="s">
        <v>37</v>
      </c>
      <c r="G1757" s="7"/>
      <c r="H1757" s="7" t="s">
        <v>30</v>
      </c>
      <c r="I1757" s="7" t="s">
        <v>554</v>
      </c>
      <c r="J1757" s="7" t="s">
        <v>62</v>
      </c>
      <c r="K1757" s="7" t="s">
        <v>33</v>
      </c>
      <c r="L1757" s="7">
        <v>1.4898588290000001</v>
      </c>
      <c r="M1757" s="19">
        <v>6</v>
      </c>
      <c r="N1757" s="8">
        <f t="shared" si="201"/>
        <v>1.2</v>
      </c>
      <c r="O1757" s="7">
        <f t="shared" si="202"/>
        <v>2.5</v>
      </c>
      <c r="P1757" s="8">
        <f t="shared" si="203"/>
        <v>0.52</v>
      </c>
      <c r="Q1757" s="7" t="s">
        <v>34</v>
      </c>
      <c r="R1757" s="8" t="str">
        <f t="shared" si="204"/>
        <v>No</v>
      </c>
      <c r="S1757" s="7">
        <f t="shared" si="205"/>
        <v>805.44543995852632</v>
      </c>
      <c r="T1757" s="8">
        <f t="shared" si="206"/>
        <v>4</v>
      </c>
      <c r="U1757" s="7">
        <f t="shared" si="200"/>
        <v>731</v>
      </c>
      <c r="V1757"/>
    </row>
    <row r="1758" spans="1:22">
      <c r="A1758" s="7">
        <v>1754</v>
      </c>
      <c r="B1758" s="8" t="s">
        <v>26</v>
      </c>
      <c r="C1758" s="8" t="s">
        <v>27</v>
      </c>
      <c r="D1758" s="8"/>
      <c r="E1758" s="8" t="s">
        <v>28</v>
      </c>
      <c r="F1758" s="8" t="s">
        <v>29</v>
      </c>
      <c r="G1758" s="7"/>
      <c r="H1758" s="7" t="s">
        <v>30</v>
      </c>
      <c r="I1758" s="7" t="s">
        <v>624</v>
      </c>
      <c r="J1758" s="7" t="s">
        <v>62</v>
      </c>
      <c r="K1758" s="7" t="s">
        <v>33</v>
      </c>
      <c r="L1758" s="7">
        <v>3.6236738989999999</v>
      </c>
      <c r="M1758" s="19">
        <v>6</v>
      </c>
      <c r="N1758" s="8">
        <f t="shared" si="201"/>
        <v>1.2</v>
      </c>
      <c r="O1758" s="7">
        <f t="shared" si="202"/>
        <v>2.5</v>
      </c>
      <c r="P1758" s="8">
        <f t="shared" si="203"/>
        <v>0.52</v>
      </c>
      <c r="Q1758" s="7" t="s">
        <v>34</v>
      </c>
      <c r="R1758" s="8" t="str">
        <f t="shared" si="204"/>
        <v>No</v>
      </c>
      <c r="S1758" s="7">
        <f t="shared" si="205"/>
        <v>331.15562642961766</v>
      </c>
      <c r="T1758" s="8">
        <f t="shared" si="206"/>
        <v>3</v>
      </c>
      <c r="U1758" s="7">
        <f t="shared" si="200"/>
        <v>1581</v>
      </c>
      <c r="V1758"/>
    </row>
    <row r="1759" spans="1:22">
      <c r="A1759" s="7">
        <v>1755</v>
      </c>
      <c r="B1759" s="8" t="s">
        <v>26</v>
      </c>
      <c r="C1759" s="8" t="s">
        <v>27</v>
      </c>
      <c r="D1759" s="8"/>
      <c r="E1759" s="8" t="s">
        <v>28</v>
      </c>
      <c r="F1759" s="8" t="s">
        <v>37</v>
      </c>
      <c r="G1759" s="7"/>
      <c r="H1759" s="7" t="s">
        <v>30</v>
      </c>
      <c r="I1759" s="7" t="s">
        <v>625</v>
      </c>
      <c r="J1759" s="7" t="s">
        <v>62</v>
      </c>
      <c r="K1759" s="7" t="s">
        <v>33</v>
      </c>
      <c r="L1759" s="7">
        <v>0.72296654299999996</v>
      </c>
      <c r="M1759" s="19">
        <v>6</v>
      </c>
      <c r="N1759" s="8">
        <f t="shared" si="201"/>
        <v>1.2</v>
      </c>
      <c r="O1759" s="7">
        <f t="shared" si="202"/>
        <v>2.5</v>
      </c>
      <c r="P1759" s="8">
        <f t="shared" si="203"/>
        <v>0.52</v>
      </c>
      <c r="Q1759" s="7" t="s">
        <v>34</v>
      </c>
      <c r="R1759" s="8" t="str">
        <f t="shared" si="204"/>
        <v>No</v>
      </c>
      <c r="S1759" s="7">
        <f t="shared" si="205"/>
        <v>1659.8278462797412</v>
      </c>
      <c r="T1759" s="8">
        <f t="shared" si="206"/>
        <v>5</v>
      </c>
      <c r="U1759" s="7">
        <f t="shared" si="200"/>
        <v>331</v>
      </c>
      <c r="V1759"/>
    </row>
    <row r="1760" spans="1:22">
      <c r="A1760" s="7">
        <v>1756</v>
      </c>
      <c r="B1760" s="8" t="s">
        <v>26</v>
      </c>
      <c r="C1760" s="8" t="s">
        <v>27</v>
      </c>
      <c r="D1760" s="8"/>
      <c r="E1760" s="8" t="s">
        <v>28</v>
      </c>
      <c r="F1760" s="8" t="s">
        <v>29</v>
      </c>
      <c r="G1760" s="7"/>
      <c r="H1760" s="7" t="s">
        <v>30</v>
      </c>
      <c r="I1760" s="7" t="s">
        <v>714</v>
      </c>
      <c r="J1760" s="7" t="s">
        <v>62</v>
      </c>
      <c r="K1760" s="7" t="s">
        <v>33</v>
      </c>
      <c r="L1760" s="7">
        <v>1.587534593</v>
      </c>
      <c r="M1760" s="19">
        <v>6</v>
      </c>
      <c r="N1760" s="8">
        <f t="shared" si="201"/>
        <v>1.2</v>
      </c>
      <c r="O1760" s="7">
        <f t="shared" si="202"/>
        <v>2.5</v>
      </c>
      <c r="P1760" s="8">
        <f t="shared" si="203"/>
        <v>0.52</v>
      </c>
      <c r="Q1760" s="7" t="s">
        <v>34</v>
      </c>
      <c r="R1760" s="8" t="str">
        <f t="shared" si="204"/>
        <v>No</v>
      </c>
      <c r="S1760" s="7">
        <f t="shared" si="205"/>
        <v>755.88904033412769</v>
      </c>
      <c r="T1760" s="8">
        <f t="shared" si="206"/>
        <v>4</v>
      </c>
      <c r="U1760" s="7">
        <f t="shared" si="200"/>
        <v>790</v>
      </c>
      <c r="V1760"/>
    </row>
    <row r="1761" spans="1:22">
      <c r="A1761" s="7">
        <v>1757</v>
      </c>
      <c r="B1761" s="8" t="s">
        <v>26</v>
      </c>
      <c r="C1761" s="8" t="s">
        <v>35</v>
      </c>
      <c r="D1761" s="8"/>
      <c r="E1761" s="8" t="s">
        <v>28</v>
      </c>
      <c r="F1761" s="8" t="s">
        <v>29</v>
      </c>
      <c r="G1761" s="7"/>
      <c r="H1761" s="7" t="s">
        <v>30</v>
      </c>
      <c r="I1761" s="7" t="s">
        <v>715</v>
      </c>
      <c r="J1761" s="7" t="s">
        <v>62</v>
      </c>
      <c r="K1761" s="7" t="s">
        <v>33</v>
      </c>
      <c r="L1761" s="7">
        <v>5.0095894559999996</v>
      </c>
      <c r="M1761" s="19">
        <v>6</v>
      </c>
      <c r="N1761" s="8">
        <f t="shared" si="201"/>
        <v>1.2</v>
      </c>
      <c r="O1761" s="7">
        <f t="shared" si="202"/>
        <v>2.5</v>
      </c>
      <c r="P1761" s="8">
        <f t="shared" si="203"/>
        <v>0.52</v>
      </c>
      <c r="Q1761" s="7" t="s">
        <v>34</v>
      </c>
      <c r="R1761" s="8" t="str">
        <f t="shared" si="204"/>
        <v>No</v>
      </c>
      <c r="S1761" s="7">
        <f t="shared" si="205"/>
        <v>239.54058721573611</v>
      </c>
      <c r="T1761" s="8">
        <f t="shared" si="206"/>
        <v>2</v>
      </c>
      <c r="U1761" s="7">
        <f t="shared" si="200"/>
        <v>1880</v>
      </c>
      <c r="V1761"/>
    </row>
    <row r="1762" spans="1:22">
      <c r="A1762" s="7">
        <v>1758</v>
      </c>
      <c r="B1762" s="8" t="s">
        <v>26</v>
      </c>
      <c r="C1762" s="8" t="s">
        <v>66</v>
      </c>
      <c r="D1762" s="8"/>
      <c r="E1762" s="8" t="s">
        <v>28</v>
      </c>
      <c r="F1762" s="8" t="s">
        <v>29</v>
      </c>
      <c r="G1762" s="7"/>
      <c r="H1762" s="7" t="s">
        <v>30</v>
      </c>
      <c r="I1762" s="7" t="s">
        <v>716</v>
      </c>
      <c r="J1762" s="7" t="s">
        <v>329</v>
      </c>
      <c r="K1762" s="7" t="s">
        <v>33</v>
      </c>
      <c r="L1762" s="7">
        <v>2.2005430079999999</v>
      </c>
      <c r="M1762" s="19">
        <v>6</v>
      </c>
      <c r="N1762" s="8">
        <f t="shared" si="201"/>
        <v>1.2</v>
      </c>
      <c r="O1762" s="7">
        <f t="shared" si="202"/>
        <v>2.5</v>
      </c>
      <c r="P1762" s="8">
        <f t="shared" si="203"/>
        <v>0.52</v>
      </c>
      <c r="Q1762" s="7" t="s">
        <v>34</v>
      </c>
      <c r="R1762" s="8" t="str">
        <f t="shared" si="204"/>
        <v>No</v>
      </c>
      <c r="S1762" s="7">
        <f t="shared" si="205"/>
        <v>545.31994859334282</v>
      </c>
      <c r="T1762" s="8">
        <f t="shared" si="206"/>
        <v>4</v>
      </c>
      <c r="U1762" s="7">
        <f t="shared" si="200"/>
        <v>1110</v>
      </c>
      <c r="V1762"/>
    </row>
    <row r="1763" spans="1:22">
      <c r="A1763" s="7">
        <v>1759</v>
      </c>
      <c r="B1763" s="8" t="s">
        <v>26</v>
      </c>
      <c r="C1763" s="8" t="s">
        <v>66</v>
      </c>
      <c r="D1763" s="8"/>
      <c r="E1763" s="8" t="s">
        <v>28</v>
      </c>
      <c r="F1763" s="8" t="s">
        <v>53</v>
      </c>
      <c r="G1763" s="7"/>
      <c r="H1763" s="7" t="s">
        <v>30</v>
      </c>
      <c r="I1763" s="7" t="s">
        <v>716</v>
      </c>
      <c r="J1763" s="7" t="s">
        <v>329</v>
      </c>
      <c r="K1763" s="7" t="s">
        <v>33</v>
      </c>
      <c r="L1763" s="7">
        <v>0.85681997300000001</v>
      </c>
      <c r="M1763" s="19">
        <v>6</v>
      </c>
      <c r="N1763" s="8">
        <f t="shared" si="201"/>
        <v>1.2</v>
      </c>
      <c r="O1763" s="7">
        <f t="shared" si="202"/>
        <v>2.5</v>
      </c>
      <c r="P1763" s="8">
        <f t="shared" si="203"/>
        <v>0.52</v>
      </c>
      <c r="Q1763" s="7" t="s">
        <v>34</v>
      </c>
      <c r="R1763" s="8" t="str">
        <f t="shared" si="204"/>
        <v>No</v>
      </c>
      <c r="S1763" s="7">
        <f t="shared" si="205"/>
        <v>1400.5275761703094</v>
      </c>
      <c r="T1763" s="8">
        <f t="shared" si="206"/>
        <v>5</v>
      </c>
      <c r="U1763" s="7">
        <f t="shared" si="200"/>
        <v>390</v>
      </c>
      <c r="V1763"/>
    </row>
    <row r="1764" spans="1:22">
      <c r="A1764" s="7">
        <v>1760</v>
      </c>
      <c r="B1764" s="8" t="s">
        <v>26</v>
      </c>
      <c r="C1764" s="8" t="s">
        <v>65</v>
      </c>
      <c r="D1764" s="8"/>
      <c r="E1764" s="8" t="s">
        <v>28</v>
      </c>
      <c r="F1764" s="8" t="s">
        <v>37</v>
      </c>
      <c r="G1764" s="7"/>
      <c r="H1764" s="7" t="s">
        <v>30</v>
      </c>
      <c r="I1764" s="7" t="s">
        <v>717</v>
      </c>
      <c r="J1764" s="7" t="s">
        <v>158</v>
      </c>
      <c r="K1764" s="7" t="s">
        <v>33</v>
      </c>
      <c r="L1764" s="7">
        <v>0.138509507</v>
      </c>
      <c r="M1764" s="19">
        <v>6</v>
      </c>
      <c r="N1764" s="8">
        <f t="shared" si="201"/>
        <v>1.2</v>
      </c>
      <c r="O1764" s="7">
        <f t="shared" si="202"/>
        <v>2.5</v>
      </c>
      <c r="P1764" s="8">
        <f t="shared" si="203"/>
        <v>0.52</v>
      </c>
      <c r="Q1764" s="7" t="s">
        <v>34</v>
      </c>
      <c r="R1764" s="8" t="str">
        <f t="shared" si="204"/>
        <v>No</v>
      </c>
      <c r="S1764" s="7">
        <f t="shared" si="205"/>
        <v>8663.6652312970837</v>
      </c>
      <c r="T1764" s="8">
        <f t="shared" si="206"/>
        <v>5</v>
      </c>
      <c r="U1764" s="7">
        <f t="shared" si="200"/>
        <v>83</v>
      </c>
      <c r="V1764"/>
    </row>
    <row r="1765" spans="1:22">
      <c r="A1765" s="7">
        <v>1761</v>
      </c>
      <c r="B1765" s="8" t="s">
        <v>26</v>
      </c>
      <c r="C1765" s="8" t="s">
        <v>27</v>
      </c>
      <c r="D1765" s="8"/>
      <c r="E1765" s="8" t="s">
        <v>28</v>
      </c>
      <c r="F1765" s="8" t="s">
        <v>29</v>
      </c>
      <c r="G1765" s="7"/>
      <c r="H1765" s="7" t="s">
        <v>30</v>
      </c>
      <c r="I1765" s="7" t="s">
        <v>559</v>
      </c>
      <c r="J1765" s="7" t="s">
        <v>74</v>
      </c>
      <c r="K1765" s="7" t="s">
        <v>33</v>
      </c>
      <c r="L1765" s="7">
        <v>1.718164644</v>
      </c>
      <c r="M1765" s="19">
        <v>6</v>
      </c>
      <c r="N1765" s="8">
        <f t="shared" si="201"/>
        <v>1.2</v>
      </c>
      <c r="O1765" s="7">
        <f t="shared" si="202"/>
        <v>2.5</v>
      </c>
      <c r="P1765" s="8">
        <f t="shared" si="203"/>
        <v>0.52</v>
      </c>
      <c r="Q1765" s="7" t="s">
        <v>34</v>
      </c>
      <c r="R1765" s="8" t="str">
        <f t="shared" si="204"/>
        <v>No</v>
      </c>
      <c r="S1765" s="7">
        <f t="shared" si="205"/>
        <v>698.41967950540607</v>
      </c>
      <c r="T1765" s="8">
        <f t="shared" si="206"/>
        <v>4</v>
      </c>
      <c r="U1765" s="7">
        <f t="shared" si="200"/>
        <v>856</v>
      </c>
      <c r="V1765"/>
    </row>
    <row r="1766" spans="1:22">
      <c r="A1766" s="7">
        <v>1762</v>
      </c>
      <c r="B1766" s="8" t="s">
        <v>26</v>
      </c>
      <c r="C1766" s="8" t="s">
        <v>27</v>
      </c>
      <c r="D1766" s="8"/>
      <c r="E1766" s="8" t="s">
        <v>28</v>
      </c>
      <c r="F1766" s="8" t="s">
        <v>53</v>
      </c>
      <c r="G1766" s="7"/>
      <c r="H1766" s="7" t="s">
        <v>30</v>
      </c>
      <c r="I1766" s="7" t="s">
        <v>718</v>
      </c>
      <c r="J1766" s="7" t="s">
        <v>74</v>
      </c>
      <c r="K1766" s="7" t="s">
        <v>33</v>
      </c>
      <c r="L1766" s="7">
        <v>3.3111423379999998</v>
      </c>
      <c r="M1766" s="19">
        <v>6</v>
      </c>
      <c r="N1766" s="8">
        <f t="shared" si="201"/>
        <v>1.2</v>
      </c>
      <c r="O1766" s="7">
        <f t="shared" si="202"/>
        <v>2.5</v>
      </c>
      <c r="P1766" s="8">
        <f t="shared" si="203"/>
        <v>0.52</v>
      </c>
      <c r="Q1766" s="7" t="s">
        <v>34</v>
      </c>
      <c r="R1766" s="8" t="str">
        <f t="shared" si="204"/>
        <v>No</v>
      </c>
      <c r="S1766" s="7">
        <f t="shared" si="205"/>
        <v>362.41268949036646</v>
      </c>
      <c r="T1766" s="8">
        <f t="shared" si="206"/>
        <v>3</v>
      </c>
      <c r="U1766" s="7">
        <f t="shared" si="200"/>
        <v>1506</v>
      </c>
      <c r="V1766"/>
    </row>
    <row r="1767" spans="1:22">
      <c r="A1767" s="7">
        <v>1763</v>
      </c>
      <c r="B1767" s="8" t="s">
        <v>26</v>
      </c>
      <c r="C1767" s="8" t="s">
        <v>27</v>
      </c>
      <c r="D1767" s="8"/>
      <c r="E1767" s="8" t="s">
        <v>28</v>
      </c>
      <c r="F1767" s="8" t="s">
        <v>37</v>
      </c>
      <c r="G1767" s="7"/>
      <c r="H1767" s="7" t="s">
        <v>30</v>
      </c>
      <c r="I1767" s="7" t="s">
        <v>719</v>
      </c>
      <c r="J1767" s="7" t="s">
        <v>74</v>
      </c>
      <c r="K1767" s="7" t="s">
        <v>33</v>
      </c>
      <c r="L1767" s="7">
        <v>3.0984383929999999</v>
      </c>
      <c r="M1767" s="19">
        <v>6</v>
      </c>
      <c r="N1767" s="8">
        <f t="shared" si="201"/>
        <v>1.2</v>
      </c>
      <c r="O1767" s="7">
        <f t="shared" si="202"/>
        <v>2.5</v>
      </c>
      <c r="P1767" s="8">
        <f t="shared" si="203"/>
        <v>0.52</v>
      </c>
      <c r="Q1767" s="7" t="s">
        <v>34</v>
      </c>
      <c r="R1767" s="8" t="str">
        <f t="shared" si="204"/>
        <v>No</v>
      </c>
      <c r="S1767" s="7">
        <f t="shared" si="205"/>
        <v>387.29187022438242</v>
      </c>
      <c r="T1767" s="8">
        <f t="shared" si="206"/>
        <v>3</v>
      </c>
      <c r="U1767" s="7">
        <f t="shared" si="200"/>
        <v>1459</v>
      </c>
      <c r="V1767"/>
    </row>
    <row r="1768" spans="1:22">
      <c r="A1768" s="7">
        <v>1764</v>
      </c>
      <c r="B1768" s="8" t="s">
        <v>26</v>
      </c>
      <c r="C1768" s="8" t="s">
        <v>35</v>
      </c>
      <c r="D1768" s="8"/>
      <c r="E1768" s="8" t="s">
        <v>28</v>
      </c>
      <c r="F1768" s="8" t="s">
        <v>37</v>
      </c>
      <c r="G1768" s="7"/>
      <c r="H1768" s="7" t="s">
        <v>30</v>
      </c>
      <c r="I1768" s="7" t="s">
        <v>720</v>
      </c>
      <c r="J1768" s="7" t="s">
        <v>52</v>
      </c>
      <c r="K1768" s="7" t="s">
        <v>33</v>
      </c>
      <c r="L1768" s="7">
        <v>3.044768414</v>
      </c>
      <c r="M1768" s="19">
        <v>6</v>
      </c>
      <c r="N1768" s="8">
        <f t="shared" si="201"/>
        <v>1.2</v>
      </c>
      <c r="O1768" s="7">
        <f t="shared" si="202"/>
        <v>2.5</v>
      </c>
      <c r="P1768" s="8">
        <f t="shared" si="203"/>
        <v>0.52</v>
      </c>
      <c r="Q1768" s="7" t="s">
        <v>34</v>
      </c>
      <c r="R1768" s="8" t="str">
        <f t="shared" si="204"/>
        <v>No</v>
      </c>
      <c r="S1768" s="7">
        <f t="shared" si="205"/>
        <v>394.11864445333151</v>
      </c>
      <c r="T1768" s="8">
        <f t="shared" si="206"/>
        <v>3</v>
      </c>
      <c r="U1768" s="7">
        <f t="shared" si="200"/>
        <v>1435</v>
      </c>
      <c r="V1768"/>
    </row>
    <row r="1769" spans="1:22">
      <c r="A1769" s="7">
        <v>1765</v>
      </c>
      <c r="B1769" s="8" t="s">
        <v>26</v>
      </c>
      <c r="C1769" s="8" t="s">
        <v>27</v>
      </c>
      <c r="D1769" s="8"/>
      <c r="E1769" s="8" t="s">
        <v>28</v>
      </c>
      <c r="F1769" s="8" t="s">
        <v>29</v>
      </c>
      <c r="G1769" s="7"/>
      <c r="H1769" s="7" t="s">
        <v>30</v>
      </c>
      <c r="I1769" s="7" t="s">
        <v>450</v>
      </c>
      <c r="J1769" s="7" t="s">
        <v>52</v>
      </c>
      <c r="K1769" s="7" t="s">
        <v>33</v>
      </c>
      <c r="L1769" s="7">
        <v>1.670463611</v>
      </c>
      <c r="M1769" s="19">
        <v>6</v>
      </c>
      <c r="N1769" s="8">
        <f t="shared" si="201"/>
        <v>1.2</v>
      </c>
      <c r="O1769" s="7">
        <f t="shared" si="202"/>
        <v>2.5</v>
      </c>
      <c r="P1769" s="8">
        <f t="shared" si="203"/>
        <v>0.52</v>
      </c>
      <c r="Q1769" s="7" t="s">
        <v>34</v>
      </c>
      <c r="R1769" s="8" t="str">
        <f t="shared" si="204"/>
        <v>No</v>
      </c>
      <c r="S1769" s="7">
        <f t="shared" si="205"/>
        <v>718.36344838522791</v>
      </c>
      <c r="T1769" s="8">
        <f t="shared" si="206"/>
        <v>4</v>
      </c>
      <c r="U1769" s="7">
        <f t="shared" si="200"/>
        <v>834</v>
      </c>
      <c r="V1769"/>
    </row>
    <row r="1770" spans="1:22">
      <c r="A1770" s="7">
        <v>1766</v>
      </c>
      <c r="B1770" s="8" t="s">
        <v>44</v>
      </c>
      <c r="C1770" s="8" t="s">
        <v>54</v>
      </c>
      <c r="D1770" s="8"/>
      <c r="E1770" s="8" t="s">
        <v>28</v>
      </c>
      <c r="F1770" s="8" t="s">
        <v>53</v>
      </c>
      <c r="G1770" s="7"/>
      <c r="H1770" s="7" t="s">
        <v>30</v>
      </c>
      <c r="I1770" s="7" t="s">
        <v>721</v>
      </c>
      <c r="J1770" s="7" t="s">
        <v>52</v>
      </c>
      <c r="K1770" s="7" t="s">
        <v>90</v>
      </c>
      <c r="L1770" s="7">
        <v>0.26730684399999999</v>
      </c>
      <c r="M1770" s="19">
        <v>6</v>
      </c>
      <c r="N1770" s="8">
        <f t="shared" si="201"/>
        <v>1.2</v>
      </c>
      <c r="O1770" s="7">
        <f t="shared" si="202"/>
        <v>2.5</v>
      </c>
      <c r="P1770" s="8">
        <f t="shared" si="203"/>
        <v>0.52</v>
      </c>
      <c r="Q1770" s="7" t="s">
        <v>34</v>
      </c>
      <c r="R1770" s="8" t="str">
        <f t="shared" si="204"/>
        <v>No</v>
      </c>
      <c r="S1770" s="7">
        <f t="shared" si="205"/>
        <v>4489.2228797553726</v>
      </c>
      <c r="T1770" s="8">
        <f t="shared" si="206"/>
        <v>5</v>
      </c>
      <c r="U1770" s="7">
        <f t="shared" si="200"/>
        <v>120</v>
      </c>
      <c r="V1770"/>
    </row>
    <row r="1771" spans="1:22">
      <c r="A1771" s="7">
        <v>1767</v>
      </c>
      <c r="B1771" s="8" t="s">
        <v>26</v>
      </c>
      <c r="C1771" s="8" t="s">
        <v>65</v>
      </c>
      <c r="D1771" s="8"/>
      <c r="E1771" s="8" t="s">
        <v>28</v>
      </c>
      <c r="F1771" s="8" t="s">
        <v>29</v>
      </c>
      <c r="G1771" s="7"/>
      <c r="H1771" s="7" t="s">
        <v>30</v>
      </c>
      <c r="I1771" s="7" t="s">
        <v>722</v>
      </c>
      <c r="J1771" s="7" t="s">
        <v>52</v>
      </c>
      <c r="K1771" s="7" t="s">
        <v>33</v>
      </c>
      <c r="L1771" s="7">
        <v>5.4705825040000002</v>
      </c>
      <c r="M1771" s="19">
        <v>6</v>
      </c>
      <c r="N1771" s="8">
        <f t="shared" si="201"/>
        <v>1.2</v>
      </c>
      <c r="O1771" s="7">
        <f t="shared" si="202"/>
        <v>2.5</v>
      </c>
      <c r="P1771" s="8">
        <f t="shared" si="203"/>
        <v>0.52</v>
      </c>
      <c r="Q1771" s="7" t="s">
        <v>34</v>
      </c>
      <c r="R1771" s="8" t="str">
        <f t="shared" si="204"/>
        <v>No</v>
      </c>
      <c r="S1771" s="7">
        <f t="shared" si="205"/>
        <v>219.35506851831218</v>
      </c>
      <c r="T1771" s="8">
        <f t="shared" si="206"/>
        <v>2</v>
      </c>
      <c r="U1771" s="7">
        <f t="shared" si="200"/>
        <v>1944</v>
      </c>
      <c r="V1771"/>
    </row>
    <row r="1772" spans="1:22">
      <c r="A1772" s="7">
        <v>1768</v>
      </c>
      <c r="B1772" s="8" t="s">
        <v>26</v>
      </c>
      <c r="C1772" s="8" t="s">
        <v>27</v>
      </c>
      <c r="D1772" s="8"/>
      <c r="E1772" s="8" t="s">
        <v>28</v>
      </c>
      <c r="F1772" s="8" t="s">
        <v>37</v>
      </c>
      <c r="G1772" s="7"/>
      <c r="H1772" s="7" t="s">
        <v>30</v>
      </c>
      <c r="I1772" s="7" t="s">
        <v>123</v>
      </c>
      <c r="J1772" s="7" t="s">
        <v>52</v>
      </c>
      <c r="K1772" s="7" t="s">
        <v>33</v>
      </c>
      <c r="L1772" s="7">
        <v>3.198257066</v>
      </c>
      <c r="M1772" s="19">
        <v>6</v>
      </c>
      <c r="N1772" s="8">
        <f t="shared" si="201"/>
        <v>1.2</v>
      </c>
      <c r="O1772" s="7">
        <f t="shared" si="202"/>
        <v>2.5</v>
      </c>
      <c r="P1772" s="8">
        <f t="shared" si="203"/>
        <v>0.52</v>
      </c>
      <c r="Q1772" s="7" t="s">
        <v>34</v>
      </c>
      <c r="R1772" s="8" t="str">
        <f t="shared" si="204"/>
        <v>No</v>
      </c>
      <c r="S1772" s="7">
        <f t="shared" si="205"/>
        <v>375.20436138700302</v>
      </c>
      <c r="T1772" s="8">
        <f t="shared" si="206"/>
        <v>3</v>
      </c>
      <c r="U1772" s="7">
        <f t="shared" si="200"/>
        <v>1486</v>
      </c>
      <c r="V1772"/>
    </row>
    <row r="1773" spans="1:22">
      <c r="A1773" s="7">
        <v>1769</v>
      </c>
      <c r="B1773" s="8" t="s">
        <v>26</v>
      </c>
      <c r="C1773" s="8" t="s">
        <v>27</v>
      </c>
      <c r="D1773" s="8"/>
      <c r="E1773" s="8" t="s">
        <v>28</v>
      </c>
      <c r="F1773" s="8" t="s">
        <v>29</v>
      </c>
      <c r="G1773" s="7"/>
      <c r="H1773" s="7" t="s">
        <v>30</v>
      </c>
      <c r="I1773" s="7" t="s">
        <v>723</v>
      </c>
      <c r="J1773" s="7" t="s">
        <v>84</v>
      </c>
      <c r="K1773" s="7" t="s">
        <v>33</v>
      </c>
      <c r="L1773" s="7">
        <v>1.326773998</v>
      </c>
      <c r="M1773" s="19">
        <v>6</v>
      </c>
      <c r="N1773" s="8">
        <f t="shared" si="201"/>
        <v>1.2</v>
      </c>
      <c r="O1773" s="7">
        <f t="shared" si="202"/>
        <v>2.5</v>
      </c>
      <c r="P1773" s="8">
        <f t="shared" si="203"/>
        <v>0.52</v>
      </c>
      <c r="Q1773" s="7" t="s">
        <v>34</v>
      </c>
      <c r="R1773" s="8" t="str">
        <f t="shared" si="204"/>
        <v>No</v>
      </c>
      <c r="S1773" s="7">
        <f t="shared" si="205"/>
        <v>904.44944037861671</v>
      </c>
      <c r="T1773" s="8">
        <f t="shared" si="206"/>
        <v>4</v>
      </c>
      <c r="U1773" s="7">
        <f t="shared" si="200"/>
        <v>650</v>
      </c>
      <c r="V1773"/>
    </row>
    <row r="1774" spans="1:22">
      <c r="A1774" s="7">
        <v>1770</v>
      </c>
      <c r="B1774" s="8" t="s">
        <v>26</v>
      </c>
      <c r="C1774" s="8" t="s">
        <v>27</v>
      </c>
      <c r="D1774" s="8"/>
      <c r="E1774" s="8" t="s">
        <v>28</v>
      </c>
      <c r="F1774" s="8" t="s">
        <v>29</v>
      </c>
      <c r="G1774" s="7"/>
      <c r="H1774" s="7" t="s">
        <v>30</v>
      </c>
      <c r="I1774" s="7" t="s">
        <v>724</v>
      </c>
      <c r="J1774" s="7" t="s">
        <v>150</v>
      </c>
      <c r="K1774" s="7" t="s">
        <v>33</v>
      </c>
      <c r="L1774" s="7">
        <v>2.4507023550000002</v>
      </c>
      <c r="M1774" s="19">
        <v>6</v>
      </c>
      <c r="N1774" s="8">
        <f t="shared" si="201"/>
        <v>1.2</v>
      </c>
      <c r="O1774" s="7">
        <f t="shared" si="202"/>
        <v>2.5</v>
      </c>
      <c r="P1774" s="8">
        <f t="shared" si="203"/>
        <v>0.52</v>
      </c>
      <c r="Q1774" s="7" t="s">
        <v>34</v>
      </c>
      <c r="R1774" s="8" t="str">
        <f t="shared" si="204"/>
        <v>No</v>
      </c>
      <c r="S1774" s="7">
        <f t="shared" si="205"/>
        <v>489.65554611384044</v>
      </c>
      <c r="T1774" s="8">
        <f t="shared" si="206"/>
        <v>3</v>
      </c>
      <c r="U1774" s="7">
        <f t="shared" si="200"/>
        <v>1211</v>
      </c>
      <c r="V1774"/>
    </row>
    <row r="1775" spans="1:22">
      <c r="A1775" s="7">
        <v>1771</v>
      </c>
      <c r="B1775" s="8" t="s">
        <v>40</v>
      </c>
      <c r="C1775" s="8" t="s">
        <v>41</v>
      </c>
      <c r="D1775" s="8"/>
      <c r="E1775" s="8" t="s">
        <v>28</v>
      </c>
      <c r="F1775" s="8" t="s">
        <v>42</v>
      </c>
      <c r="G1775" s="7"/>
      <c r="H1775" s="7" t="s">
        <v>30</v>
      </c>
      <c r="I1775" s="7" t="s">
        <v>725</v>
      </c>
      <c r="J1775" s="7" t="s">
        <v>78</v>
      </c>
      <c r="K1775" s="7" t="s">
        <v>33</v>
      </c>
      <c r="L1775" s="7">
        <v>0.95212241799999997</v>
      </c>
      <c r="M1775" s="19">
        <v>6</v>
      </c>
      <c r="N1775" s="8">
        <f t="shared" si="201"/>
        <v>1.2</v>
      </c>
      <c r="O1775" s="7">
        <f t="shared" si="202"/>
        <v>2.5</v>
      </c>
      <c r="P1775" s="8">
        <f t="shared" si="203"/>
        <v>0.52</v>
      </c>
      <c r="Q1775" s="7" t="s">
        <v>34</v>
      </c>
      <c r="R1775" s="8" t="str">
        <f t="shared" si="204"/>
        <v>No</v>
      </c>
      <c r="S1775" s="7">
        <f t="shared" si="205"/>
        <v>1260.3421338620344</v>
      </c>
      <c r="T1775" s="8">
        <f t="shared" si="206"/>
        <v>5</v>
      </c>
      <c r="U1775" s="7">
        <f t="shared" si="200"/>
        <v>440</v>
      </c>
      <c r="V1775"/>
    </row>
    <row r="1776" spans="1:22">
      <c r="A1776" s="7">
        <v>1772</v>
      </c>
      <c r="B1776" s="8" t="s">
        <v>49</v>
      </c>
      <c r="C1776" s="8" t="s">
        <v>27</v>
      </c>
      <c r="D1776" s="8"/>
      <c r="E1776" s="8" t="s">
        <v>28</v>
      </c>
      <c r="F1776" s="8" t="s">
        <v>53</v>
      </c>
      <c r="G1776" s="7"/>
      <c r="H1776" s="7" t="s">
        <v>30</v>
      </c>
      <c r="I1776" s="7" t="s">
        <v>460</v>
      </c>
      <c r="J1776" s="7" t="s">
        <v>78</v>
      </c>
      <c r="K1776" s="7" t="s">
        <v>33</v>
      </c>
      <c r="L1776" s="7">
        <v>1.674517297</v>
      </c>
      <c r="M1776" s="19">
        <v>6</v>
      </c>
      <c r="N1776" s="8">
        <f t="shared" si="201"/>
        <v>1.2</v>
      </c>
      <c r="O1776" s="7">
        <f t="shared" si="202"/>
        <v>2.5</v>
      </c>
      <c r="P1776" s="8">
        <f t="shared" si="203"/>
        <v>0.52</v>
      </c>
      <c r="Q1776" s="7" t="s">
        <v>34</v>
      </c>
      <c r="R1776" s="8" t="str">
        <f t="shared" si="204"/>
        <v>No</v>
      </c>
      <c r="S1776" s="7">
        <f t="shared" si="205"/>
        <v>716.62442791715148</v>
      </c>
      <c r="T1776" s="8">
        <f t="shared" si="206"/>
        <v>4</v>
      </c>
      <c r="U1776" s="7">
        <f t="shared" si="200"/>
        <v>837</v>
      </c>
      <c r="V1776"/>
    </row>
    <row r="1777" spans="1:22">
      <c r="A1777" s="7">
        <v>1773</v>
      </c>
      <c r="B1777" s="8" t="s">
        <v>26</v>
      </c>
      <c r="C1777" s="8" t="s">
        <v>27</v>
      </c>
      <c r="D1777" s="8"/>
      <c r="E1777" s="8" t="s">
        <v>28</v>
      </c>
      <c r="F1777" s="8" t="s">
        <v>29</v>
      </c>
      <c r="G1777" s="7"/>
      <c r="H1777" s="7" t="s">
        <v>30</v>
      </c>
      <c r="I1777" s="7" t="s">
        <v>726</v>
      </c>
      <c r="J1777" s="7" t="s">
        <v>78</v>
      </c>
      <c r="K1777" s="7" t="s">
        <v>33</v>
      </c>
      <c r="L1777" s="7">
        <v>1.9111084860000001</v>
      </c>
      <c r="M1777" s="19">
        <v>6</v>
      </c>
      <c r="N1777" s="8">
        <f t="shared" si="201"/>
        <v>1.2</v>
      </c>
      <c r="O1777" s="7">
        <f t="shared" si="202"/>
        <v>2.5</v>
      </c>
      <c r="P1777" s="8">
        <f t="shared" si="203"/>
        <v>0.52</v>
      </c>
      <c r="Q1777" s="7" t="s">
        <v>34</v>
      </c>
      <c r="R1777" s="8" t="str">
        <f t="shared" si="204"/>
        <v>No</v>
      </c>
      <c r="S1777" s="7">
        <f t="shared" si="205"/>
        <v>627.90783924131449</v>
      </c>
      <c r="T1777" s="8">
        <f t="shared" si="206"/>
        <v>4</v>
      </c>
      <c r="U1777" s="7">
        <f t="shared" si="200"/>
        <v>960</v>
      </c>
      <c r="V1777"/>
    </row>
    <row r="1778" spans="1:22">
      <c r="A1778" s="7">
        <v>1774</v>
      </c>
      <c r="B1778" s="8" t="s">
        <v>26</v>
      </c>
      <c r="C1778" s="8" t="s">
        <v>27</v>
      </c>
      <c r="D1778" s="8"/>
      <c r="E1778" s="8" t="s">
        <v>28</v>
      </c>
      <c r="F1778" s="8" t="s">
        <v>53</v>
      </c>
      <c r="G1778" s="7"/>
      <c r="H1778" s="7" t="s">
        <v>30</v>
      </c>
      <c r="I1778" s="7" t="s">
        <v>727</v>
      </c>
      <c r="J1778" s="7" t="s">
        <v>140</v>
      </c>
      <c r="K1778" s="7" t="s">
        <v>33</v>
      </c>
      <c r="L1778" s="7">
        <v>4.7592546340000004</v>
      </c>
      <c r="M1778" s="19">
        <v>6</v>
      </c>
      <c r="N1778" s="8">
        <f t="shared" si="201"/>
        <v>1.2</v>
      </c>
      <c r="O1778" s="7">
        <f t="shared" si="202"/>
        <v>2.5</v>
      </c>
      <c r="P1778" s="8">
        <f t="shared" si="203"/>
        <v>0.52</v>
      </c>
      <c r="Q1778" s="7" t="s">
        <v>34</v>
      </c>
      <c r="R1778" s="8" t="str">
        <f t="shared" si="204"/>
        <v>No</v>
      </c>
      <c r="S1778" s="7">
        <f t="shared" si="205"/>
        <v>252.14032286216184</v>
      </c>
      <c r="T1778" s="8">
        <f t="shared" si="206"/>
        <v>3</v>
      </c>
      <c r="U1778" s="7">
        <f t="shared" si="200"/>
        <v>1826</v>
      </c>
      <c r="V1778"/>
    </row>
    <row r="1779" spans="1:22">
      <c r="A1779" s="7">
        <v>1775</v>
      </c>
      <c r="B1779" s="8" t="s">
        <v>47</v>
      </c>
      <c r="C1779" s="8" t="s">
        <v>54</v>
      </c>
      <c r="D1779" s="8"/>
      <c r="E1779" s="8" t="s">
        <v>28</v>
      </c>
      <c r="F1779" s="8" t="s">
        <v>29</v>
      </c>
      <c r="G1779" s="7"/>
      <c r="H1779" s="7" t="s">
        <v>30</v>
      </c>
      <c r="I1779" s="7" t="s">
        <v>728</v>
      </c>
      <c r="J1779" s="7" t="s">
        <v>83</v>
      </c>
      <c r="K1779" s="7" t="s">
        <v>46</v>
      </c>
      <c r="L1779" s="7">
        <v>3.0250056789999999</v>
      </c>
      <c r="M1779" s="19">
        <v>6</v>
      </c>
      <c r="N1779" s="8">
        <f t="shared" si="201"/>
        <v>1.2</v>
      </c>
      <c r="O1779" s="7">
        <f t="shared" si="202"/>
        <v>2.5</v>
      </c>
      <c r="P1779" s="8">
        <f t="shared" si="203"/>
        <v>0.52</v>
      </c>
      <c r="Q1779" s="7" t="s">
        <v>34</v>
      </c>
      <c r="R1779" s="8" t="str">
        <f t="shared" si="204"/>
        <v>No</v>
      </c>
      <c r="S1779" s="7">
        <f t="shared" si="205"/>
        <v>396.6934701414159</v>
      </c>
      <c r="T1779" s="8">
        <f t="shared" si="206"/>
        <v>3</v>
      </c>
      <c r="U1779" s="7">
        <f t="shared" si="200"/>
        <v>1430</v>
      </c>
      <c r="V1779"/>
    </row>
    <row r="1780" spans="1:22">
      <c r="A1780" s="7">
        <v>1776</v>
      </c>
      <c r="B1780" s="8" t="s">
        <v>26</v>
      </c>
      <c r="C1780" s="8" t="s">
        <v>65</v>
      </c>
      <c r="D1780" s="8"/>
      <c r="E1780" s="8" t="s">
        <v>28</v>
      </c>
      <c r="F1780" s="8" t="s">
        <v>29</v>
      </c>
      <c r="G1780" s="7"/>
      <c r="H1780" s="7" t="s">
        <v>30</v>
      </c>
      <c r="I1780" s="7" t="s">
        <v>729</v>
      </c>
      <c r="J1780" s="7" t="s">
        <v>83</v>
      </c>
      <c r="K1780" s="7" t="s">
        <v>33</v>
      </c>
      <c r="L1780" s="7">
        <v>1.6366045220000001</v>
      </c>
      <c r="M1780" s="19">
        <v>6</v>
      </c>
      <c r="N1780" s="8">
        <f t="shared" si="201"/>
        <v>1.2</v>
      </c>
      <c r="O1780" s="7">
        <f t="shared" si="202"/>
        <v>2.5</v>
      </c>
      <c r="P1780" s="8">
        <f t="shared" si="203"/>
        <v>0.52</v>
      </c>
      <c r="Q1780" s="7" t="s">
        <v>34</v>
      </c>
      <c r="R1780" s="8" t="str">
        <f t="shared" si="204"/>
        <v>No</v>
      </c>
      <c r="S1780" s="7">
        <f t="shared" si="205"/>
        <v>733.2253967705949</v>
      </c>
      <c r="T1780" s="8">
        <f t="shared" si="206"/>
        <v>4</v>
      </c>
      <c r="U1780" s="7">
        <f t="shared" si="200"/>
        <v>814</v>
      </c>
      <c r="V1780"/>
    </row>
    <row r="1781" spans="1:22">
      <c r="A1781" s="7">
        <v>1777</v>
      </c>
      <c r="B1781" s="8" t="s">
        <v>26</v>
      </c>
      <c r="C1781" s="8" t="s">
        <v>100</v>
      </c>
      <c r="D1781" s="8"/>
      <c r="E1781" s="8" t="s">
        <v>28</v>
      </c>
      <c r="F1781" s="8" t="s">
        <v>29</v>
      </c>
      <c r="G1781" s="7"/>
      <c r="H1781" s="7" t="s">
        <v>30</v>
      </c>
      <c r="I1781" s="7" t="s">
        <v>730</v>
      </c>
      <c r="J1781" s="7" t="s">
        <v>83</v>
      </c>
      <c r="K1781" s="7" t="s">
        <v>33</v>
      </c>
      <c r="L1781" s="7">
        <v>1.167296704</v>
      </c>
      <c r="M1781" s="19">
        <v>6</v>
      </c>
      <c r="N1781" s="8">
        <f t="shared" si="201"/>
        <v>1.2</v>
      </c>
      <c r="O1781" s="7">
        <f t="shared" si="202"/>
        <v>2.5</v>
      </c>
      <c r="P1781" s="8">
        <f t="shared" si="203"/>
        <v>0.52</v>
      </c>
      <c r="Q1781" s="7" t="s">
        <v>34</v>
      </c>
      <c r="R1781" s="8" t="str">
        <f t="shared" si="204"/>
        <v>No</v>
      </c>
      <c r="S1781" s="7">
        <f t="shared" si="205"/>
        <v>1028.0162668907869</v>
      </c>
      <c r="T1781" s="8">
        <f t="shared" si="206"/>
        <v>5</v>
      </c>
      <c r="U1781" s="7">
        <f t="shared" si="200"/>
        <v>557</v>
      </c>
      <c r="V1781"/>
    </row>
    <row r="1782" spans="1:22">
      <c r="A1782" s="7">
        <v>1778</v>
      </c>
      <c r="B1782" s="8" t="s">
        <v>26</v>
      </c>
      <c r="C1782" s="8" t="s">
        <v>27</v>
      </c>
      <c r="D1782" s="8"/>
      <c r="E1782" s="8" t="s">
        <v>28</v>
      </c>
      <c r="F1782" s="8" t="s">
        <v>29</v>
      </c>
      <c r="G1782" s="7"/>
      <c r="H1782" s="7" t="s">
        <v>30</v>
      </c>
      <c r="I1782" s="7" t="s">
        <v>731</v>
      </c>
      <c r="J1782" s="7" t="s">
        <v>83</v>
      </c>
      <c r="K1782" s="7" t="s">
        <v>33</v>
      </c>
      <c r="L1782" s="7">
        <v>1.4375120770000001</v>
      </c>
      <c r="M1782" s="19">
        <v>6</v>
      </c>
      <c r="N1782" s="8">
        <f t="shared" si="201"/>
        <v>1.2</v>
      </c>
      <c r="O1782" s="7">
        <f t="shared" si="202"/>
        <v>2.5</v>
      </c>
      <c r="P1782" s="8">
        <f t="shared" si="203"/>
        <v>0.52</v>
      </c>
      <c r="Q1782" s="7" t="s">
        <v>34</v>
      </c>
      <c r="R1782" s="8" t="str">
        <f t="shared" si="204"/>
        <v>No</v>
      </c>
      <c r="S1782" s="7">
        <f t="shared" si="205"/>
        <v>834.77559541922369</v>
      </c>
      <c r="T1782" s="8">
        <f t="shared" si="206"/>
        <v>4</v>
      </c>
      <c r="U1782" s="7">
        <f t="shared" si="200"/>
        <v>704</v>
      </c>
      <c r="V1782"/>
    </row>
    <row r="1783" spans="1:22">
      <c r="A1783" s="7">
        <v>1779</v>
      </c>
      <c r="B1783" s="8" t="s">
        <v>26</v>
      </c>
      <c r="C1783" s="8" t="s">
        <v>27</v>
      </c>
      <c r="D1783" s="8"/>
      <c r="E1783" s="8" t="s">
        <v>28</v>
      </c>
      <c r="F1783" s="8" t="s">
        <v>37</v>
      </c>
      <c r="G1783" s="7"/>
      <c r="H1783" s="7" t="s">
        <v>30</v>
      </c>
      <c r="I1783" s="7" t="s">
        <v>732</v>
      </c>
      <c r="J1783" s="7" t="s">
        <v>101</v>
      </c>
      <c r="K1783" s="7" t="s">
        <v>33</v>
      </c>
      <c r="L1783" s="7">
        <v>2.5018766349999999</v>
      </c>
      <c r="M1783" s="19">
        <v>6</v>
      </c>
      <c r="N1783" s="8">
        <f t="shared" si="201"/>
        <v>1.2</v>
      </c>
      <c r="O1783" s="7">
        <f t="shared" si="202"/>
        <v>2.5</v>
      </c>
      <c r="P1783" s="8">
        <f t="shared" si="203"/>
        <v>0.52</v>
      </c>
      <c r="Q1783" s="7" t="s">
        <v>34</v>
      </c>
      <c r="R1783" s="8" t="str">
        <f t="shared" si="204"/>
        <v>No</v>
      </c>
      <c r="S1783" s="7">
        <f t="shared" si="205"/>
        <v>479.63995634820742</v>
      </c>
      <c r="T1783" s="8">
        <f t="shared" si="206"/>
        <v>3</v>
      </c>
      <c r="U1783" s="7">
        <f t="shared" si="200"/>
        <v>1237</v>
      </c>
      <c r="V1783"/>
    </row>
    <row r="1784" spans="1:22">
      <c r="A1784" s="7">
        <v>1780</v>
      </c>
      <c r="B1784" s="8" t="s">
        <v>26</v>
      </c>
      <c r="C1784" s="8" t="s">
        <v>100</v>
      </c>
      <c r="D1784" s="8"/>
      <c r="E1784" s="8" t="s">
        <v>28</v>
      </c>
      <c r="F1784" s="8" t="s">
        <v>53</v>
      </c>
      <c r="G1784" s="7"/>
      <c r="H1784" s="7" t="s">
        <v>30</v>
      </c>
      <c r="I1784" s="7" t="s">
        <v>733</v>
      </c>
      <c r="J1784" s="7" t="s">
        <v>101</v>
      </c>
      <c r="K1784" s="7" t="s">
        <v>33</v>
      </c>
      <c r="L1784" s="7">
        <v>0.97525107099999997</v>
      </c>
      <c r="M1784" s="19">
        <v>6</v>
      </c>
      <c r="N1784" s="8">
        <f t="shared" si="201"/>
        <v>1.2</v>
      </c>
      <c r="O1784" s="7">
        <f t="shared" si="202"/>
        <v>2.5</v>
      </c>
      <c r="P1784" s="8">
        <f t="shared" si="203"/>
        <v>0.52</v>
      </c>
      <c r="Q1784" s="7" t="s">
        <v>34</v>
      </c>
      <c r="R1784" s="8" t="str">
        <f t="shared" si="204"/>
        <v>No</v>
      </c>
      <c r="S1784" s="7">
        <f t="shared" si="205"/>
        <v>1230.4523785547321</v>
      </c>
      <c r="T1784" s="8">
        <f t="shared" si="206"/>
        <v>5</v>
      </c>
      <c r="U1784" s="7">
        <f t="shared" si="200"/>
        <v>453</v>
      </c>
      <c r="V1784"/>
    </row>
    <row r="1785" spans="1:22">
      <c r="A1785" s="7">
        <v>1781</v>
      </c>
      <c r="B1785" s="8" t="s">
        <v>26</v>
      </c>
      <c r="C1785" s="8" t="s">
        <v>65</v>
      </c>
      <c r="D1785" s="8"/>
      <c r="E1785" s="8" t="s">
        <v>28</v>
      </c>
      <c r="F1785" s="8" t="s">
        <v>29</v>
      </c>
      <c r="G1785" s="7"/>
      <c r="H1785" s="7" t="s">
        <v>30</v>
      </c>
      <c r="I1785" s="7" t="s">
        <v>734</v>
      </c>
      <c r="J1785" s="7" t="s">
        <v>101</v>
      </c>
      <c r="K1785" s="7" t="s">
        <v>33</v>
      </c>
      <c r="L1785" s="7">
        <v>1.512926416</v>
      </c>
      <c r="M1785" s="19">
        <v>6</v>
      </c>
      <c r="N1785" s="8">
        <f t="shared" si="201"/>
        <v>1.2</v>
      </c>
      <c r="O1785" s="7">
        <f t="shared" si="202"/>
        <v>2.5</v>
      </c>
      <c r="P1785" s="8">
        <f t="shared" si="203"/>
        <v>0.52</v>
      </c>
      <c r="Q1785" s="7" t="s">
        <v>34</v>
      </c>
      <c r="R1785" s="8" t="str">
        <f t="shared" si="204"/>
        <v>No</v>
      </c>
      <c r="S1785" s="7">
        <f t="shared" si="205"/>
        <v>793.16481443470275</v>
      </c>
      <c r="T1785" s="8">
        <f t="shared" si="206"/>
        <v>4</v>
      </c>
      <c r="U1785" s="7">
        <f t="shared" si="200"/>
        <v>742</v>
      </c>
      <c r="V1785"/>
    </row>
    <row r="1786" spans="1:22">
      <c r="A1786" s="7">
        <v>1782</v>
      </c>
      <c r="B1786" s="8" t="s">
        <v>26</v>
      </c>
      <c r="C1786" s="8" t="s">
        <v>100</v>
      </c>
      <c r="D1786" s="8"/>
      <c r="E1786" s="8" t="s">
        <v>28</v>
      </c>
      <c r="F1786" s="8" t="s">
        <v>29</v>
      </c>
      <c r="G1786" s="7"/>
      <c r="H1786" s="7" t="s">
        <v>30</v>
      </c>
      <c r="I1786" s="7" t="s">
        <v>735</v>
      </c>
      <c r="J1786" s="7" t="s">
        <v>101</v>
      </c>
      <c r="K1786" s="7" t="s">
        <v>33</v>
      </c>
      <c r="L1786" s="7">
        <v>1.4878658090000001</v>
      </c>
      <c r="M1786" s="19">
        <v>6</v>
      </c>
      <c r="N1786" s="8">
        <f t="shared" si="201"/>
        <v>1.2</v>
      </c>
      <c r="O1786" s="7">
        <f t="shared" si="202"/>
        <v>2.5</v>
      </c>
      <c r="P1786" s="8">
        <f t="shared" si="203"/>
        <v>0.52</v>
      </c>
      <c r="Q1786" s="7" t="s">
        <v>34</v>
      </c>
      <c r="R1786" s="8" t="str">
        <f t="shared" si="204"/>
        <v>No</v>
      </c>
      <c r="S1786" s="7">
        <f t="shared" si="205"/>
        <v>806.52434698161676</v>
      </c>
      <c r="T1786" s="8">
        <f t="shared" si="206"/>
        <v>4</v>
      </c>
      <c r="U1786" s="7">
        <f t="shared" si="200"/>
        <v>730</v>
      </c>
      <c r="V1786"/>
    </row>
    <row r="1787" spans="1:22">
      <c r="A1787" s="7">
        <v>1783</v>
      </c>
      <c r="B1787" s="8" t="s">
        <v>26</v>
      </c>
      <c r="C1787" s="8" t="s">
        <v>35</v>
      </c>
      <c r="D1787" s="8"/>
      <c r="E1787" s="8" t="s">
        <v>28</v>
      </c>
      <c r="F1787" s="8" t="s">
        <v>29</v>
      </c>
      <c r="G1787" s="7"/>
      <c r="H1787" s="7" t="s">
        <v>30</v>
      </c>
      <c r="I1787" s="7" t="s">
        <v>260</v>
      </c>
      <c r="J1787" s="7" t="s">
        <v>36</v>
      </c>
      <c r="K1787" s="7" t="s">
        <v>33</v>
      </c>
      <c r="L1787" s="7">
        <v>2.5187572729999999</v>
      </c>
      <c r="M1787" s="19">
        <v>6</v>
      </c>
      <c r="N1787" s="8">
        <f t="shared" si="201"/>
        <v>1.2</v>
      </c>
      <c r="O1787" s="7">
        <f t="shared" si="202"/>
        <v>2.5</v>
      </c>
      <c r="P1787" s="8">
        <f t="shared" si="203"/>
        <v>0.52</v>
      </c>
      <c r="Q1787" s="7" t="s">
        <v>34</v>
      </c>
      <c r="R1787" s="8" t="str">
        <f t="shared" si="204"/>
        <v>No</v>
      </c>
      <c r="S1787" s="7">
        <f t="shared" si="205"/>
        <v>476.42542330834596</v>
      </c>
      <c r="T1787" s="8">
        <f t="shared" si="206"/>
        <v>3</v>
      </c>
      <c r="U1787" s="7">
        <f t="shared" si="200"/>
        <v>1245</v>
      </c>
      <c r="V1787"/>
    </row>
    <row r="1788" spans="1:22">
      <c r="A1788" s="7">
        <v>1784</v>
      </c>
      <c r="B1788" s="8" t="s">
        <v>26</v>
      </c>
      <c r="C1788" s="8" t="s">
        <v>35</v>
      </c>
      <c r="D1788" s="8"/>
      <c r="E1788" s="8" t="s">
        <v>28</v>
      </c>
      <c r="F1788" s="8" t="s">
        <v>37</v>
      </c>
      <c r="G1788" s="7"/>
      <c r="H1788" s="7" t="s">
        <v>30</v>
      </c>
      <c r="I1788" s="7" t="s">
        <v>260</v>
      </c>
      <c r="J1788" s="7" t="s">
        <v>36</v>
      </c>
      <c r="K1788" s="7" t="s">
        <v>33</v>
      </c>
      <c r="L1788" s="7">
        <v>1.0652527599999999</v>
      </c>
      <c r="M1788" s="19">
        <v>6</v>
      </c>
      <c r="N1788" s="8">
        <f t="shared" si="201"/>
        <v>1.2</v>
      </c>
      <c r="O1788" s="7">
        <f t="shared" si="202"/>
        <v>2.5</v>
      </c>
      <c r="P1788" s="8">
        <f t="shared" si="203"/>
        <v>0.52</v>
      </c>
      <c r="Q1788" s="7" t="s">
        <v>34</v>
      </c>
      <c r="R1788" s="8" t="str">
        <f t="shared" si="204"/>
        <v>No</v>
      </c>
      <c r="S1788" s="7">
        <f t="shared" si="205"/>
        <v>1126.4932089920144</v>
      </c>
      <c r="T1788" s="8">
        <f t="shared" si="206"/>
        <v>5</v>
      </c>
      <c r="U1788" s="7">
        <f t="shared" si="200"/>
        <v>501</v>
      </c>
      <c r="V1788"/>
    </row>
    <row r="1789" spans="1:22">
      <c r="A1789" s="7">
        <v>1785</v>
      </c>
      <c r="B1789" s="8" t="s">
        <v>26</v>
      </c>
      <c r="C1789" s="8" t="s">
        <v>27</v>
      </c>
      <c r="D1789" s="8"/>
      <c r="E1789" s="8" t="s">
        <v>28</v>
      </c>
      <c r="F1789" s="8" t="s">
        <v>29</v>
      </c>
      <c r="G1789" s="7"/>
      <c r="H1789" s="7" t="s">
        <v>30</v>
      </c>
      <c r="I1789" s="7" t="s">
        <v>736</v>
      </c>
      <c r="J1789" s="7" t="s">
        <v>36</v>
      </c>
      <c r="K1789" s="7" t="s">
        <v>33</v>
      </c>
      <c r="L1789" s="7">
        <v>5.2394696620000003</v>
      </c>
      <c r="M1789" s="19">
        <v>6</v>
      </c>
      <c r="N1789" s="8">
        <f t="shared" si="201"/>
        <v>1.2</v>
      </c>
      <c r="O1789" s="7">
        <f t="shared" si="202"/>
        <v>2.5</v>
      </c>
      <c r="P1789" s="8">
        <f t="shared" si="203"/>
        <v>0.52</v>
      </c>
      <c r="Q1789" s="7" t="s">
        <v>34</v>
      </c>
      <c r="R1789" s="8" t="str">
        <f t="shared" si="204"/>
        <v>No</v>
      </c>
      <c r="S1789" s="7">
        <f t="shared" si="205"/>
        <v>229.03081369154037</v>
      </c>
      <c r="T1789" s="8">
        <f t="shared" si="206"/>
        <v>2</v>
      </c>
      <c r="U1789" s="7">
        <f t="shared" si="200"/>
        <v>1907</v>
      </c>
      <c r="V1789"/>
    </row>
    <row r="1790" spans="1:22">
      <c r="A1790" s="7">
        <v>1786</v>
      </c>
      <c r="B1790" s="8" t="s">
        <v>26</v>
      </c>
      <c r="C1790" s="8" t="s">
        <v>27</v>
      </c>
      <c r="D1790" s="8"/>
      <c r="E1790" s="8" t="s">
        <v>28</v>
      </c>
      <c r="F1790" s="8" t="s">
        <v>29</v>
      </c>
      <c r="G1790" s="7"/>
      <c r="H1790" s="7" t="s">
        <v>30</v>
      </c>
      <c r="I1790" s="7" t="s">
        <v>737</v>
      </c>
      <c r="J1790" s="7" t="s">
        <v>36</v>
      </c>
      <c r="K1790" s="7" t="s">
        <v>33</v>
      </c>
      <c r="L1790" s="7">
        <v>4.1757221910000002</v>
      </c>
      <c r="M1790" s="19">
        <v>6</v>
      </c>
      <c r="N1790" s="8">
        <f t="shared" si="201"/>
        <v>1.2</v>
      </c>
      <c r="O1790" s="7">
        <f t="shared" si="202"/>
        <v>2.5</v>
      </c>
      <c r="P1790" s="8">
        <f t="shared" si="203"/>
        <v>0.52</v>
      </c>
      <c r="Q1790" s="7" t="s">
        <v>34</v>
      </c>
      <c r="R1790" s="8" t="str">
        <f t="shared" si="204"/>
        <v>No</v>
      </c>
      <c r="S1790" s="7">
        <f t="shared" si="205"/>
        <v>287.37543953148486</v>
      </c>
      <c r="T1790" s="8">
        <f t="shared" si="206"/>
        <v>3</v>
      </c>
      <c r="U1790" s="7">
        <f t="shared" si="200"/>
        <v>1710</v>
      </c>
      <c r="V1790"/>
    </row>
    <row r="1791" spans="1:22">
      <c r="A1791" s="7">
        <v>1787</v>
      </c>
      <c r="B1791" s="8" t="s">
        <v>49</v>
      </c>
      <c r="C1791" s="8" t="s">
        <v>27</v>
      </c>
      <c r="D1791" s="8"/>
      <c r="E1791" s="8" t="s">
        <v>28</v>
      </c>
      <c r="F1791" s="8" t="s">
        <v>29</v>
      </c>
      <c r="G1791" s="7"/>
      <c r="H1791" s="7" t="s">
        <v>30</v>
      </c>
      <c r="I1791" s="7" t="s">
        <v>162</v>
      </c>
      <c r="J1791" s="7" t="s">
        <v>36</v>
      </c>
      <c r="K1791" s="7" t="s">
        <v>33</v>
      </c>
      <c r="L1791" s="7">
        <v>5.2259714500000003</v>
      </c>
      <c r="M1791" s="19">
        <v>6</v>
      </c>
      <c r="N1791" s="8">
        <f t="shared" si="201"/>
        <v>1.2</v>
      </c>
      <c r="O1791" s="7">
        <f t="shared" si="202"/>
        <v>2.5</v>
      </c>
      <c r="P1791" s="8">
        <f t="shared" si="203"/>
        <v>0.52</v>
      </c>
      <c r="Q1791" s="7" t="s">
        <v>34</v>
      </c>
      <c r="R1791" s="8" t="str">
        <f t="shared" si="204"/>
        <v>No</v>
      </c>
      <c r="S1791" s="7">
        <f t="shared" si="205"/>
        <v>229.62237958647859</v>
      </c>
      <c r="T1791" s="8">
        <f t="shared" si="206"/>
        <v>2</v>
      </c>
      <c r="U1791" s="7">
        <f t="shared" si="200"/>
        <v>1905</v>
      </c>
      <c r="V1791"/>
    </row>
    <row r="1792" spans="1:22">
      <c r="A1792" s="7">
        <v>1788</v>
      </c>
      <c r="B1792" s="8" t="s">
        <v>26</v>
      </c>
      <c r="C1792" s="8" t="s">
        <v>54</v>
      </c>
      <c r="D1792" s="8"/>
      <c r="E1792" s="8" t="s">
        <v>28</v>
      </c>
      <c r="F1792" s="8" t="s">
        <v>29</v>
      </c>
      <c r="G1792" s="7"/>
      <c r="H1792" s="7" t="s">
        <v>30</v>
      </c>
      <c r="I1792" s="7" t="s">
        <v>738</v>
      </c>
      <c r="J1792" s="7" t="s">
        <v>36</v>
      </c>
      <c r="K1792" s="7" t="s">
        <v>33</v>
      </c>
      <c r="L1792" s="7">
        <v>3.1510331169999999</v>
      </c>
      <c r="M1792" s="19">
        <v>6</v>
      </c>
      <c r="N1792" s="8">
        <f t="shared" si="201"/>
        <v>1.2</v>
      </c>
      <c r="O1792" s="7">
        <f t="shared" si="202"/>
        <v>2.5</v>
      </c>
      <c r="P1792" s="8">
        <f t="shared" si="203"/>
        <v>0.52</v>
      </c>
      <c r="Q1792" s="7" t="s">
        <v>34</v>
      </c>
      <c r="R1792" s="8" t="str">
        <f t="shared" si="204"/>
        <v>No</v>
      </c>
      <c r="S1792" s="7">
        <f t="shared" si="205"/>
        <v>380.82747957358265</v>
      </c>
      <c r="T1792" s="8">
        <f t="shared" si="206"/>
        <v>3</v>
      </c>
      <c r="U1792" s="7">
        <f t="shared" si="200"/>
        <v>1472</v>
      </c>
      <c r="V1792"/>
    </row>
    <row r="1793" spans="1:22">
      <c r="A1793" s="7">
        <v>1789</v>
      </c>
      <c r="B1793" s="8" t="s">
        <v>26</v>
      </c>
      <c r="C1793" s="8" t="s">
        <v>35</v>
      </c>
      <c r="D1793" s="8"/>
      <c r="E1793" s="8" t="s">
        <v>28</v>
      </c>
      <c r="F1793" s="8" t="s">
        <v>29</v>
      </c>
      <c r="G1793" s="7"/>
      <c r="H1793" s="7" t="s">
        <v>30</v>
      </c>
      <c r="I1793" s="7" t="s">
        <v>739</v>
      </c>
      <c r="J1793" s="7" t="s">
        <v>36</v>
      </c>
      <c r="K1793" s="7" t="s">
        <v>33</v>
      </c>
      <c r="L1793" s="7">
        <v>1.6775743409999999</v>
      </c>
      <c r="M1793" s="19">
        <v>6</v>
      </c>
      <c r="N1793" s="8">
        <f t="shared" si="201"/>
        <v>1.2</v>
      </c>
      <c r="O1793" s="7">
        <f t="shared" si="202"/>
        <v>2.5</v>
      </c>
      <c r="P1793" s="8">
        <f t="shared" si="203"/>
        <v>0.52</v>
      </c>
      <c r="Q1793" s="7" t="s">
        <v>34</v>
      </c>
      <c r="R1793" s="8" t="str">
        <f t="shared" si="204"/>
        <v>No</v>
      </c>
      <c r="S1793" s="7">
        <f t="shared" si="205"/>
        <v>715.31852310323336</v>
      </c>
      <c r="T1793" s="8">
        <f t="shared" si="206"/>
        <v>4</v>
      </c>
      <c r="U1793" s="7">
        <f t="shared" si="200"/>
        <v>839</v>
      </c>
      <c r="V1793"/>
    </row>
    <row r="1794" spans="1:22">
      <c r="A1794" s="7">
        <v>1790</v>
      </c>
      <c r="B1794" s="8" t="s">
        <v>26</v>
      </c>
      <c r="C1794" s="8" t="s">
        <v>35</v>
      </c>
      <c r="D1794" s="8"/>
      <c r="E1794" s="8" t="s">
        <v>28</v>
      </c>
      <c r="F1794" s="8" t="s">
        <v>29</v>
      </c>
      <c r="G1794" s="7"/>
      <c r="H1794" s="7" t="s">
        <v>30</v>
      </c>
      <c r="I1794" s="7" t="s">
        <v>740</v>
      </c>
      <c r="J1794" s="7" t="s">
        <v>36</v>
      </c>
      <c r="K1794" s="7" t="s">
        <v>33</v>
      </c>
      <c r="L1794" s="7">
        <v>6.3180469280000002</v>
      </c>
      <c r="M1794" s="19">
        <v>6</v>
      </c>
      <c r="N1794" s="8">
        <f t="shared" si="201"/>
        <v>1.2</v>
      </c>
      <c r="O1794" s="7">
        <f t="shared" si="202"/>
        <v>2.5</v>
      </c>
      <c r="P1794" s="8">
        <f t="shared" si="203"/>
        <v>0.52</v>
      </c>
      <c r="Q1794" s="7" t="s">
        <v>34</v>
      </c>
      <c r="R1794" s="8" t="str">
        <f t="shared" si="204"/>
        <v>No</v>
      </c>
      <c r="S1794" s="7">
        <f t="shared" si="205"/>
        <v>189.9321125143754</v>
      </c>
      <c r="T1794" s="8">
        <f t="shared" si="206"/>
        <v>2</v>
      </c>
      <c r="U1794" s="7">
        <f t="shared" si="200"/>
        <v>2070</v>
      </c>
      <c r="V1794"/>
    </row>
    <row r="1795" spans="1:22">
      <c r="A1795" s="7">
        <v>1791</v>
      </c>
      <c r="B1795" s="8" t="s">
        <v>26</v>
      </c>
      <c r="C1795" s="8" t="s">
        <v>35</v>
      </c>
      <c r="D1795" s="8"/>
      <c r="E1795" s="8" t="s">
        <v>28</v>
      </c>
      <c r="F1795" s="8" t="s">
        <v>29</v>
      </c>
      <c r="G1795" s="7"/>
      <c r="H1795" s="7" t="s">
        <v>30</v>
      </c>
      <c r="I1795" s="7" t="s">
        <v>741</v>
      </c>
      <c r="J1795" s="7" t="s">
        <v>36</v>
      </c>
      <c r="K1795" s="7" t="s">
        <v>33</v>
      </c>
      <c r="L1795" s="7">
        <v>3.0228146769999999</v>
      </c>
      <c r="M1795" s="19">
        <v>6</v>
      </c>
      <c r="N1795" s="8">
        <f t="shared" si="201"/>
        <v>1.2</v>
      </c>
      <c r="O1795" s="7">
        <f t="shared" si="202"/>
        <v>2.5</v>
      </c>
      <c r="P1795" s="8">
        <f t="shared" si="203"/>
        <v>0.52</v>
      </c>
      <c r="Q1795" s="7" t="s">
        <v>34</v>
      </c>
      <c r="R1795" s="8" t="str">
        <f t="shared" si="204"/>
        <v>No</v>
      </c>
      <c r="S1795" s="7">
        <f t="shared" si="205"/>
        <v>396.98100221974011</v>
      </c>
      <c r="T1795" s="8">
        <f t="shared" si="206"/>
        <v>3</v>
      </c>
      <c r="U1795" s="7">
        <f t="shared" si="200"/>
        <v>1428</v>
      </c>
      <c r="V1795"/>
    </row>
    <row r="1796" spans="1:22">
      <c r="A1796" s="7">
        <v>1792</v>
      </c>
      <c r="B1796" s="8" t="s">
        <v>26</v>
      </c>
      <c r="C1796" s="8" t="s">
        <v>35</v>
      </c>
      <c r="D1796" s="8"/>
      <c r="E1796" s="8" t="s">
        <v>28</v>
      </c>
      <c r="F1796" s="8" t="s">
        <v>29</v>
      </c>
      <c r="G1796" s="7"/>
      <c r="H1796" s="7" t="s">
        <v>30</v>
      </c>
      <c r="I1796" s="7" t="s">
        <v>742</v>
      </c>
      <c r="J1796" s="7" t="s">
        <v>36</v>
      </c>
      <c r="K1796" s="7" t="s">
        <v>33</v>
      </c>
      <c r="L1796" s="7">
        <v>2.5606792540000001</v>
      </c>
      <c r="M1796" s="19">
        <v>6</v>
      </c>
      <c r="N1796" s="8">
        <f t="shared" si="201"/>
        <v>1.2</v>
      </c>
      <c r="O1796" s="7">
        <f t="shared" si="202"/>
        <v>2.5</v>
      </c>
      <c r="P1796" s="8">
        <f t="shared" si="203"/>
        <v>0.52</v>
      </c>
      <c r="Q1796" s="7" t="s">
        <v>34</v>
      </c>
      <c r="R1796" s="8" t="str">
        <f t="shared" si="204"/>
        <v>No</v>
      </c>
      <c r="S1796" s="7">
        <f t="shared" si="205"/>
        <v>468.62565787007384</v>
      </c>
      <c r="T1796" s="8">
        <f t="shared" si="206"/>
        <v>3</v>
      </c>
      <c r="U1796" s="7">
        <f t="shared" si="200"/>
        <v>1259</v>
      </c>
      <c r="V1796"/>
    </row>
    <row r="1797" spans="1:22">
      <c r="A1797" s="7">
        <v>1793</v>
      </c>
      <c r="B1797" s="8" t="s">
        <v>26</v>
      </c>
      <c r="C1797" s="8" t="s">
        <v>35</v>
      </c>
      <c r="D1797" s="8"/>
      <c r="E1797" s="8" t="s">
        <v>28</v>
      </c>
      <c r="F1797" s="8" t="s">
        <v>29</v>
      </c>
      <c r="G1797" s="7"/>
      <c r="H1797" s="7" t="s">
        <v>30</v>
      </c>
      <c r="I1797" s="7" t="s">
        <v>743</v>
      </c>
      <c r="J1797" s="7" t="s">
        <v>36</v>
      </c>
      <c r="K1797" s="7" t="s">
        <v>33</v>
      </c>
      <c r="L1797" s="7">
        <v>2.6515925130000002</v>
      </c>
      <c r="M1797" s="19">
        <v>6</v>
      </c>
      <c r="N1797" s="8">
        <f t="shared" si="201"/>
        <v>1.2</v>
      </c>
      <c r="O1797" s="7">
        <f t="shared" si="202"/>
        <v>2.5</v>
      </c>
      <c r="P1797" s="8">
        <f t="shared" si="203"/>
        <v>0.52</v>
      </c>
      <c r="Q1797" s="7" t="s">
        <v>34</v>
      </c>
      <c r="R1797" s="8" t="str">
        <f t="shared" si="204"/>
        <v>No</v>
      </c>
      <c r="S1797" s="7">
        <f t="shared" si="205"/>
        <v>452.55822458267738</v>
      </c>
      <c r="T1797" s="8">
        <f t="shared" si="206"/>
        <v>3</v>
      </c>
      <c r="U1797" s="7">
        <f t="shared" si="200"/>
        <v>1292</v>
      </c>
      <c r="V1797"/>
    </row>
    <row r="1798" spans="1:22">
      <c r="A1798" s="7">
        <v>1794</v>
      </c>
      <c r="B1798" s="8" t="s">
        <v>26</v>
      </c>
      <c r="C1798" s="8" t="s">
        <v>66</v>
      </c>
      <c r="D1798" s="8"/>
      <c r="E1798" s="8" t="s">
        <v>28</v>
      </c>
      <c r="F1798" s="8" t="s">
        <v>37</v>
      </c>
      <c r="G1798" s="7"/>
      <c r="H1798" s="7" t="s">
        <v>30</v>
      </c>
      <c r="I1798" s="7" t="s">
        <v>744</v>
      </c>
      <c r="J1798" s="7" t="s">
        <v>36</v>
      </c>
      <c r="K1798" s="7" t="s">
        <v>33</v>
      </c>
      <c r="L1798" s="7">
        <v>0.73703205000000005</v>
      </c>
      <c r="M1798" s="19">
        <v>6</v>
      </c>
      <c r="N1798" s="8">
        <f t="shared" si="201"/>
        <v>1.2</v>
      </c>
      <c r="O1798" s="7">
        <f t="shared" si="202"/>
        <v>2.5</v>
      </c>
      <c r="P1798" s="8">
        <f t="shared" si="203"/>
        <v>0.52</v>
      </c>
      <c r="Q1798" s="7" t="s">
        <v>34</v>
      </c>
      <c r="R1798" s="8" t="str">
        <f t="shared" si="204"/>
        <v>No</v>
      </c>
      <c r="S1798" s="7">
        <f t="shared" si="205"/>
        <v>1628.1517201321162</v>
      </c>
      <c r="T1798" s="8">
        <f t="shared" si="206"/>
        <v>5</v>
      </c>
      <c r="U1798" s="7">
        <f t="shared" ref="U1798:U1861" si="207">RANK(S1798,S$5:S$2646)</f>
        <v>340</v>
      </c>
      <c r="V1798"/>
    </row>
    <row r="1799" spans="1:22">
      <c r="A1799" s="7">
        <v>1795</v>
      </c>
      <c r="B1799" s="8" t="s">
        <v>26</v>
      </c>
      <c r="C1799" s="8" t="s">
        <v>27</v>
      </c>
      <c r="D1799" s="8"/>
      <c r="E1799" s="8" t="s">
        <v>28</v>
      </c>
      <c r="F1799" s="8" t="s">
        <v>29</v>
      </c>
      <c r="G1799" s="7"/>
      <c r="H1799" s="7" t="s">
        <v>30</v>
      </c>
      <c r="I1799" s="7" t="s">
        <v>745</v>
      </c>
      <c r="J1799" s="7" t="s">
        <v>36</v>
      </c>
      <c r="K1799" s="7" t="s">
        <v>33</v>
      </c>
      <c r="L1799" s="7">
        <v>3.0473045399999998</v>
      </c>
      <c r="M1799" s="19">
        <v>6</v>
      </c>
      <c r="N1799" s="8">
        <f t="shared" si="201"/>
        <v>1.2</v>
      </c>
      <c r="O1799" s="7">
        <f t="shared" si="202"/>
        <v>2.5</v>
      </c>
      <c r="P1799" s="8">
        <f t="shared" si="203"/>
        <v>0.52</v>
      </c>
      <c r="Q1799" s="7" t="s">
        <v>34</v>
      </c>
      <c r="R1799" s="8" t="str">
        <f t="shared" si="204"/>
        <v>No</v>
      </c>
      <c r="S1799" s="7">
        <f t="shared" si="205"/>
        <v>393.79063833245891</v>
      </c>
      <c r="T1799" s="8">
        <f t="shared" si="206"/>
        <v>3</v>
      </c>
      <c r="U1799" s="7">
        <f t="shared" si="207"/>
        <v>1436</v>
      </c>
      <c r="V1799"/>
    </row>
    <row r="1800" spans="1:22">
      <c r="A1800" s="7">
        <v>1796</v>
      </c>
      <c r="B1800" s="8" t="s">
        <v>26</v>
      </c>
      <c r="C1800" s="8" t="s">
        <v>27</v>
      </c>
      <c r="D1800" s="8"/>
      <c r="E1800" s="8" t="s">
        <v>28</v>
      </c>
      <c r="F1800" s="8" t="s">
        <v>37</v>
      </c>
      <c r="G1800" s="7"/>
      <c r="H1800" s="7" t="s">
        <v>30</v>
      </c>
      <c r="I1800" s="7" t="s">
        <v>746</v>
      </c>
      <c r="J1800" s="7" t="s">
        <v>36</v>
      </c>
      <c r="K1800" s="7" t="s">
        <v>33</v>
      </c>
      <c r="L1800" s="7">
        <v>0.50336695300000001</v>
      </c>
      <c r="M1800" s="19">
        <v>6</v>
      </c>
      <c r="N1800" s="8">
        <f t="shared" si="201"/>
        <v>1.2</v>
      </c>
      <c r="O1800" s="7">
        <f t="shared" si="202"/>
        <v>2.5</v>
      </c>
      <c r="P1800" s="8">
        <f t="shared" si="203"/>
        <v>0.52</v>
      </c>
      <c r="Q1800" s="7" t="s">
        <v>34</v>
      </c>
      <c r="R1800" s="8" t="str">
        <f t="shared" si="204"/>
        <v>No</v>
      </c>
      <c r="S1800" s="7">
        <f t="shared" si="205"/>
        <v>2383.9467268325025</v>
      </c>
      <c r="T1800" s="8">
        <f t="shared" si="206"/>
        <v>5</v>
      </c>
      <c r="U1800" s="7">
        <f t="shared" si="207"/>
        <v>226</v>
      </c>
      <c r="V1800"/>
    </row>
    <row r="1801" spans="1:22">
      <c r="A1801" s="7">
        <v>1797</v>
      </c>
      <c r="B1801" s="8" t="s">
        <v>26</v>
      </c>
      <c r="C1801" s="8" t="s">
        <v>65</v>
      </c>
      <c r="D1801" s="8"/>
      <c r="E1801" s="8" t="s">
        <v>28</v>
      </c>
      <c r="F1801" s="8" t="s">
        <v>37</v>
      </c>
      <c r="G1801" s="7"/>
      <c r="H1801" s="7" t="s">
        <v>30</v>
      </c>
      <c r="I1801" s="7" t="s">
        <v>747</v>
      </c>
      <c r="J1801" s="7" t="s">
        <v>55</v>
      </c>
      <c r="K1801" s="7" t="s">
        <v>33</v>
      </c>
      <c r="L1801" s="7">
        <v>0.77840389200000004</v>
      </c>
      <c r="M1801" s="19">
        <v>6</v>
      </c>
      <c r="N1801" s="8">
        <f t="shared" si="201"/>
        <v>1.2</v>
      </c>
      <c r="O1801" s="7">
        <f t="shared" si="202"/>
        <v>2.5</v>
      </c>
      <c r="P1801" s="8">
        <f t="shared" si="203"/>
        <v>0.52</v>
      </c>
      <c r="Q1801" s="7" t="s">
        <v>34</v>
      </c>
      <c r="R1801" s="8" t="str">
        <f t="shared" si="204"/>
        <v>No</v>
      </c>
      <c r="S1801" s="7">
        <f t="shared" si="205"/>
        <v>1541.6161357014387</v>
      </c>
      <c r="T1801" s="8">
        <f t="shared" si="206"/>
        <v>5</v>
      </c>
      <c r="U1801" s="7">
        <f t="shared" si="207"/>
        <v>354</v>
      </c>
      <c r="V1801"/>
    </row>
    <row r="1802" spans="1:22">
      <c r="A1802" s="7">
        <v>1798</v>
      </c>
      <c r="B1802" s="8" t="s">
        <v>26</v>
      </c>
      <c r="C1802" s="8" t="s">
        <v>65</v>
      </c>
      <c r="D1802" s="8"/>
      <c r="E1802" s="8" t="s">
        <v>28</v>
      </c>
      <c r="F1802" s="8" t="s">
        <v>29</v>
      </c>
      <c r="G1802" s="7"/>
      <c r="H1802" s="7" t="s">
        <v>30</v>
      </c>
      <c r="I1802" s="7" t="s">
        <v>384</v>
      </c>
      <c r="J1802" s="7" t="s">
        <v>55</v>
      </c>
      <c r="K1802" s="7" t="s">
        <v>33</v>
      </c>
      <c r="L1802" s="7">
        <v>0.84693638999999998</v>
      </c>
      <c r="M1802" s="19">
        <v>6</v>
      </c>
      <c r="N1802" s="8">
        <f t="shared" si="201"/>
        <v>1.2</v>
      </c>
      <c r="O1802" s="7">
        <f t="shared" si="202"/>
        <v>2.5</v>
      </c>
      <c r="P1802" s="8">
        <f t="shared" si="203"/>
        <v>0.52</v>
      </c>
      <c r="Q1802" s="7" t="s">
        <v>34</v>
      </c>
      <c r="R1802" s="8" t="str">
        <f t="shared" si="204"/>
        <v>No</v>
      </c>
      <c r="S1802" s="7">
        <f t="shared" si="205"/>
        <v>1416.8714606772298</v>
      </c>
      <c r="T1802" s="8">
        <f t="shared" si="206"/>
        <v>5</v>
      </c>
      <c r="U1802" s="7">
        <f t="shared" si="207"/>
        <v>385</v>
      </c>
      <c r="V1802"/>
    </row>
    <row r="1803" spans="1:22">
      <c r="A1803" s="7">
        <v>1799</v>
      </c>
      <c r="B1803" s="8" t="s">
        <v>26</v>
      </c>
      <c r="C1803" s="8" t="s">
        <v>35</v>
      </c>
      <c r="D1803" s="8"/>
      <c r="E1803" s="8" t="s">
        <v>28</v>
      </c>
      <c r="F1803" s="8" t="s">
        <v>29</v>
      </c>
      <c r="G1803" s="7"/>
      <c r="H1803" s="7" t="s">
        <v>30</v>
      </c>
      <c r="I1803" s="7" t="s">
        <v>384</v>
      </c>
      <c r="J1803" s="7" t="s">
        <v>55</v>
      </c>
      <c r="K1803" s="7" t="s">
        <v>33</v>
      </c>
      <c r="L1803" s="7">
        <v>0.85267723100000004</v>
      </c>
      <c r="M1803" s="19">
        <v>6</v>
      </c>
      <c r="N1803" s="8">
        <f t="shared" si="201"/>
        <v>1.2</v>
      </c>
      <c r="O1803" s="7">
        <f t="shared" si="202"/>
        <v>2.5</v>
      </c>
      <c r="P1803" s="8">
        <f t="shared" si="203"/>
        <v>0.52</v>
      </c>
      <c r="Q1803" s="7" t="s">
        <v>34</v>
      </c>
      <c r="R1803" s="8" t="str">
        <f t="shared" si="204"/>
        <v>No</v>
      </c>
      <c r="S1803" s="7">
        <f t="shared" si="205"/>
        <v>1407.3320552874009</v>
      </c>
      <c r="T1803" s="8">
        <f t="shared" si="206"/>
        <v>5</v>
      </c>
      <c r="U1803" s="7">
        <f t="shared" si="207"/>
        <v>389</v>
      </c>
      <c r="V1803"/>
    </row>
    <row r="1804" spans="1:22">
      <c r="A1804" s="7">
        <v>1800</v>
      </c>
      <c r="B1804" s="8" t="s">
        <v>26</v>
      </c>
      <c r="C1804" s="8" t="s">
        <v>27</v>
      </c>
      <c r="D1804" s="8"/>
      <c r="E1804" s="8" t="s">
        <v>28</v>
      </c>
      <c r="F1804" s="8" t="s">
        <v>29</v>
      </c>
      <c r="G1804" s="7"/>
      <c r="H1804" s="7" t="s">
        <v>30</v>
      </c>
      <c r="I1804" s="7" t="s">
        <v>202</v>
      </c>
      <c r="J1804" s="7" t="s">
        <v>55</v>
      </c>
      <c r="K1804" s="7" t="s">
        <v>33</v>
      </c>
      <c r="L1804" s="7">
        <v>2.0826356019999999</v>
      </c>
      <c r="M1804" s="19">
        <v>6</v>
      </c>
      <c r="N1804" s="8">
        <f t="shared" si="201"/>
        <v>1.2</v>
      </c>
      <c r="O1804" s="7">
        <f t="shared" si="202"/>
        <v>2.5</v>
      </c>
      <c r="P1804" s="8">
        <f t="shared" si="203"/>
        <v>0.52</v>
      </c>
      <c r="Q1804" s="7" t="s">
        <v>34</v>
      </c>
      <c r="R1804" s="8" t="str">
        <f t="shared" si="204"/>
        <v>No</v>
      </c>
      <c r="S1804" s="7">
        <f t="shared" si="205"/>
        <v>576.19297338795809</v>
      </c>
      <c r="T1804" s="8">
        <f t="shared" si="206"/>
        <v>4</v>
      </c>
      <c r="U1804" s="7">
        <f t="shared" si="207"/>
        <v>1043</v>
      </c>
      <c r="V1804"/>
    </row>
    <row r="1805" spans="1:22">
      <c r="A1805" s="7">
        <v>1801</v>
      </c>
      <c r="B1805" s="8" t="s">
        <v>26</v>
      </c>
      <c r="C1805" s="8" t="s">
        <v>27</v>
      </c>
      <c r="D1805" s="8"/>
      <c r="E1805" s="8" t="s">
        <v>28</v>
      </c>
      <c r="F1805" s="8" t="s">
        <v>29</v>
      </c>
      <c r="G1805" s="7"/>
      <c r="H1805" s="7" t="s">
        <v>30</v>
      </c>
      <c r="I1805" s="7" t="s">
        <v>748</v>
      </c>
      <c r="J1805" s="7" t="s">
        <v>55</v>
      </c>
      <c r="K1805" s="7" t="s">
        <v>33</v>
      </c>
      <c r="L1805" s="7">
        <v>1.113923113</v>
      </c>
      <c r="M1805" s="19">
        <v>6</v>
      </c>
      <c r="N1805" s="8">
        <f t="shared" si="201"/>
        <v>1.2</v>
      </c>
      <c r="O1805" s="7">
        <f t="shared" si="202"/>
        <v>2.5</v>
      </c>
      <c r="P1805" s="8">
        <f t="shared" si="203"/>
        <v>0.52</v>
      </c>
      <c r="Q1805" s="7" t="s">
        <v>34</v>
      </c>
      <c r="R1805" s="8" t="str">
        <f t="shared" si="204"/>
        <v>No</v>
      </c>
      <c r="S1805" s="7">
        <f t="shared" si="205"/>
        <v>1077.2736340555671</v>
      </c>
      <c r="T1805" s="8">
        <f t="shared" si="206"/>
        <v>5</v>
      </c>
      <c r="U1805" s="7">
        <f t="shared" si="207"/>
        <v>525</v>
      </c>
      <c r="V1805"/>
    </row>
    <row r="1806" spans="1:22">
      <c r="A1806" s="7">
        <v>1802</v>
      </c>
      <c r="B1806" s="8" t="s">
        <v>26</v>
      </c>
      <c r="C1806" s="8" t="s">
        <v>65</v>
      </c>
      <c r="D1806" s="8"/>
      <c r="E1806" s="8" t="s">
        <v>28</v>
      </c>
      <c r="F1806" s="8" t="s">
        <v>37</v>
      </c>
      <c r="G1806" s="7"/>
      <c r="H1806" s="7" t="s">
        <v>30</v>
      </c>
      <c r="I1806" s="7" t="s">
        <v>239</v>
      </c>
      <c r="J1806" s="7" t="s">
        <v>55</v>
      </c>
      <c r="K1806" s="7" t="s">
        <v>33</v>
      </c>
      <c r="L1806" s="7">
        <v>0.81547938900000005</v>
      </c>
      <c r="M1806" s="19">
        <v>6</v>
      </c>
      <c r="N1806" s="8">
        <f t="shared" si="201"/>
        <v>1.2</v>
      </c>
      <c r="O1806" s="7">
        <f t="shared" si="202"/>
        <v>2.5</v>
      </c>
      <c r="P1806" s="8">
        <f t="shared" si="203"/>
        <v>0.52</v>
      </c>
      <c r="Q1806" s="7" t="s">
        <v>34</v>
      </c>
      <c r="R1806" s="8" t="str">
        <f t="shared" si="204"/>
        <v>No</v>
      </c>
      <c r="S1806" s="7">
        <f t="shared" si="205"/>
        <v>1471.5270749779793</v>
      </c>
      <c r="T1806" s="8">
        <f t="shared" si="206"/>
        <v>5</v>
      </c>
      <c r="U1806" s="7">
        <f t="shared" si="207"/>
        <v>373</v>
      </c>
      <c r="V1806"/>
    </row>
    <row r="1807" spans="1:22">
      <c r="A1807" s="7">
        <v>1803</v>
      </c>
      <c r="B1807" s="8" t="s">
        <v>26</v>
      </c>
      <c r="C1807" s="8" t="s">
        <v>27</v>
      </c>
      <c r="D1807" s="8"/>
      <c r="E1807" s="8" t="s">
        <v>28</v>
      </c>
      <c r="F1807" s="8" t="s">
        <v>29</v>
      </c>
      <c r="G1807" s="7"/>
      <c r="H1807" s="7" t="s">
        <v>30</v>
      </c>
      <c r="I1807" s="7" t="s">
        <v>749</v>
      </c>
      <c r="J1807" s="7" t="s">
        <v>55</v>
      </c>
      <c r="K1807" s="7" t="s">
        <v>33</v>
      </c>
      <c r="L1807" s="7">
        <v>0.118725866</v>
      </c>
      <c r="M1807" s="19">
        <v>6</v>
      </c>
      <c r="N1807" s="8">
        <f t="shared" si="201"/>
        <v>1.2</v>
      </c>
      <c r="O1807" s="7">
        <f t="shared" si="202"/>
        <v>2.5</v>
      </c>
      <c r="P1807" s="8">
        <f t="shared" si="203"/>
        <v>0.52</v>
      </c>
      <c r="Q1807" s="7" t="s">
        <v>34</v>
      </c>
      <c r="R1807" s="8" t="str">
        <f t="shared" si="204"/>
        <v>No</v>
      </c>
      <c r="S1807" s="7">
        <f t="shared" si="205"/>
        <v>10107.317305228164</v>
      </c>
      <c r="T1807" s="8">
        <f t="shared" si="206"/>
        <v>5</v>
      </c>
      <c r="U1807" s="7">
        <f t="shared" si="207"/>
        <v>72</v>
      </c>
      <c r="V1807"/>
    </row>
    <row r="1808" spans="1:22">
      <c r="A1808" s="7">
        <v>1804</v>
      </c>
      <c r="B1808" s="8" t="s">
        <v>26</v>
      </c>
      <c r="C1808" s="8" t="s">
        <v>27</v>
      </c>
      <c r="D1808" s="8"/>
      <c r="E1808" s="8" t="s">
        <v>28</v>
      </c>
      <c r="F1808" s="8" t="s">
        <v>29</v>
      </c>
      <c r="G1808" s="7"/>
      <c r="H1808" s="7" t="s">
        <v>30</v>
      </c>
      <c r="I1808" s="7" t="s">
        <v>750</v>
      </c>
      <c r="J1808" s="7" t="s">
        <v>55</v>
      </c>
      <c r="K1808" s="7" t="s">
        <v>33</v>
      </c>
      <c r="L1808" s="7">
        <v>3.1386683479999999</v>
      </c>
      <c r="M1808" s="19">
        <v>6</v>
      </c>
      <c r="N1808" s="8">
        <f t="shared" si="201"/>
        <v>1.2</v>
      </c>
      <c r="O1808" s="7">
        <f t="shared" si="202"/>
        <v>2.5</v>
      </c>
      <c r="P1808" s="8">
        <f t="shared" si="203"/>
        <v>0.52</v>
      </c>
      <c r="Q1808" s="7" t="s">
        <v>34</v>
      </c>
      <c r="R1808" s="8" t="str">
        <f t="shared" si="204"/>
        <v>No</v>
      </c>
      <c r="S1808" s="7">
        <f t="shared" si="205"/>
        <v>382.32774761457534</v>
      </c>
      <c r="T1808" s="8">
        <f t="shared" si="206"/>
        <v>3</v>
      </c>
      <c r="U1808" s="7">
        <f t="shared" si="207"/>
        <v>1466</v>
      </c>
      <c r="V1808"/>
    </row>
    <row r="1809" spans="1:22">
      <c r="A1809" s="7">
        <v>1805</v>
      </c>
      <c r="B1809" s="8" t="s">
        <v>26</v>
      </c>
      <c r="C1809" s="8" t="s">
        <v>27</v>
      </c>
      <c r="D1809" s="8"/>
      <c r="E1809" s="8" t="s">
        <v>28</v>
      </c>
      <c r="F1809" s="8" t="s">
        <v>29</v>
      </c>
      <c r="G1809" s="7"/>
      <c r="H1809" s="7" t="s">
        <v>30</v>
      </c>
      <c r="I1809" s="7" t="s">
        <v>751</v>
      </c>
      <c r="J1809" s="7" t="s">
        <v>55</v>
      </c>
      <c r="K1809" s="7" t="s">
        <v>33</v>
      </c>
      <c r="L1809" s="7">
        <v>2.6505084920000002</v>
      </c>
      <c r="M1809" s="19">
        <v>6</v>
      </c>
      <c r="N1809" s="8">
        <f t="shared" si="201"/>
        <v>1.2</v>
      </c>
      <c r="O1809" s="7">
        <f t="shared" si="202"/>
        <v>2.5</v>
      </c>
      <c r="P1809" s="8">
        <f t="shared" si="203"/>
        <v>0.52</v>
      </c>
      <c r="Q1809" s="7" t="s">
        <v>34</v>
      </c>
      <c r="R1809" s="8" t="str">
        <f t="shared" si="204"/>
        <v>No</v>
      </c>
      <c r="S1809" s="7">
        <f t="shared" si="205"/>
        <v>452.74331458357761</v>
      </c>
      <c r="T1809" s="8">
        <f t="shared" si="206"/>
        <v>3</v>
      </c>
      <c r="U1809" s="7">
        <f t="shared" si="207"/>
        <v>1291</v>
      </c>
      <c r="V1809"/>
    </row>
    <row r="1810" spans="1:22">
      <c r="A1810" s="7">
        <v>1806</v>
      </c>
      <c r="B1810" s="8" t="s">
        <v>26</v>
      </c>
      <c r="C1810" s="8" t="s">
        <v>27</v>
      </c>
      <c r="D1810" s="8"/>
      <c r="E1810" s="8" t="s">
        <v>28</v>
      </c>
      <c r="F1810" s="8" t="s">
        <v>29</v>
      </c>
      <c r="G1810" s="7"/>
      <c r="H1810" s="7" t="s">
        <v>30</v>
      </c>
      <c r="I1810" s="7" t="s">
        <v>752</v>
      </c>
      <c r="J1810" s="7" t="s">
        <v>55</v>
      </c>
      <c r="K1810" s="7" t="s">
        <v>33</v>
      </c>
      <c r="L1810" s="7">
        <v>1.536318415</v>
      </c>
      <c r="M1810" s="19">
        <v>6</v>
      </c>
      <c r="N1810" s="8">
        <f t="shared" si="201"/>
        <v>1.2</v>
      </c>
      <c r="O1810" s="7">
        <f t="shared" si="202"/>
        <v>2.5</v>
      </c>
      <c r="P1810" s="8">
        <f t="shared" si="203"/>
        <v>0.52</v>
      </c>
      <c r="Q1810" s="7" t="s">
        <v>34</v>
      </c>
      <c r="R1810" s="8" t="str">
        <f t="shared" si="204"/>
        <v>No</v>
      </c>
      <c r="S1810" s="7">
        <f t="shared" si="205"/>
        <v>781.08807932241052</v>
      </c>
      <c r="T1810" s="8">
        <f t="shared" si="206"/>
        <v>4</v>
      </c>
      <c r="U1810" s="7">
        <f t="shared" si="207"/>
        <v>758</v>
      </c>
      <c r="V1810"/>
    </row>
    <row r="1811" spans="1:22">
      <c r="A1811" s="7">
        <v>1807</v>
      </c>
      <c r="B1811" s="8" t="s">
        <v>26</v>
      </c>
      <c r="C1811" s="8" t="s">
        <v>35</v>
      </c>
      <c r="D1811" s="8"/>
      <c r="E1811" s="8" t="s">
        <v>28</v>
      </c>
      <c r="F1811" s="8" t="s">
        <v>29</v>
      </c>
      <c r="G1811" s="7"/>
      <c r="H1811" s="7" t="s">
        <v>30</v>
      </c>
      <c r="I1811" s="7" t="s">
        <v>483</v>
      </c>
      <c r="J1811" s="7" t="s">
        <v>55</v>
      </c>
      <c r="K1811" s="7" t="s">
        <v>33</v>
      </c>
      <c r="L1811" s="7">
        <v>0.84309916399999996</v>
      </c>
      <c r="M1811" s="19">
        <v>6</v>
      </c>
      <c r="N1811" s="8">
        <f t="shared" si="201"/>
        <v>1.2</v>
      </c>
      <c r="O1811" s="7">
        <f t="shared" si="202"/>
        <v>2.5</v>
      </c>
      <c r="P1811" s="8">
        <f t="shared" si="203"/>
        <v>0.52</v>
      </c>
      <c r="Q1811" s="7" t="s">
        <v>34</v>
      </c>
      <c r="R1811" s="8" t="str">
        <f t="shared" si="204"/>
        <v>No</v>
      </c>
      <c r="S1811" s="7">
        <f t="shared" si="205"/>
        <v>1423.3201161138859</v>
      </c>
      <c r="T1811" s="8">
        <f t="shared" si="206"/>
        <v>5</v>
      </c>
      <c r="U1811" s="7">
        <f t="shared" si="207"/>
        <v>383</v>
      </c>
      <c r="V1811"/>
    </row>
    <row r="1812" spans="1:22">
      <c r="A1812" s="7">
        <v>1808</v>
      </c>
      <c r="B1812" s="8" t="s">
        <v>26</v>
      </c>
      <c r="C1812" s="8" t="s">
        <v>27</v>
      </c>
      <c r="D1812" s="8"/>
      <c r="E1812" s="8" t="s">
        <v>28</v>
      </c>
      <c r="F1812" s="8" t="s">
        <v>37</v>
      </c>
      <c r="G1812" s="7"/>
      <c r="H1812" s="7" t="s">
        <v>30</v>
      </c>
      <c r="I1812" s="7" t="s">
        <v>753</v>
      </c>
      <c r="J1812" s="7" t="s">
        <v>114</v>
      </c>
      <c r="K1812" s="7" t="s">
        <v>33</v>
      </c>
      <c r="L1812" s="7">
        <v>3.8206567819999999</v>
      </c>
      <c r="M1812" s="19">
        <v>6</v>
      </c>
      <c r="N1812" s="8">
        <f t="shared" si="201"/>
        <v>1.2</v>
      </c>
      <c r="O1812" s="7">
        <f t="shared" si="202"/>
        <v>2.5</v>
      </c>
      <c r="P1812" s="8">
        <f t="shared" si="203"/>
        <v>0.52</v>
      </c>
      <c r="Q1812" s="7" t="s">
        <v>34</v>
      </c>
      <c r="R1812" s="8" t="str">
        <f t="shared" si="204"/>
        <v>No</v>
      </c>
      <c r="S1812" s="7">
        <f t="shared" si="205"/>
        <v>314.08212474187116</v>
      </c>
      <c r="T1812" s="8">
        <f t="shared" si="206"/>
        <v>3</v>
      </c>
      <c r="U1812" s="7">
        <f t="shared" si="207"/>
        <v>1625</v>
      </c>
      <c r="V1812"/>
    </row>
    <row r="1813" spans="1:22">
      <c r="A1813" s="7">
        <v>1809</v>
      </c>
      <c r="B1813" s="8" t="s">
        <v>44</v>
      </c>
      <c r="C1813" s="8" t="s">
        <v>54</v>
      </c>
      <c r="D1813" s="8"/>
      <c r="E1813" s="8" t="s">
        <v>28</v>
      </c>
      <c r="F1813" s="8" t="s">
        <v>42</v>
      </c>
      <c r="G1813" s="7"/>
      <c r="H1813" s="7" t="s">
        <v>30</v>
      </c>
      <c r="I1813" s="7" t="s">
        <v>583</v>
      </c>
      <c r="J1813" s="7" t="s">
        <v>72</v>
      </c>
      <c r="K1813" s="7" t="s">
        <v>33</v>
      </c>
      <c r="L1813" s="7">
        <v>3.1221907849999999</v>
      </c>
      <c r="M1813" s="19">
        <v>6</v>
      </c>
      <c r="N1813" s="8">
        <f t="shared" si="201"/>
        <v>1.2</v>
      </c>
      <c r="O1813" s="7">
        <f t="shared" si="202"/>
        <v>2.5</v>
      </c>
      <c r="P1813" s="8">
        <f t="shared" si="203"/>
        <v>0.52</v>
      </c>
      <c r="Q1813" s="7" t="s">
        <v>34</v>
      </c>
      <c r="R1813" s="8" t="str">
        <f t="shared" si="204"/>
        <v>No</v>
      </c>
      <c r="S1813" s="7">
        <f t="shared" si="205"/>
        <v>384.34550693224213</v>
      </c>
      <c r="T1813" s="8">
        <f t="shared" si="206"/>
        <v>3</v>
      </c>
      <c r="U1813" s="7">
        <f t="shared" si="207"/>
        <v>1463</v>
      </c>
      <c r="V1813"/>
    </row>
    <row r="1814" spans="1:22">
      <c r="A1814" s="7">
        <v>1810</v>
      </c>
      <c r="B1814" s="8" t="s">
        <v>26</v>
      </c>
      <c r="C1814" s="8" t="s">
        <v>27</v>
      </c>
      <c r="D1814" s="8"/>
      <c r="E1814" s="8" t="s">
        <v>28</v>
      </c>
      <c r="F1814" s="8" t="s">
        <v>29</v>
      </c>
      <c r="G1814" s="7"/>
      <c r="H1814" s="7" t="s">
        <v>30</v>
      </c>
      <c r="I1814" s="7" t="s">
        <v>754</v>
      </c>
      <c r="J1814" s="7" t="s">
        <v>72</v>
      </c>
      <c r="K1814" s="7" t="s">
        <v>33</v>
      </c>
      <c r="L1814" s="7">
        <v>6.2125755629999997</v>
      </c>
      <c r="M1814" s="19">
        <v>6</v>
      </c>
      <c r="N1814" s="8">
        <f t="shared" si="201"/>
        <v>1.2</v>
      </c>
      <c r="O1814" s="7">
        <f t="shared" si="202"/>
        <v>2.5</v>
      </c>
      <c r="P1814" s="8">
        <f t="shared" si="203"/>
        <v>0.52</v>
      </c>
      <c r="Q1814" s="7" t="s">
        <v>34</v>
      </c>
      <c r="R1814" s="8" t="str">
        <f t="shared" si="204"/>
        <v>No</v>
      </c>
      <c r="S1814" s="7">
        <f t="shared" si="205"/>
        <v>193.15660434728463</v>
      </c>
      <c r="T1814" s="8">
        <f t="shared" si="206"/>
        <v>2</v>
      </c>
      <c r="U1814" s="7">
        <f t="shared" si="207"/>
        <v>2052</v>
      </c>
      <c r="V1814"/>
    </row>
    <row r="1815" spans="1:22">
      <c r="A1815" s="7">
        <v>1811</v>
      </c>
      <c r="B1815" s="8" t="s">
        <v>26</v>
      </c>
      <c r="C1815" s="8" t="s">
        <v>27</v>
      </c>
      <c r="D1815" s="8"/>
      <c r="E1815" s="8" t="s">
        <v>28</v>
      </c>
      <c r="F1815" s="8" t="s">
        <v>37</v>
      </c>
      <c r="G1815" s="7"/>
      <c r="H1815" s="7" t="s">
        <v>30</v>
      </c>
      <c r="I1815" s="7" t="s">
        <v>755</v>
      </c>
      <c r="J1815" s="7" t="s">
        <v>72</v>
      </c>
      <c r="K1815" s="7" t="s">
        <v>33</v>
      </c>
      <c r="L1815" s="7">
        <v>4.2739617079999999</v>
      </c>
      <c r="M1815" s="19">
        <v>6</v>
      </c>
      <c r="N1815" s="8">
        <f t="shared" si="201"/>
        <v>1.2</v>
      </c>
      <c r="O1815" s="7">
        <f t="shared" si="202"/>
        <v>2.5</v>
      </c>
      <c r="P1815" s="8">
        <f t="shared" si="203"/>
        <v>0.52</v>
      </c>
      <c r="Q1815" s="7" t="s">
        <v>34</v>
      </c>
      <c r="R1815" s="8" t="str">
        <f t="shared" si="204"/>
        <v>No</v>
      </c>
      <c r="S1815" s="7">
        <f t="shared" si="205"/>
        <v>280.76994647702168</v>
      </c>
      <c r="T1815" s="8">
        <f t="shared" si="206"/>
        <v>3</v>
      </c>
      <c r="U1815" s="7">
        <f t="shared" si="207"/>
        <v>1725</v>
      </c>
      <c r="V1815"/>
    </row>
    <row r="1816" spans="1:22">
      <c r="A1816" s="7">
        <v>1812</v>
      </c>
      <c r="B1816" s="8" t="s">
        <v>26</v>
      </c>
      <c r="C1816" s="8" t="s">
        <v>27</v>
      </c>
      <c r="D1816" s="8"/>
      <c r="E1816" s="8" t="s">
        <v>28</v>
      </c>
      <c r="F1816" s="8" t="s">
        <v>37</v>
      </c>
      <c r="G1816" s="7"/>
      <c r="H1816" s="7" t="s">
        <v>30</v>
      </c>
      <c r="I1816" s="7" t="s">
        <v>756</v>
      </c>
      <c r="J1816" s="7" t="s">
        <v>72</v>
      </c>
      <c r="K1816" s="7" t="s">
        <v>33</v>
      </c>
      <c r="L1816" s="7">
        <v>4.472660071</v>
      </c>
      <c r="M1816" s="19">
        <v>6</v>
      </c>
      <c r="N1816" s="8">
        <f t="shared" si="201"/>
        <v>1.2</v>
      </c>
      <c r="O1816" s="7">
        <f t="shared" si="202"/>
        <v>2.5</v>
      </c>
      <c r="P1816" s="8">
        <f t="shared" si="203"/>
        <v>0.52</v>
      </c>
      <c r="Q1816" s="7" t="s">
        <v>34</v>
      </c>
      <c r="R1816" s="8" t="str">
        <f t="shared" si="204"/>
        <v>No</v>
      </c>
      <c r="S1816" s="7">
        <f t="shared" si="205"/>
        <v>268.29671402497246</v>
      </c>
      <c r="T1816" s="8">
        <f t="shared" si="206"/>
        <v>3</v>
      </c>
      <c r="U1816" s="7">
        <f t="shared" si="207"/>
        <v>1767</v>
      </c>
      <c r="V1816"/>
    </row>
    <row r="1817" spans="1:22">
      <c r="A1817" s="7">
        <v>1813</v>
      </c>
      <c r="B1817" s="8" t="s">
        <v>26</v>
      </c>
      <c r="C1817" s="8" t="s">
        <v>65</v>
      </c>
      <c r="D1817" s="8"/>
      <c r="E1817" s="8" t="s">
        <v>28</v>
      </c>
      <c r="F1817" s="8" t="s">
        <v>29</v>
      </c>
      <c r="G1817" s="7"/>
      <c r="H1817" s="7" t="s">
        <v>30</v>
      </c>
      <c r="I1817" s="7" t="s">
        <v>757</v>
      </c>
      <c r="J1817" s="7" t="s">
        <v>50</v>
      </c>
      <c r="K1817" s="7" t="s">
        <v>33</v>
      </c>
      <c r="L1817" s="7">
        <v>2.7009597319999998</v>
      </c>
      <c r="M1817" s="19">
        <v>6</v>
      </c>
      <c r="N1817" s="8">
        <f t="shared" si="201"/>
        <v>1.2</v>
      </c>
      <c r="O1817" s="7">
        <f t="shared" si="202"/>
        <v>2.5</v>
      </c>
      <c r="P1817" s="8">
        <f t="shared" si="203"/>
        <v>0.52</v>
      </c>
      <c r="Q1817" s="7" t="s">
        <v>34</v>
      </c>
      <c r="R1817" s="8" t="str">
        <f t="shared" si="204"/>
        <v>No</v>
      </c>
      <c r="S1817" s="7">
        <f t="shared" si="205"/>
        <v>444.28652000354964</v>
      </c>
      <c r="T1817" s="8">
        <f t="shared" si="206"/>
        <v>3</v>
      </c>
      <c r="U1817" s="7">
        <f t="shared" si="207"/>
        <v>1311</v>
      </c>
      <c r="V1817"/>
    </row>
    <row r="1818" spans="1:22">
      <c r="A1818" s="7">
        <v>1814</v>
      </c>
      <c r="B1818" s="8" t="s">
        <v>49</v>
      </c>
      <c r="C1818" s="8" t="s">
        <v>54</v>
      </c>
      <c r="D1818" s="8"/>
      <c r="E1818" s="8" t="s">
        <v>28</v>
      </c>
      <c r="F1818" s="8" t="s">
        <v>37</v>
      </c>
      <c r="G1818" s="7"/>
      <c r="H1818" s="7" t="s">
        <v>30</v>
      </c>
      <c r="I1818" s="7" t="s">
        <v>758</v>
      </c>
      <c r="J1818" s="7" t="s">
        <v>50</v>
      </c>
      <c r="K1818" s="7" t="s">
        <v>33</v>
      </c>
      <c r="L1818" s="7">
        <v>0.193764831</v>
      </c>
      <c r="M1818" s="19">
        <v>6</v>
      </c>
      <c r="N1818" s="8">
        <f t="shared" si="201"/>
        <v>1.2</v>
      </c>
      <c r="O1818" s="7">
        <f t="shared" si="202"/>
        <v>2.5</v>
      </c>
      <c r="P1818" s="8">
        <f t="shared" si="203"/>
        <v>0.52</v>
      </c>
      <c r="Q1818" s="7" t="s">
        <v>34</v>
      </c>
      <c r="R1818" s="8" t="str">
        <f t="shared" si="204"/>
        <v>No</v>
      </c>
      <c r="S1818" s="7">
        <f t="shared" si="205"/>
        <v>6193.0743252370703</v>
      </c>
      <c r="T1818" s="8">
        <f t="shared" si="206"/>
        <v>5</v>
      </c>
      <c r="U1818" s="7">
        <f t="shared" si="207"/>
        <v>102</v>
      </c>
      <c r="V1818"/>
    </row>
    <row r="1819" spans="1:22">
      <c r="A1819" s="7">
        <v>1815</v>
      </c>
      <c r="B1819" s="8" t="s">
        <v>26</v>
      </c>
      <c r="C1819" s="8" t="s">
        <v>66</v>
      </c>
      <c r="D1819" s="8"/>
      <c r="E1819" s="8" t="s">
        <v>28</v>
      </c>
      <c r="F1819" s="8" t="s">
        <v>29</v>
      </c>
      <c r="G1819" s="7"/>
      <c r="H1819" s="7" t="s">
        <v>30</v>
      </c>
      <c r="I1819" s="7" t="s">
        <v>491</v>
      </c>
      <c r="J1819" s="7" t="s">
        <v>50</v>
      </c>
      <c r="K1819" s="7" t="s">
        <v>33</v>
      </c>
      <c r="L1819" s="7">
        <v>0.56588071500000003</v>
      </c>
      <c r="M1819" s="19">
        <v>6</v>
      </c>
      <c r="N1819" s="8">
        <f t="shared" ref="N1819:N1882" si="208">M1819/5</f>
        <v>1.2</v>
      </c>
      <c r="O1819" s="7">
        <f t="shared" ref="O1819:O1882" si="209">IF(E1819="≤320mm",2.5,1)</f>
        <v>2.5</v>
      </c>
      <c r="P1819" s="8">
        <f t="shared" ref="P1819:P1882" si="210">1-(N1819/O1819)</f>
        <v>0.52</v>
      </c>
      <c r="Q1819" s="7" t="s">
        <v>34</v>
      </c>
      <c r="R1819" s="8" t="str">
        <f t="shared" ref="R1819:R1882" si="211">IF(AND(P1819&lt;0.5,P1819&gt;-0.5),"Yes","No")</f>
        <v>No</v>
      </c>
      <c r="S1819" s="7">
        <f t="shared" ref="S1819:S1882" si="212">N1819/(L1819/1000)</f>
        <v>2120.5882586049956</v>
      </c>
      <c r="T1819" s="8">
        <f t="shared" ref="T1819:T1882" si="213">IF(S1819&lt;=125,1,IF(S1819&lt;250,2,IF(S1819&lt;500,3,IF(S1819&lt;1000,4,5))))</f>
        <v>5</v>
      </c>
      <c r="U1819" s="7">
        <f t="shared" si="207"/>
        <v>252</v>
      </c>
      <c r="V1819"/>
    </row>
    <row r="1820" spans="1:22">
      <c r="A1820" s="7">
        <v>1816</v>
      </c>
      <c r="B1820" s="8" t="s">
        <v>49</v>
      </c>
      <c r="C1820" s="8" t="s">
        <v>27</v>
      </c>
      <c r="D1820" s="8"/>
      <c r="E1820" s="8" t="s">
        <v>28</v>
      </c>
      <c r="F1820" s="8" t="s">
        <v>29</v>
      </c>
      <c r="G1820" s="7"/>
      <c r="H1820" s="7" t="s">
        <v>30</v>
      </c>
      <c r="I1820" s="7" t="s">
        <v>163</v>
      </c>
      <c r="J1820" s="7" t="s">
        <v>50</v>
      </c>
      <c r="K1820" s="7" t="s">
        <v>33</v>
      </c>
      <c r="L1820" s="7">
        <v>0.48655499899999999</v>
      </c>
      <c r="M1820" s="19">
        <v>6</v>
      </c>
      <c r="N1820" s="8">
        <f t="shared" si="208"/>
        <v>1.2</v>
      </c>
      <c r="O1820" s="7">
        <f t="shared" si="209"/>
        <v>2.5</v>
      </c>
      <c r="P1820" s="8">
        <f t="shared" si="210"/>
        <v>0.52</v>
      </c>
      <c r="Q1820" s="7" t="s">
        <v>34</v>
      </c>
      <c r="R1820" s="8" t="str">
        <f t="shared" si="211"/>
        <v>No</v>
      </c>
      <c r="S1820" s="7">
        <f t="shared" si="212"/>
        <v>2466.3193317637661</v>
      </c>
      <c r="T1820" s="8">
        <f t="shared" si="213"/>
        <v>5</v>
      </c>
      <c r="U1820" s="7">
        <f t="shared" si="207"/>
        <v>219</v>
      </c>
      <c r="V1820"/>
    </row>
    <row r="1821" spans="1:22">
      <c r="A1821" s="7">
        <v>1817</v>
      </c>
      <c r="B1821" s="8" t="s">
        <v>26</v>
      </c>
      <c r="C1821" s="8" t="s">
        <v>65</v>
      </c>
      <c r="D1821" s="8"/>
      <c r="E1821" s="8" t="s">
        <v>28</v>
      </c>
      <c r="F1821" s="8" t="s">
        <v>37</v>
      </c>
      <c r="G1821" s="7"/>
      <c r="H1821" s="7" t="s">
        <v>30</v>
      </c>
      <c r="I1821" s="7" t="s">
        <v>759</v>
      </c>
      <c r="J1821" s="7" t="s">
        <v>50</v>
      </c>
      <c r="K1821" s="7" t="s">
        <v>33</v>
      </c>
      <c r="L1821" s="7">
        <v>0.64465746899999998</v>
      </c>
      <c r="M1821" s="19">
        <v>6</v>
      </c>
      <c r="N1821" s="8">
        <f t="shared" si="208"/>
        <v>1.2</v>
      </c>
      <c r="O1821" s="7">
        <f t="shared" si="209"/>
        <v>2.5</v>
      </c>
      <c r="P1821" s="8">
        <f t="shared" si="210"/>
        <v>0.52</v>
      </c>
      <c r="Q1821" s="7" t="s">
        <v>34</v>
      </c>
      <c r="R1821" s="8" t="str">
        <f t="shared" si="211"/>
        <v>No</v>
      </c>
      <c r="S1821" s="7">
        <f t="shared" si="212"/>
        <v>1861.4536520634031</v>
      </c>
      <c r="T1821" s="8">
        <f t="shared" si="213"/>
        <v>5</v>
      </c>
      <c r="U1821" s="7">
        <f t="shared" si="207"/>
        <v>296</v>
      </c>
      <c r="V1821"/>
    </row>
    <row r="1822" spans="1:22">
      <c r="A1822" s="7">
        <v>1818</v>
      </c>
      <c r="B1822" s="8" t="s">
        <v>26</v>
      </c>
      <c r="C1822" s="8" t="s">
        <v>65</v>
      </c>
      <c r="D1822" s="8"/>
      <c r="E1822" s="8" t="s">
        <v>28</v>
      </c>
      <c r="F1822" s="8" t="s">
        <v>29</v>
      </c>
      <c r="G1822" s="7"/>
      <c r="H1822" s="7" t="s">
        <v>30</v>
      </c>
      <c r="I1822" s="7" t="s">
        <v>760</v>
      </c>
      <c r="J1822" s="7" t="s">
        <v>50</v>
      </c>
      <c r="K1822" s="7" t="s">
        <v>33</v>
      </c>
      <c r="L1822" s="7">
        <v>1.0941336660000001</v>
      </c>
      <c r="M1822" s="19">
        <v>6</v>
      </c>
      <c r="N1822" s="8">
        <f t="shared" si="208"/>
        <v>1.2</v>
      </c>
      <c r="O1822" s="7">
        <f t="shared" si="209"/>
        <v>2.5</v>
      </c>
      <c r="P1822" s="8">
        <f t="shared" si="210"/>
        <v>0.52</v>
      </c>
      <c r="Q1822" s="7" t="s">
        <v>34</v>
      </c>
      <c r="R1822" s="8" t="str">
        <f t="shared" si="211"/>
        <v>No</v>
      </c>
      <c r="S1822" s="7">
        <f t="shared" si="212"/>
        <v>1096.7581359478979</v>
      </c>
      <c r="T1822" s="8">
        <f t="shared" si="213"/>
        <v>5</v>
      </c>
      <c r="U1822" s="7">
        <f t="shared" si="207"/>
        <v>515</v>
      </c>
      <c r="V1822"/>
    </row>
    <row r="1823" spans="1:22">
      <c r="A1823" s="7">
        <v>1819</v>
      </c>
      <c r="B1823" s="8" t="s">
        <v>49</v>
      </c>
      <c r="C1823" s="8" t="s">
        <v>54</v>
      </c>
      <c r="D1823" s="8"/>
      <c r="E1823" s="8" t="s">
        <v>28</v>
      </c>
      <c r="F1823" s="8" t="s">
        <v>29</v>
      </c>
      <c r="G1823" s="7"/>
      <c r="H1823" s="7" t="s">
        <v>30</v>
      </c>
      <c r="I1823" s="7" t="s">
        <v>135</v>
      </c>
      <c r="J1823" s="7" t="s">
        <v>50</v>
      </c>
      <c r="K1823" s="7" t="s">
        <v>33</v>
      </c>
      <c r="L1823" s="7">
        <v>2.4308398040000001</v>
      </c>
      <c r="M1823" s="19">
        <v>6</v>
      </c>
      <c r="N1823" s="8">
        <f t="shared" si="208"/>
        <v>1.2</v>
      </c>
      <c r="O1823" s="7">
        <f t="shared" si="209"/>
        <v>2.5</v>
      </c>
      <c r="P1823" s="8">
        <f t="shared" si="210"/>
        <v>0.52</v>
      </c>
      <c r="Q1823" s="7" t="s">
        <v>34</v>
      </c>
      <c r="R1823" s="8" t="str">
        <f t="shared" si="211"/>
        <v>No</v>
      </c>
      <c r="S1823" s="7">
        <f t="shared" si="212"/>
        <v>493.65655360150583</v>
      </c>
      <c r="T1823" s="8">
        <f t="shared" si="213"/>
        <v>3</v>
      </c>
      <c r="U1823" s="7">
        <f t="shared" si="207"/>
        <v>1205</v>
      </c>
      <c r="V1823"/>
    </row>
    <row r="1824" spans="1:22">
      <c r="A1824" s="7">
        <v>1820</v>
      </c>
      <c r="B1824" s="8" t="s">
        <v>49</v>
      </c>
      <c r="C1824" s="8" t="s">
        <v>27</v>
      </c>
      <c r="D1824" s="8"/>
      <c r="E1824" s="8" t="s">
        <v>28</v>
      </c>
      <c r="F1824" s="8" t="s">
        <v>37</v>
      </c>
      <c r="G1824" s="7"/>
      <c r="H1824" s="7" t="s">
        <v>30</v>
      </c>
      <c r="I1824" s="7" t="s">
        <v>240</v>
      </c>
      <c r="J1824" s="7" t="s">
        <v>50</v>
      </c>
      <c r="K1824" s="7" t="s">
        <v>33</v>
      </c>
      <c r="L1824" s="7">
        <v>0.32648074900000001</v>
      </c>
      <c r="M1824" s="19">
        <v>6</v>
      </c>
      <c r="N1824" s="8">
        <f t="shared" si="208"/>
        <v>1.2</v>
      </c>
      <c r="O1824" s="7">
        <f t="shared" si="209"/>
        <v>2.5</v>
      </c>
      <c r="P1824" s="8">
        <f t="shared" si="210"/>
        <v>0.52</v>
      </c>
      <c r="Q1824" s="7" t="s">
        <v>34</v>
      </c>
      <c r="R1824" s="8" t="str">
        <f t="shared" si="211"/>
        <v>No</v>
      </c>
      <c r="S1824" s="7">
        <f t="shared" si="212"/>
        <v>3675.5612809501363</v>
      </c>
      <c r="T1824" s="8">
        <f t="shared" si="213"/>
        <v>5</v>
      </c>
      <c r="U1824" s="7">
        <f t="shared" si="207"/>
        <v>146</v>
      </c>
      <c r="V1824"/>
    </row>
    <row r="1825" spans="1:22">
      <c r="A1825" s="7">
        <v>1821</v>
      </c>
      <c r="B1825" s="8" t="s">
        <v>26</v>
      </c>
      <c r="C1825" s="8" t="s">
        <v>27</v>
      </c>
      <c r="D1825" s="8"/>
      <c r="E1825" s="8" t="s">
        <v>28</v>
      </c>
      <c r="F1825" s="8" t="s">
        <v>29</v>
      </c>
      <c r="G1825" s="7"/>
      <c r="H1825" s="7" t="s">
        <v>30</v>
      </c>
      <c r="I1825" s="7" t="s">
        <v>493</v>
      </c>
      <c r="J1825" s="7" t="s">
        <v>85</v>
      </c>
      <c r="K1825" s="7" t="s">
        <v>33</v>
      </c>
      <c r="L1825" s="7">
        <v>2.9173563769999999</v>
      </c>
      <c r="M1825" s="19">
        <v>6</v>
      </c>
      <c r="N1825" s="8">
        <f t="shared" si="208"/>
        <v>1.2</v>
      </c>
      <c r="O1825" s="7">
        <f t="shared" si="209"/>
        <v>2.5</v>
      </c>
      <c r="P1825" s="8">
        <f t="shared" si="210"/>
        <v>0.52</v>
      </c>
      <c r="Q1825" s="7" t="s">
        <v>34</v>
      </c>
      <c r="R1825" s="8" t="str">
        <f t="shared" si="211"/>
        <v>No</v>
      </c>
      <c r="S1825" s="7">
        <f t="shared" si="212"/>
        <v>411.33130304566828</v>
      </c>
      <c r="T1825" s="8">
        <f t="shared" si="213"/>
        <v>3</v>
      </c>
      <c r="U1825" s="7">
        <f t="shared" si="207"/>
        <v>1399</v>
      </c>
      <c r="V1825"/>
    </row>
    <row r="1826" spans="1:22">
      <c r="A1826" s="7">
        <v>1822</v>
      </c>
      <c r="B1826" s="8" t="s">
        <v>44</v>
      </c>
      <c r="C1826" s="8" t="s">
        <v>48</v>
      </c>
      <c r="D1826" s="8"/>
      <c r="E1826" s="8" t="s">
        <v>28</v>
      </c>
      <c r="F1826" s="8" t="s">
        <v>53</v>
      </c>
      <c r="G1826" s="7"/>
      <c r="H1826" s="7" t="s">
        <v>30</v>
      </c>
      <c r="I1826" s="7" t="s">
        <v>493</v>
      </c>
      <c r="J1826" s="7" t="s">
        <v>85</v>
      </c>
      <c r="K1826" s="7" t="s">
        <v>33</v>
      </c>
      <c r="L1826" s="7">
        <v>1.4002441729999999</v>
      </c>
      <c r="M1826" s="19">
        <v>6</v>
      </c>
      <c r="N1826" s="8">
        <f t="shared" si="208"/>
        <v>1.2</v>
      </c>
      <c r="O1826" s="7">
        <f t="shared" si="209"/>
        <v>2.5</v>
      </c>
      <c r="P1826" s="8">
        <f t="shared" si="210"/>
        <v>0.52</v>
      </c>
      <c r="Q1826" s="7" t="s">
        <v>34</v>
      </c>
      <c r="R1826" s="8" t="str">
        <f t="shared" si="211"/>
        <v>No</v>
      </c>
      <c r="S1826" s="7">
        <f t="shared" si="212"/>
        <v>856.99338953792596</v>
      </c>
      <c r="T1826" s="8">
        <f t="shared" si="213"/>
        <v>4</v>
      </c>
      <c r="U1826" s="7">
        <f t="shared" si="207"/>
        <v>683</v>
      </c>
      <c r="V1826"/>
    </row>
    <row r="1827" spans="1:22">
      <c r="A1827" s="7">
        <v>1823</v>
      </c>
      <c r="B1827" s="8" t="s">
        <v>26</v>
      </c>
      <c r="C1827" s="8" t="s">
        <v>27</v>
      </c>
      <c r="D1827" s="8"/>
      <c r="E1827" s="8" t="s">
        <v>28</v>
      </c>
      <c r="F1827" s="8" t="s">
        <v>37</v>
      </c>
      <c r="G1827" s="7"/>
      <c r="H1827" s="7" t="s">
        <v>30</v>
      </c>
      <c r="I1827" s="7" t="s">
        <v>761</v>
      </c>
      <c r="J1827" s="7" t="s">
        <v>85</v>
      </c>
      <c r="K1827" s="7" t="s">
        <v>33</v>
      </c>
      <c r="L1827" s="7">
        <v>0.91181779200000002</v>
      </c>
      <c r="M1827" s="19">
        <v>6</v>
      </c>
      <c r="N1827" s="8">
        <f t="shared" si="208"/>
        <v>1.2</v>
      </c>
      <c r="O1827" s="7">
        <f t="shared" si="209"/>
        <v>2.5</v>
      </c>
      <c r="P1827" s="8">
        <f t="shared" si="210"/>
        <v>0.52</v>
      </c>
      <c r="Q1827" s="7" t="s">
        <v>34</v>
      </c>
      <c r="R1827" s="8" t="str">
        <f t="shared" si="211"/>
        <v>No</v>
      </c>
      <c r="S1827" s="7">
        <f t="shared" si="212"/>
        <v>1316.0524071019663</v>
      </c>
      <c r="T1827" s="8">
        <f t="shared" si="213"/>
        <v>5</v>
      </c>
      <c r="U1827" s="7">
        <f t="shared" si="207"/>
        <v>419</v>
      </c>
      <c r="V1827"/>
    </row>
    <row r="1828" spans="1:22">
      <c r="A1828" s="7">
        <v>1824</v>
      </c>
      <c r="B1828" s="8" t="s">
        <v>26</v>
      </c>
      <c r="C1828" s="8" t="s">
        <v>54</v>
      </c>
      <c r="D1828" s="8"/>
      <c r="E1828" s="8" t="s">
        <v>28</v>
      </c>
      <c r="F1828" s="8" t="s">
        <v>29</v>
      </c>
      <c r="G1828" s="7"/>
      <c r="H1828" s="7" t="s">
        <v>30</v>
      </c>
      <c r="I1828" s="7" t="s">
        <v>762</v>
      </c>
      <c r="J1828" s="7" t="s">
        <v>85</v>
      </c>
      <c r="K1828" s="7" t="s">
        <v>33</v>
      </c>
      <c r="L1828" s="7">
        <v>0.49133038499999998</v>
      </c>
      <c r="M1828" s="19">
        <v>6</v>
      </c>
      <c r="N1828" s="8">
        <f t="shared" si="208"/>
        <v>1.2</v>
      </c>
      <c r="O1828" s="7">
        <f t="shared" si="209"/>
        <v>2.5</v>
      </c>
      <c r="P1828" s="8">
        <f t="shared" si="210"/>
        <v>0.52</v>
      </c>
      <c r="Q1828" s="7" t="s">
        <v>34</v>
      </c>
      <c r="R1828" s="8" t="str">
        <f t="shared" si="211"/>
        <v>No</v>
      </c>
      <c r="S1828" s="7">
        <f t="shared" si="212"/>
        <v>2442.3484413649685</v>
      </c>
      <c r="T1828" s="8">
        <f t="shared" si="213"/>
        <v>5</v>
      </c>
      <c r="U1828" s="7">
        <f t="shared" si="207"/>
        <v>223</v>
      </c>
      <c r="V1828"/>
    </row>
    <row r="1829" spans="1:22">
      <c r="A1829" s="7">
        <v>1825</v>
      </c>
      <c r="B1829" s="8" t="s">
        <v>44</v>
      </c>
      <c r="C1829" s="8" t="s">
        <v>48</v>
      </c>
      <c r="D1829" s="8"/>
      <c r="E1829" s="8" t="s">
        <v>28</v>
      </c>
      <c r="F1829" s="8" t="s">
        <v>42</v>
      </c>
      <c r="G1829" s="7"/>
      <c r="H1829" s="7" t="s">
        <v>30</v>
      </c>
      <c r="I1829" s="7" t="s">
        <v>494</v>
      </c>
      <c r="J1829" s="7" t="s">
        <v>85</v>
      </c>
      <c r="K1829" s="7" t="s">
        <v>33</v>
      </c>
      <c r="L1829" s="7">
        <v>2.3165738299999998</v>
      </c>
      <c r="M1829" s="19">
        <v>6</v>
      </c>
      <c r="N1829" s="8">
        <f t="shared" si="208"/>
        <v>1.2</v>
      </c>
      <c r="O1829" s="7">
        <f t="shared" si="209"/>
        <v>2.5</v>
      </c>
      <c r="P1829" s="8">
        <f t="shared" si="210"/>
        <v>0.52</v>
      </c>
      <c r="Q1829" s="7" t="s">
        <v>34</v>
      </c>
      <c r="R1829" s="8" t="str">
        <f t="shared" si="211"/>
        <v>No</v>
      </c>
      <c r="S1829" s="7">
        <f t="shared" si="212"/>
        <v>518.00636977756074</v>
      </c>
      <c r="T1829" s="8">
        <f t="shared" si="213"/>
        <v>4</v>
      </c>
      <c r="U1829" s="7">
        <f t="shared" si="207"/>
        <v>1156</v>
      </c>
      <c r="V1829"/>
    </row>
    <row r="1830" spans="1:22">
      <c r="A1830" s="7">
        <v>1826</v>
      </c>
      <c r="B1830" s="8" t="s">
        <v>26</v>
      </c>
      <c r="C1830" s="8" t="s">
        <v>27</v>
      </c>
      <c r="D1830" s="8"/>
      <c r="E1830" s="8" t="s">
        <v>28</v>
      </c>
      <c r="F1830" s="8" t="s">
        <v>29</v>
      </c>
      <c r="G1830" s="7"/>
      <c r="H1830" s="7" t="s">
        <v>30</v>
      </c>
      <c r="I1830" s="7" t="s">
        <v>763</v>
      </c>
      <c r="J1830" s="7" t="s">
        <v>85</v>
      </c>
      <c r="K1830" s="7" t="s">
        <v>33</v>
      </c>
      <c r="L1830" s="7">
        <v>5.3165303220000002</v>
      </c>
      <c r="M1830" s="19">
        <v>6</v>
      </c>
      <c r="N1830" s="8">
        <f t="shared" si="208"/>
        <v>1.2</v>
      </c>
      <c r="O1830" s="7">
        <f t="shared" si="209"/>
        <v>2.5</v>
      </c>
      <c r="P1830" s="8">
        <f t="shared" si="210"/>
        <v>0.52</v>
      </c>
      <c r="Q1830" s="7" t="s">
        <v>34</v>
      </c>
      <c r="R1830" s="8" t="str">
        <f t="shared" si="211"/>
        <v>No</v>
      </c>
      <c r="S1830" s="7">
        <f t="shared" si="212"/>
        <v>225.71111746214544</v>
      </c>
      <c r="T1830" s="8">
        <f t="shared" si="213"/>
        <v>2</v>
      </c>
      <c r="U1830" s="7">
        <f t="shared" si="207"/>
        <v>1921</v>
      </c>
      <c r="V1830"/>
    </row>
    <row r="1831" spans="1:22">
      <c r="A1831" s="7">
        <v>1827</v>
      </c>
      <c r="B1831" s="8" t="s">
        <v>26</v>
      </c>
      <c r="C1831" s="8" t="s">
        <v>35</v>
      </c>
      <c r="D1831" s="8"/>
      <c r="E1831" s="8" t="s">
        <v>28</v>
      </c>
      <c r="F1831" s="8" t="s">
        <v>29</v>
      </c>
      <c r="G1831" s="7"/>
      <c r="H1831" s="7" t="s">
        <v>30</v>
      </c>
      <c r="I1831" s="7" t="s">
        <v>393</v>
      </c>
      <c r="J1831" s="7" t="s">
        <v>85</v>
      </c>
      <c r="K1831" s="7" t="s">
        <v>33</v>
      </c>
      <c r="L1831" s="7">
        <v>2.3360977369999998</v>
      </c>
      <c r="M1831" s="19">
        <v>6</v>
      </c>
      <c r="N1831" s="8">
        <f t="shared" si="208"/>
        <v>1.2</v>
      </c>
      <c r="O1831" s="7">
        <f t="shared" si="209"/>
        <v>2.5</v>
      </c>
      <c r="P1831" s="8">
        <f t="shared" si="210"/>
        <v>0.52</v>
      </c>
      <c r="Q1831" s="7" t="s">
        <v>34</v>
      </c>
      <c r="R1831" s="8" t="str">
        <f t="shared" si="211"/>
        <v>No</v>
      </c>
      <c r="S1831" s="7">
        <f t="shared" si="212"/>
        <v>513.67713815819684</v>
      </c>
      <c r="T1831" s="8">
        <f t="shared" si="213"/>
        <v>4</v>
      </c>
      <c r="U1831" s="7">
        <f t="shared" si="207"/>
        <v>1164</v>
      </c>
      <c r="V1831"/>
    </row>
    <row r="1832" spans="1:22">
      <c r="A1832" s="7">
        <v>1828</v>
      </c>
      <c r="B1832" s="8" t="s">
        <v>26</v>
      </c>
      <c r="C1832" s="8" t="s">
        <v>27</v>
      </c>
      <c r="D1832" s="8"/>
      <c r="E1832" s="8" t="s">
        <v>28</v>
      </c>
      <c r="F1832" s="8" t="s">
        <v>37</v>
      </c>
      <c r="G1832" s="7"/>
      <c r="H1832" s="7" t="s">
        <v>30</v>
      </c>
      <c r="I1832" s="7" t="s">
        <v>764</v>
      </c>
      <c r="J1832" s="7" t="s">
        <v>60</v>
      </c>
      <c r="K1832" s="7" t="s">
        <v>33</v>
      </c>
      <c r="L1832" s="7">
        <v>2.014304622</v>
      </c>
      <c r="M1832" s="19">
        <v>6</v>
      </c>
      <c r="N1832" s="8">
        <f t="shared" si="208"/>
        <v>1.2</v>
      </c>
      <c r="O1832" s="7">
        <f t="shared" si="209"/>
        <v>2.5</v>
      </c>
      <c r="P1832" s="8">
        <f t="shared" si="210"/>
        <v>0.52</v>
      </c>
      <c r="Q1832" s="7" t="s">
        <v>34</v>
      </c>
      <c r="R1832" s="8" t="str">
        <f t="shared" si="211"/>
        <v>No</v>
      </c>
      <c r="S1832" s="7">
        <f t="shared" si="212"/>
        <v>595.7390887623153</v>
      </c>
      <c r="T1832" s="8">
        <f t="shared" si="213"/>
        <v>4</v>
      </c>
      <c r="U1832" s="7">
        <f t="shared" si="207"/>
        <v>1008</v>
      </c>
      <c r="V1832"/>
    </row>
    <row r="1833" spans="1:22">
      <c r="A1833" s="7">
        <v>1829</v>
      </c>
      <c r="B1833" s="8" t="s">
        <v>26</v>
      </c>
      <c r="C1833" s="8" t="s">
        <v>65</v>
      </c>
      <c r="D1833" s="8"/>
      <c r="E1833" s="8" t="s">
        <v>28</v>
      </c>
      <c r="F1833" s="8" t="s">
        <v>29</v>
      </c>
      <c r="G1833" s="7"/>
      <c r="H1833" s="7" t="s">
        <v>30</v>
      </c>
      <c r="I1833" s="7" t="s">
        <v>765</v>
      </c>
      <c r="J1833" s="7" t="s">
        <v>60</v>
      </c>
      <c r="K1833" s="7" t="s">
        <v>33</v>
      </c>
      <c r="L1833" s="7">
        <v>1.747630784</v>
      </c>
      <c r="M1833" s="19">
        <v>6</v>
      </c>
      <c r="N1833" s="8">
        <f t="shared" si="208"/>
        <v>1.2</v>
      </c>
      <c r="O1833" s="7">
        <f t="shared" si="209"/>
        <v>2.5</v>
      </c>
      <c r="P1833" s="8">
        <f t="shared" si="210"/>
        <v>0.52</v>
      </c>
      <c r="Q1833" s="7" t="s">
        <v>34</v>
      </c>
      <c r="R1833" s="8" t="str">
        <f t="shared" si="211"/>
        <v>No</v>
      </c>
      <c r="S1833" s="7">
        <f t="shared" si="212"/>
        <v>686.64389010899902</v>
      </c>
      <c r="T1833" s="8">
        <f t="shared" si="213"/>
        <v>4</v>
      </c>
      <c r="U1833" s="7">
        <f t="shared" si="207"/>
        <v>870</v>
      </c>
      <c r="V1833"/>
    </row>
    <row r="1834" spans="1:22">
      <c r="A1834" s="7">
        <v>1830</v>
      </c>
      <c r="B1834" s="8" t="s">
        <v>26</v>
      </c>
      <c r="C1834" s="8" t="s">
        <v>27</v>
      </c>
      <c r="D1834" s="8"/>
      <c r="E1834" s="8" t="s">
        <v>28</v>
      </c>
      <c r="F1834" s="8" t="s">
        <v>37</v>
      </c>
      <c r="G1834" s="7"/>
      <c r="H1834" s="7" t="s">
        <v>30</v>
      </c>
      <c r="I1834" s="7" t="s">
        <v>766</v>
      </c>
      <c r="J1834" s="7" t="s">
        <v>60</v>
      </c>
      <c r="K1834" s="7" t="s">
        <v>33</v>
      </c>
      <c r="L1834" s="7">
        <v>4.8862794540000003</v>
      </c>
      <c r="M1834" s="19">
        <v>6</v>
      </c>
      <c r="N1834" s="8">
        <f t="shared" si="208"/>
        <v>1.2</v>
      </c>
      <c r="O1834" s="7">
        <f t="shared" si="209"/>
        <v>2.5</v>
      </c>
      <c r="P1834" s="8">
        <f t="shared" si="210"/>
        <v>0.52</v>
      </c>
      <c r="Q1834" s="7" t="s">
        <v>34</v>
      </c>
      <c r="R1834" s="8" t="str">
        <f t="shared" si="211"/>
        <v>No</v>
      </c>
      <c r="S1834" s="7">
        <f t="shared" si="212"/>
        <v>245.58562630257617</v>
      </c>
      <c r="T1834" s="8">
        <f t="shared" si="213"/>
        <v>2</v>
      </c>
      <c r="U1834" s="7">
        <f t="shared" si="207"/>
        <v>1859</v>
      </c>
      <c r="V1834"/>
    </row>
    <row r="1835" spans="1:22">
      <c r="A1835" s="7">
        <v>1831</v>
      </c>
      <c r="B1835" s="8" t="s">
        <v>26</v>
      </c>
      <c r="C1835" s="8" t="s">
        <v>65</v>
      </c>
      <c r="D1835" s="8"/>
      <c r="E1835" s="8" t="s">
        <v>28</v>
      </c>
      <c r="F1835" s="8" t="s">
        <v>29</v>
      </c>
      <c r="G1835" s="7"/>
      <c r="H1835" s="7" t="s">
        <v>30</v>
      </c>
      <c r="I1835" s="7" t="s">
        <v>767</v>
      </c>
      <c r="J1835" s="7" t="s">
        <v>60</v>
      </c>
      <c r="K1835" s="7" t="s">
        <v>33</v>
      </c>
      <c r="L1835" s="7">
        <v>1.7118357630000001</v>
      </c>
      <c r="M1835" s="19">
        <v>6</v>
      </c>
      <c r="N1835" s="8">
        <f t="shared" si="208"/>
        <v>1.2</v>
      </c>
      <c r="O1835" s="7">
        <f t="shared" si="209"/>
        <v>2.5</v>
      </c>
      <c r="P1835" s="8">
        <f t="shared" si="210"/>
        <v>0.52</v>
      </c>
      <c r="Q1835" s="7" t="s">
        <v>34</v>
      </c>
      <c r="R1835" s="8" t="str">
        <f t="shared" si="211"/>
        <v>No</v>
      </c>
      <c r="S1835" s="7">
        <f t="shared" si="212"/>
        <v>701.00182852646708</v>
      </c>
      <c r="T1835" s="8">
        <f t="shared" si="213"/>
        <v>4</v>
      </c>
      <c r="U1835" s="7">
        <f t="shared" si="207"/>
        <v>853</v>
      </c>
      <c r="V1835"/>
    </row>
    <row r="1836" spans="1:22">
      <c r="A1836" s="7">
        <v>1832</v>
      </c>
      <c r="B1836" s="8" t="s">
        <v>26</v>
      </c>
      <c r="C1836" s="8" t="s">
        <v>27</v>
      </c>
      <c r="D1836" s="8"/>
      <c r="E1836" s="8" t="s">
        <v>28</v>
      </c>
      <c r="F1836" s="8" t="s">
        <v>29</v>
      </c>
      <c r="G1836" s="7"/>
      <c r="H1836" s="7" t="s">
        <v>30</v>
      </c>
      <c r="I1836" s="7" t="s">
        <v>768</v>
      </c>
      <c r="J1836" s="7" t="s">
        <v>60</v>
      </c>
      <c r="K1836" s="7" t="s">
        <v>33</v>
      </c>
      <c r="L1836" s="7">
        <v>0.62795591399999995</v>
      </c>
      <c r="M1836" s="19">
        <v>6</v>
      </c>
      <c r="N1836" s="8">
        <f t="shared" si="208"/>
        <v>1.2</v>
      </c>
      <c r="O1836" s="7">
        <f t="shared" si="209"/>
        <v>2.5</v>
      </c>
      <c r="P1836" s="8">
        <f t="shared" si="210"/>
        <v>0.52</v>
      </c>
      <c r="Q1836" s="7" t="s">
        <v>34</v>
      </c>
      <c r="R1836" s="8" t="str">
        <f t="shared" si="211"/>
        <v>No</v>
      </c>
      <c r="S1836" s="7">
        <f t="shared" si="212"/>
        <v>1910.9621762396525</v>
      </c>
      <c r="T1836" s="8">
        <f t="shared" si="213"/>
        <v>5</v>
      </c>
      <c r="U1836" s="7">
        <f t="shared" si="207"/>
        <v>286</v>
      </c>
      <c r="V1836"/>
    </row>
    <row r="1837" spans="1:22">
      <c r="A1837" s="7">
        <v>1833</v>
      </c>
      <c r="B1837" s="8" t="s">
        <v>26</v>
      </c>
      <c r="C1837" s="8" t="s">
        <v>27</v>
      </c>
      <c r="D1837" s="8"/>
      <c r="E1837" s="8" t="s">
        <v>28</v>
      </c>
      <c r="F1837" s="8" t="s">
        <v>37</v>
      </c>
      <c r="G1837" s="7"/>
      <c r="H1837" s="7" t="s">
        <v>30</v>
      </c>
      <c r="I1837" s="7" t="s">
        <v>769</v>
      </c>
      <c r="J1837" s="7" t="s">
        <v>38</v>
      </c>
      <c r="K1837" s="7" t="s">
        <v>33</v>
      </c>
      <c r="L1837" s="7">
        <v>2.7230323749999998</v>
      </c>
      <c r="M1837" s="19">
        <v>6</v>
      </c>
      <c r="N1837" s="8">
        <f t="shared" si="208"/>
        <v>1.2</v>
      </c>
      <c r="O1837" s="7">
        <f t="shared" si="209"/>
        <v>2.5</v>
      </c>
      <c r="P1837" s="8">
        <f t="shared" si="210"/>
        <v>0.52</v>
      </c>
      <c r="Q1837" s="7" t="s">
        <v>34</v>
      </c>
      <c r="R1837" s="8" t="str">
        <f t="shared" si="211"/>
        <v>No</v>
      </c>
      <c r="S1837" s="7">
        <f t="shared" si="212"/>
        <v>440.68517547463972</v>
      </c>
      <c r="T1837" s="8">
        <f t="shared" si="213"/>
        <v>3</v>
      </c>
      <c r="U1837" s="7">
        <f t="shared" si="207"/>
        <v>1316</v>
      </c>
      <c r="V1837"/>
    </row>
    <row r="1838" spans="1:22">
      <c r="A1838" s="7">
        <v>1834</v>
      </c>
      <c r="B1838" s="8" t="s">
        <v>26</v>
      </c>
      <c r="C1838" s="8" t="s">
        <v>27</v>
      </c>
      <c r="D1838" s="8"/>
      <c r="E1838" s="8" t="s">
        <v>28</v>
      </c>
      <c r="F1838" s="8" t="s">
        <v>29</v>
      </c>
      <c r="G1838" s="7"/>
      <c r="H1838" s="7" t="s">
        <v>30</v>
      </c>
      <c r="I1838" s="7" t="s">
        <v>147</v>
      </c>
      <c r="J1838" s="7" t="s">
        <v>38</v>
      </c>
      <c r="K1838" s="7" t="s">
        <v>46</v>
      </c>
      <c r="L1838" s="7">
        <v>2.1314359999999999</v>
      </c>
      <c r="M1838" s="19">
        <v>6</v>
      </c>
      <c r="N1838" s="8">
        <f t="shared" si="208"/>
        <v>1.2</v>
      </c>
      <c r="O1838" s="7">
        <f t="shared" si="209"/>
        <v>2.5</v>
      </c>
      <c r="P1838" s="8">
        <f t="shared" si="210"/>
        <v>0.52</v>
      </c>
      <c r="Q1838" s="7" t="s">
        <v>34</v>
      </c>
      <c r="R1838" s="8" t="str">
        <f t="shared" si="211"/>
        <v>No</v>
      </c>
      <c r="S1838" s="7">
        <f t="shared" si="212"/>
        <v>563.00071876425091</v>
      </c>
      <c r="T1838" s="8">
        <f t="shared" si="213"/>
        <v>4</v>
      </c>
      <c r="U1838" s="7">
        <f t="shared" si="207"/>
        <v>1068</v>
      </c>
      <c r="V1838"/>
    </row>
    <row r="1839" spans="1:22">
      <c r="A1839" s="7">
        <v>1835</v>
      </c>
      <c r="B1839" s="8" t="s">
        <v>26</v>
      </c>
      <c r="C1839" s="8" t="s">
        <v>27</v>
      </c>
      <c r="D1839" s="8"/>
      <c r="E1839" s="8" t="s">
        <v>28</v>
      </c>
      <c r="F1839" s="8" t="s">
        <v>29</v>
      </c>
      <c r="G1839" s="7"/>
      <c r="H1839" s="7" t="s">
        <v>30</v>
      </c>
      <c r="I1839" s="7" t="s">
        <v>770</v>
      </c>
      <c r="J1839" s="7" t="s">
        <v>38</v>
      </c>
      <c r="K1839" s="7" t="s">
        <v>33</v>
      </c>
      <c r="L1839" s="7">
        <v>2.5532894260000001</v>
      </c>
      <c r="M1839" s="19">
        <v>6</v>
      </c>
      <c r="N1839" s="8">
        <f t="shared" si="208"/>
        <v>1.2</v>
      </c>
      <c r="O1839" s="7">
        <f t="shared" si="209"/>
        <v>2.5</v>
      </c>
      <c r="P1839" s="8">
        <f t="shared" si="210"/>
        <v>0.52</v>
      </c>
      <c r="Q1839" s="7" t="s">
        <v>34</v>
      </c>
      <c r="R1839" s="8" t="str">
        <f t="shared" si="211"/>
        <v>No</v>
      </c>
      <c r="S1839" s="7">
        <f t="shared" si="212"/>
        <v>469.98197218868671</v>
      </c>
      <c r="T1839" s="8">
        <f t="shared" si="213"/>
        <v>3</v>
      </c>
      <c r="U1839" s="7">
        <f t="shared" si="207"/>
        <v>1257</v>
      </c>
      <c r="V1839"/>
    </row>
    <row r="1840" spans="1:22">
      <c r="A1840" s="7">
        <v>1836</v>
      </c>
      <c r="B1840" s="8" t="s">
        <v>26</v>
      </c>
      <c r="C1840" s="8" t="s">
        <v>27</v>
      </c>
      <c r="D1840" s="8"/>
      <c r="E1840" s="8" t="s">
        <v>28</v>
      </c>
      <c r="F1840" s="8" t="s">
        <v>29</v>
      </c>
      <c r="G1840" s="7"/>
      <c r="H1840" s="7" t="s">
        <v>30</v>
      </c>
      <c r="I1840" s="7" t="s">
        <v>771</v>
      </c>
      <c r="J1840" s="7" t="s">
        <v>38</v>
      </c>
      <c r="K1840" s="7" t="s">
        <v>33</v>
      </c>
      <c r="L1840" s="7">
        <v>2.3084400120000002</v>
      </c>
      <c r="M1840" s="19">
        <v>6</v>
      </c>
      <c r="N1840" s="8">
        <f t="shared" si="208"/>
        <v>1.2</v>
      </c>
      <c r="O1840" s="7">
        <f t="shared" si="209"/>
        <v>2.5</v>
      </c>
      <c r="P1840" s="8">
        <f t="shared" si="210"/>
        <v>0.52</v>
      </c>
      <c r="Q1840" s="7" t="s">
        <v>34</v>
      </c>
      <c r="R1840" s="8" t="str">
        <f t="shared" si="211"/>
        <v>No</v>
      </c>
      <c r="S1840" s="7">
        <f t="shared" si="212"/>
        <v>519.8315718675907</v>
      </c>
      <c r="T1840" s="8">
        <f t="shared" si="213"/>
        <v>4</v>
      </c>
      <c r="U1840" s="7">
        <f t="shared" si="207"/>
        <v>1153</v>
      </c>
      <c r="V1840"/>
    </row>
    <row r="1841" spans="1:22">
      <c r="A1841" s="7">
        <v>1837</v>
      </c>
      <c r="B1841" s="8" t="s">
        <v>26</v>
      </c>
      <c r="C1841" s="8" t="s">
        <v>66</v>
      </c>
      <c r="D1841" s="8"/>
      <c r="E1841" s="8" t="s">
        <v>28</v>
      </c>
      <c r="F1841" s="8" t="s">
        <v>29</v>
      </c>
      <c r="G1841" s="7"/>
      <c r="H1841" s="7" t="s">
        <v>30</v>
      </c>
      <c r="I1841" s="7" t="s">
        <v>772</v>
      </c>
      <c r="J1841" s="7" t="s">
        <v>38</v>
      </c>
      <c r="K1841" s="7" t="s">
        <v>33</v>
      </c>
      <c r="L1841" s="7">
        <v>7.0817340079999997</v>
      </c>
      <c r="M1841" s="19">
        <v>6</v>
      </c>
      <c r="N1841" s="8">
        <f t="shared" si="208"/>
        <v>1.2</v>
      </c>
      <c r="O1841" s="7">
        <f t="shared" si="209"/>
        <v>2.5</v>
      </c>
      <c r="P1841" s="8">
        <f t="shared" si="210"/>
        <v>0.52</v>
      </c>
      <c r="Q1841" s="7" t="s">
        <v>34</v>
      </c>
      <c r="R1841" s="8" t="str">
        <f t="shared" si="211"/>
        <v>No</v>
      </c>
      <c r="S1841" s="7">
        <f t="shared" si="212"/>
        <v>169.45002433646897</v>
      </c>
      <c r="T1841" s="8">
        <f t="shared" si="213"/>
        <v>2</v>
      </c>
      <c r="U1841" s="7">
        <f t="shared" si="207"/>
        <v>2156</v>
      </c>
      <c r="V1841"/>
    </row>
    <row r="1842" spans="1:22">
      <c r="A1842" s="7">
        <v>1838</v>
      </c>
      <c r="B1842" s="8" t="s">
        <v>26</v>
      </c>
      <c r="C1842" s="8" t="s">
        <v>27</v>
      </c>
      <c r="D1842" s="8"/>
      <c r="E1842" s="8" t="s">
        <v>28</v>
      </c>
      <c r="F1842" s="8" t="s">
        <v>37</v>
      </c>
      <c r="G1842" s="7"/>
      <c r="H1842" s="7" t="s">
        <v>30</v>
      </c>
      <c r="I1842" s="7" t="s">
        <v>773</v>
      </c>
      <c r="J1842" s="7" t="s">
        <v>38</v>
      </c>
      <c r="K1842" s="7" t="s">
        <v>33</v>
      </c>
      <c r="L1842" s="7">
        <v>2.4996480679999999</v>
      </c>
      <c r="M1842" s="19">
        <v>6</v>
      </c>
      <c r="N1842" s="8">
        <f t="shared" si="208"/>
        <v>1.2</v>
      </c>
      <c r="O1842" s="7">
        <f t="shared" si="209"/>
        <v>2.5</v>
      </c>
      <c r="P1842" s="8">
        <f t="shared" si="210"/>
        <v>0.52</v>
      </c>
      <c r="Q1842" s="7" t="s">
        <v>34</v>
      </c>
      <c r="R1842" s="8" t="str">
        <f t="shared" si="211"/>
        <v>No</v>
      </c>
      <c r="S1842" s="7">
        <f t="shared" si="212"/>
        <v>480.06758045749024</v>
      </c>
      <c r="T1842" s="8">
        <f t="shared" si="213"/>
        <v>3</v>
      </c>
      <c r="U1842" s="7">
        <f t="shared" si="207"/>
        <v>1235</v>
      </c>
      <c r="V1842"/>
    </row>
    <row r="1843" spans="1:22">
      <c r="A1843" s="7">
        <v>1839</v>
      </c>
      <c r="B1843" s="8" t="s">
        <v>26</v>
      </c>
      <c r="C1843" s="8" t="s">
        <v>27</v>
      </c>
      <c r="D1843" s="8"/>
      <c r="E1843" s="8" t="s">
        <v>28</v>
      </c>
      <c r="F1843" s="8" t="s">
        <v>37</v>
      </c>
      <c r="G1843" s="7"/>
      <c r="H1843" s="7" t="s">
        <v>30</v>
      </c>
      <c r="I1843" s="7" t="s">
        <v>774</v>
      </c>
      <c r="J1843" s="7" t="s">
        <v>38</v>
      </c>
      <c r="K1843" s="7" t="s">
        <v>33</v>
      </c>
      <c r="L1843" s="7">
        <v>7.4947656230000002</v>
      </c>
      <c r="M1843" s="19">
        <v>6</v>
      </c>
      <c r="N1843" s="8">
        <f t="shared" si="208"/>
        <v>1.2</v>
      </c>
      <c r="O1843" s="7">
        <f t="shared" si="209"/>
        <v>2.5</v>
      </c>
      <c r="P1843" s="8">
        <f t="shared" si="210"/>
        <v>0.52</v>
      </c>
      <c r="Q1843" s="7" t="s">
        <v>34</v>
      </c>
      <c r="R1843" s="8" t="str">
        <f t="shared" si="211"/>
        <v>No</v>
      </c>
      <c r="S1843" s="7">
        <f t="shared" si="212"/>
        <v>160.11174469785016</v>
      </c>
      <c r="T1843" s="8">
        <f t="shared" si="213"/>
        <v>2</v>
      </c>
      <c r="U1843" s="7">
        <f t="shared" si="207"/>
        <v>2190</v>
      </c>
      <c r="V1843"/>
    </row>
    <row r="1844" spans="1:22">
      <c r="A1844" s="7">
        <v>1840</v>
      </c>
      <c r="B1844" s="8" t="s">
        <v>26</v>
      </c>
      <c r="C1844" s="8" t="s">
        <v>65</v>
      </c>
      <c r="D1844" s="8"/>
      <c r="E1844" s="8" t="s">
        <v>28</v>
      </c>
      <c r="F1844" s="8" t="s">
        <v>29</v>
      </c>
      <c r="G1844" s="7"/>
      <c r="H1844" s="7" t="s">
        <v>30</v>
      </c>
      <c r="I1844" s="7" t="s">
        <v>775</v>
      </c>
      <c r="J1844" s="7" t="s">
        <v>38</v>
      </c>
      <c r="K1844" s="7" t="s">
        <v>33</v>
      </c>
      <c r="L1844" s="7">
        <v>1.3493933490000001</v>
      </c>
      <c r="M1844" s="19">
        <v>6</v>
      </c>
      <c r="N1844" s="8">
        <f t="shared" si="208"/>
        <v>1.2</v>
      </c>
      <c r="O1844" s="7">
        <f t="shared" si="209"/>
        <v>2.5</v>
      </c>
      <c r="P1844" s="8">
        <f t="shared" si="210"/>
        <v>0.52</v>
      </c>
      <c r="Q1844" s="7" t="s">
        <v>34</v>
      </c>
      <c r="R1844" s="8" t="str">
        <f t="shared" si="211"/>
        <v>No</v>
      </c>
      <c r="S1844" s="7">
        <f t="shared" si="212"/>
        <v>889.28850945448073</v>
      </c>
      <c r="T1844" s="8">
        <f t="shared" si="213"/>
        <v>4</v>
      </c>
      <c r="U1844" s="7">
        <f t="shared" si="207"/>
        <v>659</v>
      </c>
      <c r="V1844"/>
    </row>
    <row r="1845" spans="1:22">
      <c r="A1845" s="7">
        <v>1841</v>
      </c>
      <c r="B1845" s="8" t="s">
        <v>26</v>
      </c>
      <c r="C1845" s="8" t="s">
        <v>27</v>
      </c>
      <c r="D1845" s="8"/>
      <c r="E1845" s="8" t="s">
        <v>28</v>
      </c>
      <c r="F1845" s="8" t="s">
        <v>29</v>
      </c>
      <c r="G1845" s="7"/>
      <c r="H1845" s="7" t="s">
        <v>30</v>
      </c>
      <c r="I1845" s="7" t="s">
        <v>775</v>
      </c>
      <c r="J1845" s="7" t="s">
        <v>38</v>
      </c>
      <c r="K1845" s="7" t="s">
        <v>33</v>
      </c>
      <c r="L1845" s="7">
        <v>3.937415042</v>
      </c>
      <c r="M1845" s="19">
        <v>6</v>
      </c>
      <c r="N1845" s="8">
        <f t="shared" si="208"/>
        <v>1.2</v>
      </c>
      <c r="O1845" s="7">
        <f t="shared" si="209"/>
        <v>2.5</v>
      </c>
      <c r="P1845" s="8">
        <f t="shared" si="210"/>
        <v>0.52</v>
      </c>
      <c r="Q1845" s="7" t="s">
        <v>34</v>
      </c>
      <c r="R1845" s="8" t="str">
        <f t="shared" si="211"/>
        <v>No</v>
      </c>
      <c r="S1845" s="7">
        <f t="shared" si="212"/>
        <v>304.76848064014683</v>
      </c>
      <c r="T1845" s="8">
        <f t="shared" si="213"/>
        <v>3</v>
      </c>
      <c r="U1845" s="7">
        <f t="shared" si="207"/>
        <v>1646</v>
      </c>
      <c r="V1845"/>
    </row>
    <row r="1846" spans="1:22">
      <c r="A1846" s="7">
        <v>1842</v>
      </c>
      <c r="B1846" s="8" t="s">
        <v>26</v>
      </c>
      <c r="C1846" s="8" t="s">
        <v>65</v>
      </c>
      <c r="D1846" s="8"/>
      <c r="E1846" s="8" t="s">
        <v>28</v>
      </c>
      <c r="F1846" s="8" t="s">
        <v>37</v>
      </c>
      <c r="G1846" s="7"/>
      <c r="H1846" s="7" t="s">
        <v>30</v>
      </c>
      <c r="I1846" s="7" t="s">
        <v>776</v>
      </c>
      <c r="J1846" s="7" t="s">
        <v>38</v>
      </c>
      <c r="K1846" s="7" t="s">
        <v>33</v>
      </c>
      <c r="L1846" s="7">
        <v>2.1648694769999999</v>
      </c>
      <c r="M1846" s="19">
        <v>6</v>
      </c>
      <c r="N1846" s="8">
        <f t="shared" si="208"/>
        <v>1.2</v>
      </c>
      <c r="O1846" s="7">
        <f t="shared" si="209"/>
        <v>2.5</v>
      </c>
      <c r="P1846" s="8">
        <f t="shared" si="210"/>
        <v>0.52</v>
      </c>
      <c r="Q1846" s="7" t="s">
        <v>34</v>
      </c>
      <c r="R1846" s="8" t="str">
        <f t="shared" si="211"/>
        <v>No</v>
      </c>
      <c r="S1846" s="7">
        <f t="shared" si="212"/>
        <v>554.30593518410069</v>
      </c>
      <c r="T1846" s="8">
        <f t="shared" si="213"/>
        <v>4</v>
      </c>
      <c r="U1846" s="7">
        <f t="shared" si="207"/>
        <v>1088</v>
      </c>
      <c r="V1846"/>
    </row>
    <row r="1847" spans="1:22">
      <c r="A1847" s="7">
        <v>1843</v>
      </c>
      <c r="B1847" s="8" t="s">
        <v>49</v>
      </c>
      <c r="C1847" s="8" t="s">
        <v>54</v>
      </c>
      <c r="D1847" s="8"/>
      <c r="E1847" s="8" t="s">
        <v>28</v>
      </c>
      <c r="F1847" s="8" t="s">
        <v>37</v>
      </c>
      <c r="G1847" s="7"/>
      <c r="H1847" s="7" t="s">
        <v>30</v>
      </c>
      <c r="I1847" s="7" t="s">
        <v>777</v>
      </c>
      <c r="J1847" s="7" t="s">
        <v>67</v>
      </c>
      <c r="K1847" s="7" t="s">
        <v>33</v>
      </c>
      <c r="L1847" s="7">
        <v>1.890691908</v>
      </c>
      <c r="M1847" s="19">
        <v>6</v>
      </c>
      <c r="N1847" s="8">
        <f t="shared" si="208"/>
        <v>1.2</v>
      </c>
      <c r="O1847" s="7">
        <f t="shared" si="209"/>
        <v>2.5</v>
      </c>
      <c r="P1847" s="8">
        <f t="shared" si="210"/>
        <v>0.52</v>
      </c>
      <c r="Q1847" s="7" t="s">
        <v>34</v>
      </c>
      <c r="R1847" s="8" t="str">
        <f t="shared" si="211"/>
        <v>No</v>
      </c>
      <c r="S1847" s="7">
        <f t="shared" si="212"/>
        <v>634.68828259246982</v>
      </c>
      <c r="T1847" s="8">
        <f t="shared" si="213"/>
        <v>4</v>
      </c>
      <c r="U1847" s="7">
        <f t="shared" si="207"/>
        <v>944</v>
      </c>
      <c r="V1847"/>
    </row>
    <row r="1848" spans="1:22">
      <c r="A1848" s="7">
        <v>1844</v>
      </c>
      <c r="B1848" s="8" t="s">
        <v>26</v>
      </c>
      <c r="C1848" s="8" t="s">
        <v>100</v>
      </c>
      <c r="D1848" s="8"/>
      <c r="E1848" s="8" t="s">
        <v>28</v>
      </c>
      <c r="F1848" s="8" t="s">
        <v>29</v>
      </c>
      <c r="G1848" s="7"/>
      <c r="H1848" s="7" t="s">
        <v>30</v>
      </c>
      <c r="I1848" s="7" t="s">
        <v>778</v>
      </c>
      <c r="J1848" s="7" t="s">
        <v>67</v>
      </c>
      <c r="K1848" s="7" t="s">
        <v>33</v>
      </c>
      <c r="L1848" s="7">
        <v>1.4369089939999999</v>
      </c>
      <c r="M1848" s="19">
        <v>6</v>
      </c>
      <c r="N1848" s="8">
        <f t="shared" si="208"/>
        <v>1.2</v>
      </c>
      <c r="O1848" s="7">
        <f t="shared" si="209"/>
        <v>2.5</v>
      </c>
      <c r="P1848" s="8">
        <f t="shared" si="210"/>
        <v>0.52</v>
      </c>
      <c r="Q1848" s="7" t="s">
        <v>34</v>
      </c>
      <c r="R1848" s="8" t="str">
        <f t="shared" si="211"/>
        <v>No</v>
      </c>
      <c r="S1848" s="7">
        <f t="shared" si="212"/>
        <v>835.12595787955661</v>
      </c>
      <c r="T1848" s="8">
        <f t="shared" si="213"/>
        <v>4</v>
      </c>
      <c r="U1848" s="7">
        <f t="shared" si="207"/>
        <v>703</v>
      </c>
      <c r="V1848"/>
    </row>
    <row r="1849" spans="1:22">
      <c r="A1849" s="7">
        <v>1845</v>
      </c>
      <c r="B1849" s="8" t="s">
        <v>26</v>
      </c>
      <c r="C1849" s="8" t="s">
        <v>65</v>
      </c>
      <c r="D1849" s="8"/>
      <c r="E1849" s="8" t="s">
        <v>28</v>
      </c>
      <c r="F1849" s="8" t="s">
        <v>29</v>
      </c>
      <c r="G1849" s="7"/>
      <c r="H1849" s="7" t="s">
        <v>30</v>
      </c>
      <c r="I1849" s="7" t="s">
        <v>779</v>
      </c>
      <c r="J1849" s="7" t="s">
        <v>39</v>
      </c>
      <c r="K1849" s="7" t="s">
        <v>33</v>
      </c>
      <c r="L1849" s="7">
        <v>1.5227471610000001</v>
      </c>
      <c r="M1849" s="19">
        <v>6</v>
      </c>
      <c r="N1849" s="8">
        <f t="shared" si="208"/>
        <v>1.2</v>
      </c>
      <c r="O1849" s="7">
        <f t="shared" si="209"/>
        <v>2.5</v>
      </c>
      <c r="P1849" s="8">
        <f t="shared" si="210"/>
        <v>0.52</v>
      </c>
      <c r="Q1849" s="7" t="s">
        <v>34</v>
      </c>
      <c r="R1849" s="8" t="str">
        <f t="shared" si="211"/>
        <v>No</v>
      </c>
      <c r="S1849" s="7">
        <f t="shared" si="212"/>
        <v>788.04940881449454</v>
      </c>
      <c r="T1849" s="8">
        <f t="shared" si="213"/>
        <v>4</v>
      </c>
      <c r="U1849" s="7">
        <f t="shared" si="207"/>
        <v>750</v>
      </c>
      <c r="V1849"/>
    </row>
    <row r="1850" spans="1:22">
      <c r="A1850" s="7">
        <v>1846</v>
      </c>
      <c r="B1850" s="8" t="s">
        <v>26</v>
      </c>
      <c r="C1850" s="8" t="s">
        <v>35</v>
      </c>
      <c r="D1850" s="8"/>
      <c r="E1850" s="8" t="s">
        <v>28</v>
      </c>
      <c r="F1850" s="8" t="s">
        <v>37</v>
      </c>
      <c r="G1850" s="7"/>
      <c r="H1850" s="7" t="s">
        <v>30</v>
      </c>
      <c r="I1850" s="7" t="s">
        <v>780</v>
      </c>
      <c r="J1850" s="7" t="s">
        <v>39</v>
      </c>
      <c r="K1850" s="7" t="s">
        <v>33</v>
      </c>
      <c r="L1850" s="7">
        <v>1.1344296009999999</v>
      </c>
      <c r="M1850" s="19">
        <v>6</v>
      </c>
      <c r="N1850" s="8">
        <f t="shared" si="208"/>
        <v>1.2</v>
      </c>
      <c r="O1850" s="7">
        <f t="shared" si="209"/>
        <v>2.5</v>
      </c>
      <c r="P1850" s="8">
        <f t="shared" si="210"/>
        <v>0.52</v>
      </c>
      <c r="Q1850" s="7" t="s">
        <v>34</v>
      </c>
      <c r="R1850" s="8" t="str">
        <f t="shared" si="211"/>
        <v>No</v>
      </c>
      <c r="S1850" s="7">
        <f t="shared" si="212"/>
        <v>1057.8003244469289</v>
      </c>
      <c r="T1850" s="8">
        <f t="shared" si="213"/>
        <v>5</v>
      </c>
      <c r="U1850" s="7">
        <f t="shared" si="207"/>
        <v>540</v>
      </c>
      <c r="V1850"/>
    </row>
    <row r="1851" spans="1:22">
      <c r="A1851" s="7">
        <v>1847</v>
      </c>
      <c r="B1851" s="8" t="s">
        <v>26</v>
      </c>
      <c r="C1851" s="8" t="s">
        <v>27</v>
      </c>
      <c r="D1851" s="8"/>
      <c r="E1851" s="8" t="s">
        <v>28</v>
      </c>
      <c r="F1851" s="8" t="s">
        <v>29</v>
      </c>
      <c r="G1851" s="7"/>
      <c r="H1851" s="7" t="s">
        <v>30</v>
      </c>
      <c r="I1851" s="7" t="s">
        <v>781</v>
      </c>
      <c r="J1851" s="7" t="s">
        <v>39</v>
      </c>
      <c r="K1851" s="7" t="s">
        <v>33</v>
      </c>
      <c r="L1851" s="7">
        <v>2.5965372310000001</v>
      </c>
      <c r="M1851" s="19">
        <v>6</v>
      </c>
      <c r="N1851" s="8">
        <f t="shared" si="208"/>
        <v>1.2</v>
      </c>
      <c r="O1851" s="7">
        <f t="shared" si="209"/>
        <v>2.5</v>
      </c>
      <c r="P1851" s="8">
        <f t="shared" si="210"/>
        <v>0.52</v>
      </c>
      <c r="Q1851" s="7" t="s">
        <v>34</v>
      </c>
      <c r="R1851" s="8" t="str">
        <f t="shared" si="211"/>
        <v>No</v>
      </c>
      <c r="S1851" s="7">
        <f t="shared" si="212"/>
        <v>462.15397402094862</v>
      </c>
      <c r="T1851" s="8">
        <f t="shared" si="213"/>
        <v>3</v>
      </c>
      <c r="U1851" s="7">
        <f t="shared" si="207"/>
        <v>1274</v>
      </c>
      <c r="V1851"/>
    </row>
    <row r="1852" spans="1:22">
      <c r="A1852" s="7">
        <v>1848</v>
      </c>
      <c r="B1852" s="8" t="s">
        <v>26</v>
      </c>
      <c r="C1852" s="8" t="s">
        <v>65</v>
      </c>
      <c r="D1852" s="8"/>
      <c r="E1852" s="8" t="s">
        <v>28</v>
      </c>
      <c r="F1852" s="8" t="s">
        <v>37</v>
      </c>
      <c r="G1852" s="7"/>
      <c r="H1852" s="7" t="s">
        <v>30</v>
      </c>
      <c r="I1852" s="7" t="s">
        <v>782</v>
      </c>
      <c r="J1852" s="7" t="s">
        <v>39</v>
      </c>
      <c r="K1852" s="7" t="s">
        <v>33</v>
      </c>
      <c r="L1852" s="7">
        <v>1.21035651</v>
      </c>
      <c r="M1852" s="19">
        <v>6</v>
      </c>
      <c r="N1852" s="8">
        <f t="shared" si="208"/>
        <v>1.2</v>
      </c>
      <c r="O1852" s="7">
        <f t="shared" si="209"/>
        <v>2.5</v>
      </c>
      <c r="P1852" s="8">
        <f t="shared" si="210"/>
        <v>0.52</v>
      </c>
      <c r="Q1852" s="7" t="s">
        <v>34</v>
      </c>
      <c r="R1852" s="8" t="str">
        <f t="shared" si="211"/>
        <v>No</v>
      </c>
      <c r="S1852" s="7">
        <f t="shared" si="212"/>
        <v>991.44342190550117</v>
      </c>
      <c r="T1852" s="8">
        <f t="shared" si="213"/>
        <v>4</v>
      </c>
      <c r="U1852" s="7">
        <f t="shared" si="207"/>
        <v>579</v>
      </c>
      <c r="V1852"/>
    </row>
    <row r="1853" spans="1:22">
      <c r="A1853" s="7">
        <v>1849</v>
      </c>
      <c r="B1853" s="8" t="s">
        <v>26</v>
      </c>
      <c r="C1853" s="8" t="s">
        <v>27</v>
      </c>
      <c r="D1853" s="8"/>
      <c r="E1853" s="8" t="s">
        <v>28</v>
      </c>
      <c r="F1853" s="8" t="s">
        <v>29</v>
      </c>
      <c r="G1853" s="7"/>
      <c r="H1853" s="7" t="s">
        <v>30</v>
      </c>
      <c r="I1853" s="7" t="s">
        <v>783</v>
      </c>
      <c r="J1853" s="7" t="s">
        <v>39</v>
      </c>
      <c r="K1853" s="7" t="s">
        <v>33</v>
      </c>
      <c r="L1853" s="7">
        <v>1.440598512</v>
      </c>
      <c r="M1853" s="19">
        <v>6</v>
      </c>
      <c r="N1853" s="8">
        <f t="shared" si="208"/>
        <v>1.2</v>
      </c>
      <c r="O1853" s="7">
        <f t="shared" si="209"/>
        <v>2.5</v>
      </c>
      <c r="P1853" s="8">
        <f t="shared" si="210"/>
        <v>0.52</v>
      </c>
      <c r="Q1853" s="7" t="s">
        <v>34</v>
      </c>
      <c r="R1853" s="8" t="str">
        <f t="shared" si="211"/>
        <v>No</v>
      </c>
      <c r="S1853" s="7">
        <f t="shared" si="212"/>
        <v>832.98711612163595</v>
      </c>
      <c r="T1853" s="8">
        <f t="shared" si="213"/>
        <v>4</v>
      </c>
      <c r="U1853" s="7">
        <f t="shared" si="207"/>
        <v>707</v>
      </c>
      <c r="V1853"/>
    </row>
    <row r="1854" spans="1:22">
      <c r="A1854" s="7">
        <v>1850</v>
      </c>
      <c r="B1854" s="8" t="s">
        <v>26</v>
      </c>
      <c r="C1854" s="8" t="s">
        <v>27</v>
      </c>
      <c r="D1854" s="8"/>
      <c r="E1854" s="8" t="s">
        <v>28</v>
      </c>
      <c r="F1854" s="8" t="s">
        <v>29</v>
      </c>
      <c r="G1854" s="7"/>
      <c r="H1854" s="7" t="s">
        <v>30</v>
      </c>
      <c r="I1854" s="7" t="s">
        <v>784</v>
      </c>
      <c r="J1854" s="7" t="s">
        <v>39</v>
      </c>
      <c r="K1854" s="7" t="s">
        <v>33</v>
      </c>
      <c r="L1854" s="7">
        <v>2.5200858140000002</v>
      </c>
      <c r="M1854" s="19">
        <v>6</v>
      </c>
      <c r="N1854" s="8">
        <f t="shared" si="208"/>
        <v>1.2</v>
      </c>
      <c r="O1854" s="7">
        <f t="shared" si="209"/>
        <v>2.5</v>
      </c>
      <c r="P1854" s="8">
        <f t="shared" si="210"/>
        <v>0.52</v>
      </c>
      <c r="Q1854" s="7" t="s">
        <v>34</v>
      </c>
      <c r="R1854" s="8" t="str">
        <f t="shared" si="211"/>
        <v>No</v>
      </c>
      <c r="S1854" s="7">
        <f t="shared" si="212"/>
        <v>476.17426094522659</v>
      </c>
      <c r="T1854" s="8">
        <f t="shared" si="213"/>
        <v>3</v>
      </c>
      <c r="U1854" s="7">
        <f t="shared" si="207"/>
        <v>1246</v>
      </c>
      <c r="V1854"/>
    </row>
    <row r="1855" spans="1:22">
      <c r="A1855" s="7">
        <v>1851</v>
      </c>
      <c r="B1855" s="8" t="s">
        <v>26</v>
      </c>
      <c r="C1855" s="8" t="s">
        <v>27</v>
      </c>
      <c r="D1855" s="8"/>
      <c r="E1855" s="8" t="s">
        <v>28</v>
      </c>
      <c r="F1855" s="8" t="s">
        <v>53</v>
      </c>
      <c r="G1855" s="7"/>
      <c r="H1855" s="7" t="s">
        <v>30</v>
      </c>
      <c r="I1855" s="7" t="s">
        <v>785</v>
      </c>
      <c r="J1855" s="7" t="s">
        <v>39</v>
      </c>
      <c r="K1855" s="7" t="s">
        <v>33</v>
      </c>
      <c r="L1855" s="7">
        <v>1.620221372</v>
      </c>
      <c r="M1855" s="19">
        <v>6</v>
      </c>
      <c r="N1855" s="8">
        <f t="shared" si="208"/>
        <v>1.2</v>
      </c>
      <c r="O1855" s="7">
        <f t="shared" si="209"/>
        <v>2.5</v>
      </c>
      <c r="P1855" s="8">
        <f t="shared" si="210"/>
        <v>0.52</v>
      </c>
      <c r="Q1855" s="7" t="s">
        <v>34</v>
      </c>
      <c r="R1855" s="8" t="str">
        <f t="shared" si="211"/>
        <v>No</v>
      </c>
      <c r="S1855" s="7">
        <f t="shared" si="212"/>
        <v>740.63953280576766</v>
      </c>
      <c r="T1855" s="8">
        <f t="shared" si="213"/>
        <v>4</v>
      </c>
      <c r="U1855" s="7">
        <f t="shared" si="207"/>
        <v>802</v>
      </c>
      <c r="V1855"/>
    </row>
    <row r="1856" spans="1:22">
      <c r="A1856" s="7">
        <v>1852</v>
      </c>
      <c r="B1856" s="8" t="s">
        <v>26</v>
      </c>
      <c r="C1856" s="8" t="s">
        <v>27</v>
      </c>
      <c r="D1856" s="8"/>
      <c r="E1856" s="8" t="s">
        <v>28</v>
      </c>
      <c r="F1856" s="8" t="s">
        <v>29</v>
      </c>
      <c r="G1856" s="7"/>
      <c r="H1856" s="7" t="s">
        <v>30</v>
      </c>
      <c r="I1856" s="7" t="s">
        <v>786</v>
      </c>
      <c r="J1856" s="7" t="s">
        <v>39</v>
      </c>
      <c r="K1856" s="7" t="s">
        <v>33</v>
      </c>
      <c r="L1856" s="7">
        <v>2.8869705460000001</v>
      </c>
      <c r="M1856" s="19">
        <v>6</v>
      </c>
      <c r="N1856" s="8">
        <f t="shared" si="208"/>
        <v>1.2</v>
      </c>
      <c r="O1856" s="7">
        <f t="shared" si="209"/>
        <v>2.5</v>
      </c>
      <c r="P1856" s="8">
        <f t="shared" si="210"/>
        <v>0.52</v>
      </c>
      <c r="Q1856" s="7" t="s">
        <v>34</v>
      </c>
      <c r="R1856" s="8" t="str">
        <f t="shared" si="211"/>
        <v>No</v>
      </c>
      <c r="S1856" s="7">
        <f t="shared" si="212"/>
        <v>415.66063140569361</v>
      </c>
      <c r="T1856" s="8">
        <f t="shared" si="213"/>
        <v>3</v>
      </c>
      <c r="U1856" s="7">
        <f t="shared" si="207"/>
        <v>1381</v>
      </c>
      <c r="V1856"/>
    </row>
    <row r="1857" spans="1:22">
      <c r="A1857" s="7">
        <v>1853</v>
      </c>
      <c r="B1857" s="8" t="s">
        <v>26</v>
      </c>
      <c r="C1857" s="8" t="s">
        <v>27</v>
      </c>
      <c r="D1857" s="8"/>
      <c r="E1857" s="8" t="s">
        <v>28</v>
      </c>
      <c r="F1857" s="8" t="s">
        <v>29</v>
      </c>
      <c r="G1857" s="7"/>
      <c r="H1857" s="7" t="s">
        <v>30</v>
      </c>
      <c r="I1857" s="7" t="s">
        <v>787</v>
      </c>
      <c r="J1857" s="7" t="s">
        <v>39</v>
      </c>
      <c r="K1857" s="7" t="s">
        <v>33</v>
      </c>
      <c r="L1857" s="7">
        <v>3.5210976650000001</v>
      </c>
      <c r="M1857" s="19">
        <v>6</v>
      </c>
      <c r="N1857" s="8">
        <f t="shared" si="208"/>
        <v>1.2</v>
      </c>
      <c r="O1857" s="7">
        <f t="shared" si="209"/>
        <v>2.5</v>
      </c>
      <c r="P1857" s="8">
        <f t="shared" si="210"/>
        <v>0.52</v>
      </c>
      <c r="Q1857" s="7" t="s">
        <v>34</v>
      </c>
      <c r="R1857" s="8" t="str">
        <f t="shared" si="211"/>
        <v>No</v>
      </c>
      <c r="S1857" s="7">
        <f t="shared" si="212"/>
        <v>340.80281610138184</v>
      </c>
      <c r="T1857" s="8">
        <f t="shared" si="213"/>
        <v>3</v>
      </c>
      <c r="U1857" s="7">
        <f t="shared" si="207"/>
        <v>1553</v>
      </c>
      <c r="V1857"/>
    </row>
    <row r="1858" spans="1:22">
      <c r="A1858" s="7">
        <v>1854</v>
      </c>
      <c r="B1858" s="8" t="s">
        <v>26</v>
      </c>
      <c r="C1858" s="8" t="s">
        <v>27</v>
      </c>
      <c r="D1858" s="8"/>
      <c r="E1858" s="8" t="s">
        <v>28</v>
      </c>
      <c r="F1858" s="8" t="s">
        <v>57</v>
      </c>
      <c r="G1858" s="7"/>
      <c r="H1858" s="7" t="s">
        <v>30</v>
      </c>
      <c r="I1858" s="7" t="s">
        <v>320</v>
      </c>
      <c r="J1858" s="7" t="s">
        <v>136</v>
      </c>
      <c r="K1858" s="7" t="s">
        <v>33</v>
      </c>
      <c r="L1858" s="7">
        <v>2.4113531049999999</v>
      </c>
      <c r="M1858" s="19">
        <v>6</v>
      </c>
      <c r="N1858" s="8">
        <f t="shared" si="208"/>
        <v>1.2</v>
      </c>
      <c r="O1858" s="7">
        <f t="shared" si="209"/>
        <v>2.5</v>
      </c>
      <c r="P1858" s="8">
        <f t="shared" si="210"/>
        <v>0.52</v>
      </c>
      <c r="Q1858" s="7" t="s">
        <v>34</v>
      </c>
      <c r="R1858" s="8" t="str">
        <f t="shared" si="211"/>
        <v>No</v>
      </c>
      <c r="S1858" s="7">
        <f t="shared" si="212"/>
        <v>497.64590574137424</v>
      </c>
      <c r="T1858" s="8">
        <f t="shared" si="213"/>
        <v>3</v>
      </c>
      <c r="U1858" s="7">
        <f t="shared" si="207"/>
        <v>1196</v>
      </c>
      <c r="V1858"/>
    </row>
    <row r="1859" spans="1:22">
      <c r="A1859" s="7">
        <v>1855</v>
      </c>
      <c r="B1859" s="8" t="s">
        <v>26</v>
      </c>
      <c r="C1859" s="8" t="s">
        <v>35</v>
      </c>
      <c r="D1859" s="8"/>
      <c r="E1859" s="8" t="s">
        <v>28</v>
      </c>
      <c r="F1859" s="8" t="s">
        <v>37</v>
      </c>
      <c r="G1859" s="7"/>
      <c r="H1859" s="7" t="s">
        <v>30</v>
      </c>
      <c r="I1859" s="7" t="s">
        <v>788</v>
      </c>
      <c r="J1859" s="7" t="s">
        <v>136</v>
      </c>
      <c r="K1859" s="7" t="s">
        <v>33</v>
      </c>
      <c r="L1859" s="7">
        <v>1.2432437059999999</v>
      </c>
      <c r="M1859" s="19">
        <v>6</v>
      </c>
      <c r="N1859" s="8">
        <f t="shared" si="208"/>
        <v>1.2</v>
      </c>
      <c r="O1859" s="7">
        <f t="shared" si="209"/>
        <v>2.5</v>
      </c>
      <c r="P1859" s="8">
        <f t="shared" si="210"/>
        <v>0.52</v>
      </c>
      <c r="Q1859" s="7" t="s">
        <v>34</v>
      </c>
      <c r="R1859" s="8" t="str">
        <f t="shared" si="211"/>
        <v>No</v>
      </c>
      <c r="S1859" s="7">
        <f t="shared" si="212"/>
        <v>965.21703203378206</v>
      </c>
      <c r="T1859" s="8">
        <f t="shared" si="213"/>
        <v>4</v>
      </c>
      <c r="U1859" s="7">
        <f t="shared" si="207"/>
        <v>606</v>
      </c>
      <c r="V1859"/>
    </row>
    <row r="1860" spans="1:22">
      <c r="A1860" s="7">
        <v>1856</v>
      </c>
      <c r="B1860" s="8" t="s">
        <v>26</v>
      </c>
      <c r="C1860" s="8" t="s">
        <v>27</v>
      </c>
      <c r="D1860" s="8"/>
      <c r="E1860" s="8" t="s">
        <v>28</v>
      </c>
      <c r="F1860" s="8" t="s">
        <v>29</v>
      </c>
      <c r="G1860" s="7"/>
      <c r="H1860" s="7" t="s">
        <v>30</v>
      </c>
      <c r="I1860" s="7" t="s">
        <v>789</v>
      </c>
      <c r="J1860" s="7" t="s">
        <v>214</v>
      </c>
      <c r="K1860" s="7" t="s">
        <v>33</v>
      </c>
      <c r="L1860" s="7">
        <v>4.169862502</v>
      </c>
      <c r="M1860" s="19">
        <v>6</v>
      </c>
      <c r="N1860" s="8">
        <f t="shared" si="208"/>
        <v>1.2</v>
      </c>
      <c r="O1860" s="7">
        <f t="shared" si="209"/>
        <v>2.5</v>
      </c>
      <c r="P1860" s="8">
        <f t="shared" si="210"/>
        <v>0.52</v>
      </c>
      <c r="Q1860" s="7" t="s">
        <v>34</v>
      </c>
      <c r="R1860" s="8" t="str">
        <f t="shared" si="211"/>
        <v>No</v>
      </c>
      <c r="S1860" s="7">
        <f t="shared" si="212"/>
        <v>287.77927315935273</v>
      </c>
      <c r="T1860" s="8">
        <f t="shared" si="213"/>
        <v>3</v>
      </c>
      <c r="U1860" s="7">
        <f t="shared" si="207"/>
        <v>1708</v>
      </c>
      <c r="V1860"/>
    </row>
    <row r="1861" spans="1:22">
      <c r="A1861" s="7">
        <v>1857</v>
      </c>
      <c r="B1861" s="8" t="s">
        <v>26</v>
      </c>
      <c r="C1861" s="8" t="s">
        <v>27</v>
      </c>
      <c r="D1861" s="8"/>
      <c r="E1861" s="8" t="s">
        <v>28</v>
      </c>
      <c r="F1861" s="8" t="s">
        <v>53</v>
      </c>
      <c r="G1861" s="7"/>
      <c r="H1861" s="7" t="s">
        <v>30</v>
      </c>
      <c r="I1861" s="7" t="s">
        <v>790</v>
      </c>
      <c r="J1861" s="7" t="s">
        <v>98</v>
      </c>
      <c r="K1861" s="7" t="s">
        <v>33</v>
      </c>
      <c r="L1861" s="7">
        <v>2.7349146750000002</v>
      </c>
      <c r="M1861" s="19">
        <v>6</v>
      </c>
      <c r="N1861" s="8">
        <f t="shared" si="208"/>
        <v>1.2</v>
      </c>
      <c r="O1861" s="7">
        <f t="shared" si="209"/>
        <v>2.5</v>
      </c>
      <c r="P1861" s="8">
        <f t="shared" si="210"/>
        <v>0.52</v>
      </c>
      <c r="Q1861" s="7" t="s">
        <v>34</v>
      </c>
      <c r="R1861" s="8" t="str">
        <f t="shared" si="211"/>
        <v>No</v>
      </c>
      <c r="S1861" s="7">
        <f t="shared" si="212"/>
        <v>438.77054409384817</v>
      </c>
      <c r="T1861" s="8">
        <f t="shared" si="213"/>
        <v>3</v>
      </c>
      <c r="U1861" s="7">
        <f t="shared" si="207"/>
        <v>1323</v>
      </c>
      <c r="V1861"/>
    </row>
    <row r="1862" spans="1:22">
      <c r="A1862" s="7">
        <v>1858</v>
      </c>
      <c r="B1862" s="8" t="s">
        <v>49</v>
      </c>
      <c r="C1862" s="8" t="s">
        <v>54</v>
      </c>
      <c r="D1862" s="8"/>
      <c r="E1862" s="8" t="s">
        <v>28</v>
      </c>
      <c r="F1862" s="8" t="s">
        <v>29</v>
      </c>
      <c r="G1862" s="7"/>
      <c r="H1862" s="7" t="s">
        <v>30</v>
      </c>
      <c r="I1862" s="7" t="s">
        <v>791</v>
      </c>
      <c r="J1862" s="7" t="s">
        <v>98</v>
      </c>
      <c r="K1862" s="7" t="s">
        <v>46</v>
      </c>
      <c r="L1862" s="7">
        <v>3.8181608429999998</v>
      </c>
      <c r="M1862" s="19">
        <v>6</v>
      </c>
      <c r="N1862" s="8">
        <f t="shared" si="208"/>
        <v>1.2</v>
      </c>
      <c r="O1862" s="7">
        <f t="shared" si="209"/>
        <v>2.5</v>
      </c>
      <c r="P1862" s="8">
        <f t="shared" si="210"/>
        <v>0.52</v>
      </c>
      <c r="Q1862" s="7" t="s">
        <v>34</v>
      </c>
      <c r="R1862" s="8" t="str">
        <f t="shared" si="211"/>
        <v>No</v>
      </c>
      <c r="S1862" s="7">
        <f t="shared" si="212"/>
        <v>314.28744082377045</v>
      </c>
      <c r="T1862" s="8">
        <f t="shared" si="213"/>
        <v>3</v>
      </c>
      <c r="U1862" s="7">
        <f t="shared" ref="U1862:U1925" si="214">RANK(S1862,S$5:S$2646)</f>
        <v>1624</v>
      </c>
      <c r="V1862"/>
    </row>
    <row r="1863" spans="1:22">
      <c r="A1863" s="7">
        <v>1859</v>
      </c>
      <c r="B1863" s="8" t="s">
        <v>26</v>
      </c>
      <c r="C1863" s="8" t="s">
        <v>35</v>
      </c>
      <c r="D1863" s="8"/>
      <c r="E1863" s="8" t="s">
        <v>28</v>
      </c>
      <c r="F1863" s="8" t="s">
        <v>29</v>
      </c>
      <c r="G1863" s="7"/>
      <c r="H1863" s="7" t="s">
        <v>30</v>
      </c>
      <c r="I1863" s="7" t="s">
        <v>792</v>
      </c>
      <c r="J1863" s="7" t="s">
        <v>45</v>
      </c>
      <c r="K1863" s="7" t="s">
        <v>33</v>
      </c>
      <c r="L1863" s="7">
        <v>0.86942363600000006</v>
      </c>
      <c r="M1863" s="19">
        <v>6</v>
      </c>
      <c r="N1863" s="8">
        <f t="shared" si="208"/>
        <v>1.2</v>
      </c>
      <c r="O1863" s="7">
        <f t="shared" si="209"/>
        <v>2.5</v>
      </c>
      <c r="P1863" s="8">
        <f t="shared" si="210"/>
        <v>0.52</v>
      </c>
      <c r="Q1863" s="7" t="s">
        <v>34</v>
      </c>
      <c r="R1863" s="8" t="str">
        <f t="shared" si="211"/>
        <v>No</v>
      </c>
      <c r="S1863" s="7">
        <f t="shared" si="212"/>
        <v>1380.2247262576145</v>
      </c>
      <c r="T1863" s="8">
        <f t="shared" si="213"/>
        <v>5</v>
      </c>
      <c r="U1863" s="7">
        <f t="shared" si="214"/>
        <v>399</v>
      </c>
      <c r="V1863"/>
    </row>
    <row r="1864" spans="1:22">
      <c r="A1864" s="7">
        <v>1860</v>
      </c>
      <c r="B1864" s="8" t="s">
        <v>26</v>
      </c>
      <c r="C1864" s="8" t="s">
        <v>54</v>
      </c>
      <c r="D1864" s="8"/>
      <c r="E1864" s="8" t="s">
        <v>28</v>
      </c>
      <c r="F1864" s="8" t="s">
        <v>37</v>
      </c>
      <c r="G1864" s="7"/>
      <c r="H1864" s="7" t="s">
        <v>30</v>
      </c>
      <c r="I1864" s="7" t="s">
        <v>166</v>
      </c>
      <c r="J1864" s="7" t="s">
        <v>45</v>
      </c>
      <c r="K1864" s="7" t="s">
        <v>33</v>
      </c>
      <c r="L1864" s="7">
        <v>4.065374351</v>
      </c>
      <c r="M1864" s="19">
        <v>6</v>
      </c>
      <c r="N1864" s="8">
        <f t="shared" si="208"/>
        <v>1.2</v>
      </c>
      <c r="O1864" s="7">
        <f t="shared" si="209"/>
        <v>2.5</v>
      </c>
      <c r="P1864" s="8">
        <f t="shared" si="210"/>
        <v>0.52</v>
      </c>
      <c r="Q1864" s="7" t="s">
        <v>34</v>
      </c>
      <c r="R1864" s="8" t="str">
        <f t="shared" si="211"/>
        <v>No</v>
      </c>
      <c r="S1864" s="7">
        <f t="shared" si="212"/>
        <v>295.17576891899864</v>
      </c>
      <c r="T1864" s="8">
        <f t="shared" si="213"/>
        <v>3</v>
      </c>
      <c r="U1864" s="7">
        <f t="shared" si="214"/>
        <v>1682</v>
      </c>
      <c r="V1864"/>
    </row>
    <row r="1865" spans="1:22">
      <c r="A1865" s="7">
        <v>1861</v>
      </c>
      <c r="B1865" s="8" t="s">
        <v>26</v>
      </c>
      <c r="C1865" s="8" t="s">
        <v>35</v>
      </c>
      <c r="D1865" s="8"/>
      <c r="E1865" s="8" t="s">
        <v>28</v>
      </c>
      <c r="F1865" s="8" t="s">
        <v>37</v>
      </c>
      <c r="G1865" s="7"/>
      <c r="H1865" s="7" t="s">
        <v>30</v>
      </c>
      <c r="I1865" s="7" t="s">
        <v>603</v>
      </c>
      <c r="J1865" s="7" t="s">
        <v>45</v>
      </c>
      <c r="K1865" s="7" t="s">
        <v>33</v>
      </c>
      <c r="L1865" s="7">
        <v>1.591484849</v>
      </c>
      <c r="M1865" s="19">
        <v>6</v>
      </c>
      <c r="N1865" s="8">
        <f t="shared" si="208"/>
        <v>1.2</v>
      </c>
      <c r="O1865" s="7">
        <f t="shared" si="209"/>
        <v>2.5</v>
      </c>
      <c r="P1865" s="8">
        <f t="shared" si="210"/>
        <v>0.52</v>
      </c>
      <c r="Q1865" s="7" t="s">
        <v>34</v>
      </c>
      <c r="R1865" s="8" t="str">
        <f t="shared" si="211"/>
        <v>No</v>
      </c>
      <c r="S1865" s="7">
        <f t="shared" si="212"/>
        <v>754.0128332066829</v>
      </c>
      <c r="T1865" s="8">
        <f t="shared" si="213"/>
        <v>4</v>
      </c>
      <c r="U1865" s="7">
        <f t="shared" si="214"/>
        <v>792</v>
      </c>
      <c r="V1865"/>
    </row>
    <row r="1866" spans="1:22">
      <c r="A1866" s="7">
        <v>1862</v>
      </c>
      <c r="B1866" s="8" t="s">
        <v>26</v>
      </c>
      <c r="C1866" s="8" t="s">
        <v>27</v>
      </c>
      <c r="D1866" s="8"/>
      <c r="E1866" s="8" t="s">
        <v>28</v>
      </c>
      <c r="F1866" s="8" t="s">
        <v>37</v>
      </c>
      <c r="G1866" s="7"/>
      <c r="H1866" s="7" t="s">
        <v>30</v>
      </c>
      <c r="I1866" s="7" t="s">
        <v>793</v>
      </c>
      <c r="J1866" s="7" t="s">
        <v>45</v>
      </c>
      <c r="K1866" s="7" t="s">
        <v>33</v>
      </c>
      <c r="L1866" s="7">
        <v>1.287010727</v>
      </c>
      <c r="M1866" s="19">
        <v>6</v>
      </c>
      <c r="N1866" s="8">
        <f t="shared" si="208"/>
        <v>1.2</v>
      </c>
      <c r="O1866" s="7">
        <f t="shared" si="209"/>
        <v>2.5</v>
      </c>
      <c r="P1866" s="8">
        <f t="shared" si="210"/>
        <v>0.52</v>
      </c>
      <c r="Q1866" s="7" t="s">
        <v>34</v>
      </c>
      <c r="R1866" s="8" t="str">
        <f t="shared" si="211"/>
        <v>No</v>
      </c>
      <c r="S1866" s="7">
        <f t="shared" si="212"/>
        <v>932.3931610089835</v>
      </c>
      <c r="T1866" s="8">
        <f t="shared" si="213"/>
        <v>4</v>
      </c>
      <c r="U1866" s="7">
        <f t="shared" si="214"/>
        <v>625</v>
      </c>
      <c r="V1866"/>
    </row>
    <row r="1867" spans="1:22">
      <c r="A1867" s="7">
        <v>1863</v>
      </c>
      <c r="B1867" s="8" t="s">
        <v>26</v>
      </c>
      <c r="C1867" s="8" t="s">
        <v>35</v>
      </c>
      <c r="D1867" s="8"/>
      <c r="E1867" s="8" t="s">
        <v>28</v>
      </c>
      <c r="F1867" s="8" t="s">
        <v>37</v>
      </c>
      <c r="G1867" s="7"/>
      <c r="H1867" s="7" t="s">
        <v>30</v>
      </c>
      <c r="I1867" s="7" t="s">
        <v>794</v>
      </c>
      <c r="J1867" s="7" t="s">
        <v>45</v>
      </c>
      <c r="K1867" s="7" t="s">
        <v>33</v>
      </c>
      <c r="L1867" s="7">
        <v>3.6790059620000002</v>
      </c>
      <c r="M1867" s="19">
        <v>6</v>
      </c>
      <c r="N1867" s="8">
        <f t="shared" si="208"/>
        <v>1.2</v>
      </c>
      <c r="O1867" s="7">
        <f t="shared" si="209"/>
        <v>2.5</v>
      </c>
      <c r="P1867" s="8">
        <f t="shared" si="210"/>
        <v>0.52</v>
      </c>
      <c r="Q1867" s="7" t="s">
        <v>34</v>
      </c>
      <c r="R1867" s="8" t="str">
        <f t="shared" si="211"/>
        <v>No</v>
      </c>
      <c r="S1867" s="7">
        <f t="shared" si="212"/>
        <v>326.17506261056718</v>
      </c>
      <c r="T1867" s="8">
        <f t="shared" si="213"/>
        <v>3</v>
      </c>
      <c r="U1867" s="7">
        <f t="shared" si="214"/>
        <v>1597</v>
      </c>
      <c r="V1867"/>
    </row>
    <row r="1868" spans="1:22">
      <c r="A1868" s="7">
        <v>1864</v>
      </c>
      <c r="B1868" s="8" t="s">
        <v>26</v>
      </c>
      <c r="C1868" s="8" t="s">
        <v>35</v>
      </c>
      <c r="D1868" s="8"/>
      <c r="E1868" s="8" t="s">
        <v>28</v>
      </c>
      <c r="F1868" s="8" t="s">
        <v>37</v>
      </c>
      <c r="G1868" s="8"/>
      <c r="H1868" s="8" t="s">
        <v>30</v>
      </c>
      <c r="I1868" s="8" t="s">
        <v>795</v>
      </c>
      <c r="J1868" s="8" t="s">
        <v>45</v>
      </c>
      <c r="K1868" s="8" t="s">
        <v>33</v>
      </c>
      <c r="L1868" s="8">
        <v>2.0155839420000001</v>
      </c>
      <c r="M1868" s="19">
        <v>6</v>
      </c>
      <c r="N1868" s="8">
        <f t="shared" si="208"/>
        <v>1.2</v>
      </c>
      <c r="O1868" s="7">
        <f t="shared" si="209"/>
        <v>2.5</v>
      </c>
      <c r="P1868" s="8">
        <f t="shared" si="210"/>
        <v>0.52</v>
      </c>
      <c r="Q1868" s="7" t="s">
        <v>34</v>
      </c>
      <c r="R1868" s="8" t="str">
        <f t="shared" si="211"/>
        <v>No</v>
      </c>
      <c r="S1868" s="7">
        <f t="shared" si="212"/>
        <v>595.36096462907813</v>
      </c>
      <c r="T1868" s="8">
        <f t="shared" si="213"/>
        <v>4</v>
      </c>
      <c r="U1868" s="7">
        <f t="shared" si="214"/>
        <v>1010</v>
      </c>
    </row>
    <row r="1869" spans="1:22">
      <c r="A1869" s="7">
        <v>1865</v>
      </c>
      <c r="B1869" s="8" t="s">
        <v>44</v>
      </c>
      <c r="C1869" s="8" t="s">
        <v>54</v>
      </c>
      <c r="D1869" s="8"/>
      <c r="E1869" s="8" t="s">
        <v>28</v>
      </c>
      <c r="F1869" s="8" t="s">
        <v>42</v>
      </c>
      <c r="G1869" s="7"/>
      <c r="H1869" s="7" t="s">
        <v>30</v>
      </c>
      <c r="I1869" s="7" t="s">
        <v>795</v>
      </c>
      <c r="J1869" s="7" t="s">
        <v>45</v>
      </c>
      <c r="K1869" s="7" t="s">
        <v>33</v>
      </c>
      <c r="L1869" s="7">
        <v>0.86648047100000003</v>
      </c>
      <c r="M1869" s="19">
        <v>6</v>
      </c>
      <c r="N1869" s="8">
        <f t="shared" si="208"/>
        <v>1.2</v>
      </c>
      <c r="O1869" s="7">
        <f t="shared" si="209"/>
        <v>2.5</v>
      </c>
      <c r="P1869" s="8">
        <f t="shared" si="210"/>
        <v>0.52</v>
      </c>
      <c r="Q1869" s="7" t="s">
        <v>34</v>
      </c>
      <c r="R1869" s="8" t="str">
        <f t="shared" si="211"/>
        <v>No</v>
      </c>
      <c r="S1869" s="7">
        <f t="shared" si="212"/>
        <v>1384.9129209052883</v>
      </c>
      <c r="T1869" s="8">
        <f t="shared" si="213"/>
        <v>5</v>
      </c>
      <c r="U1869" s="7">
        <f t="shared" si="214"/>
        <v>398</v>
      </c>
      <c r="V1869"/>
    </row>
    <row r="1870" spans="1:22">
      <c r="A1870" s="7">
        <v>1866</v>
      </c>
      <c r="B1870" s="8" t="s">
        <v>26</v>
      </c>
      <c r="C1870" s="8" t="s">
        <v>35</v>
      </c>
      <c r="D1870" s="8"/>
      <c r="E1870" s="8" t="s">
        <v>28</v>
      </c>
      <c r="F1870" s="8" t="s">
        <v>29</v>
      </c>
      <c r="G1870" s="7"/>
      <c r="H1870" s="7" t="s">
        <v>30</v>
      </c>
      <c r="I1870" s="7" t="s">
        <v>796</v>
      </c>
      <c r="J1870" s="7" t="s">
        <v>45</v>
      </c>
      <c r="K1870" s="7" t="s">
        <v>33</v>
      </c>
      <c r="L1870" s="7">
        <v>1.8982855240000001</v>
      </c>
      <c r="M1870" s="19">
        <v>6</v>
      </c>
      <c r="N1870" s="8">
        <f t="shared" si="208"/>
        <v>1.2</v>
      </c>
      <c r="O1870" s="7">
        <f t="shared" si="209"/>
        <v>2.5</v>
      </c>
      <c r="P1870" s="8">
        <f t="shared" si="210"/>
        <v>0.52</v>
      </c>
      <c r="Q1870" s="7" t="s">
        <v>34</v>
      </c>
      <c r="R1870" s="8" t="str">
        <f t="shared" si="211"/>
        <v>No</v>
      </c>
      <c r="S1870" s="7">
        <f t="shared" si="212"/>
        <v>632.14937101316684</v>
      </c>
      <c r="T1870" s="8">
        <f t="shared" si="213"/>
        <v>4</v>
      </c>
      <c r="U1870" s="7">
        <f t="shared" si="214"/>
        <v>949</v>
      </c>
      <c r="V1870"/>
    </row>
    <row r="1871" spans="1:22">
      <c r="A1871" s="7">
        <v>1867</v>
      </c>
      <c r="B1871" s="8" t="s">
        <v>26</v>
      </c>
      <c r="C1871" s="8" t="s">
        <v>100</v>
      </c>
      <c r="D1871" s="8"/>
      <c r="E1871" s="8" t="s">
        <v>28</v>
      </c>
      <c r="F1871" s="8" t="s">
        <v>37</v>
      </c>
      <c r="G1871" s="7"/>
      <c r="H1871" s="7" t="s">
        <v>30</v>
      </c>
      <c r="I1871" s="7" t="s">
        <v>797</v>
      </c>
      <c r="J1871" s="7" t="s">
        <v>45</v>
      </c>
      <c r="K1871" s="7" t="s">
        <v>33</v>
      </c>
      <c r="L1871" s="7">
        <v>1.4970729149999999</v>
      </c>
      <c r="M1871" s="19">
        <v>6</v>
      </c>
      <c r="N1871" s="8">
        <f t="shared" si="208"/>
        <v>1.2</v>
      </c>
      <c r="O1871" s="7">
        <f t="shared" si="209"/>
        <v>2.5</v>
      </c>
      <c r="P1871" s="8">
        <f t="shared" si="210"/>
        <v>0.52</v>
      </c>
      <c r="Q1871" s="7" t="s">
        <v>34</v>
      </c>
      <c r="R1871" s="8" t="str">
        <f t="shared" si="211"/>
        <v>No</v>
      </c>
      <c r="S1871" s="7">
        <f t="shared" si="212"/>
        <v>801.56416429456283</v>
      </c>
      <c r="T1871" s="8">
        <f t="shared" si="213"/>
        <v>4</v>
      </c>
      <c r="U1871" s="7">
        <f t="shared" si="214"/>
        <v>738</v>
      </c>
      <c r="V1871"/>
    </row>
    <row r="1872" spans="1:22">
      <c r="A1872" s="7">
        <v>1868</v>
      </c>
      <c r="B1872" s="8" t="s">
        <v>26</v>
      </c>
      <c r="C1872" s="8" t="s">
        <v>35</v>
      </c>
      <c r="D1872" s="8"/>
      <c r="E1872" s="8" t="s">
        <v>28</v>
      </c>
      <c r="F1872" s="8" t="s">
        <v>29</v>
      </c>
      <c r="G1872" s="7"/>
      <c r="H1872" s="7" t="s">
        <v>30</v>
      </c>
      <c r="I1872" s="7" t="s">
        <v>798</v>
      </c>
      <c r="J1872" s="7" t="s">
        <v>45</v>
      </c>
      <c r="K1872" s="7" t="s">
        <v>33</v>
      </c>
      <c r="L1872" s="7">
        <v>1.7857460629999999</v>
      </c>
      <c r="M1872" s="19">
        <v>6</v>
      </c>
      <c r="N1872" s="8">
        <f t="shared" si="208"/>
        <v>1.2</v>
      </c>
      <c r="O1872" s="7">
        <f t="shared" si="209"/>
        <v>2.5</v>
      </c>
      <c r="P1872" s="8">
        <f t="shared" si="210"/>
        <v>0.52</v>
      </c>
      <c r="Q1872" s="7" t="s">
        <v>34</v>
      </c>
      <c r="R1872" s="8" t="str">
        <f t="shared" si="211"/>
        <v>No</v>
      </c>
      <c r="S1872" s="7">
        <f t="shared" si="212"/>
        <v>671.98804178463979</v>
      </c>
      <c r="T1872" s="8">
        <f t="shared" si="213"/>
        <v>4</v>
      </c>
      <c r="U1872" s="7">
        <f t="shared" si="214"/>
        <v>889</v>
      </c>
      <c r="V1872"/>
    </row>
    <row r="1873" spans="1:22">
      <c r="A1873" s="7">
        <v>1869</v>
      </c>
      <c r="B1873" s="8" t="s">
        <v>26</v>
      </c>
      <c r="C1873" s="8" t="s">
        <v>35</v>
      </c>
      <c r="D1873" s="8"/>
      <c r="E1873" s="8" t="s">
        <v>28</v>
      </c>
      <c r="F1873" s="8" t="s">
        <v>37</v>
      </c>
      <c r="G1873" s="7"/>
      <c r="H1873" s="7" t="s">
        <v>30</v>
      </c>
      <c r="I1873" s="7" t="s">
        <v>167</v>
      </c>
      <c r="J1873" s="7" t="s">
        <v>45</v>
      </c>
      <c r="K1873" s="7" t="s">
        <v>33</v>
      </c>
      <c r="L1873" s="7">
        <v>2.9751451599999998</v>
      </c>
      <c r="M1873" s="19">
        <v>6</v>
      </c>
      <c r="N1873" s="8">
        <f t="shared" si="208"/>
        <v>1.2</v>
      </c>
      <c r="O1873" s="7">
        <f t="shared" si="209"/>
        <v>2.5</v>
      </c>
      <c r="P1873" s="8">
        <f t="shared" si="210"/>
        <v>0.52</v>
      </c>
      <c r="Q1873" s="7" t="s">
        <v>34</v>
      </c>
      <c r="R1873" s="8" t="str">
        <f t="shared" si="211"/>
        <v>No</v>
      </c>
      <c r="S1873" s="7">
        <f t="shared" si="212"/>
        <v>403.34166417614392</v>
      </c>
      <c r="T1873" s="8">
        <f t="shared" si="213"/>
        <v>3</v>
      </c>
      <c r="U1873" s="7">
        <f t="shared" si="214"/>
        <v>1416</v>
      </c>
      <c r="V1873"/>
    </row>
    <row r="1874" spans="1:22">
      <c r="A1874" s="7">
        <v>1870</v>
      </c>
      <c r="B1874" s="8" t="s">
        <v>44</v>
      </c>
      <c r="C1874" s="8" t="s">
        <v>54</v>
      </c>
      <c r="D1874" s="8"/>
      <c r="E1874" s="8" t="s">
        <v>28</v>
      </c>
      <c r="F1874" s="8" t="s">
        <v>42</v>
      </c>
      <c r="G1874" s="7"/>
      <c r="H1874" s="7" t="s">
        <v>30</v>
      </c>
      <c r="I1874" s="7" t="s">
        <v>125</v>
      </c>
      <c r="J1874" s="7" t="s">
        <v>45</v>
      </c>
      <c r="K1874" s="7" t="s">
        <v>33</v>
      </c>
      <c r="L1874" s="7">
        <v>1.1645194919999999</v>
      </c>
      <c r="M1874" s="19">
        <v>6</v>
      </c>
      <c r="N1874" s="8">
        <f t="shared" si="208"/>
        <v>1.2</v>
      </c>
      <c r="O1874" s="7">
        <f t="shared" si="209"/>
        <v>2.5</v>
      </c>
      <c r="P1874" s="8">
        <f t="shared" si="210"/>
        <v>0.52</v>
      </c>
      <c r="Q1874" s="7" t="s">
        <v>34</v>
      </c>
      <c r="R1874" s="8" t="str">
        <f t="shared" si="211"/>
        <v>No</v>
      </c>
      <c r="S1874" s="7">
        <f t="shared" si="212"/>
        <v>1030.4679382730333</v>
      </c>
      <c r="T1874" s="8">
        <f t="shared" si="213"/>
        <v>5</v>
      </c>
      <c r="U1874" s="7">
        <f t="shared" si="214"/>
        <v>556</v>
      </c>
      <c r="V1874"/>
    </row>
    <row r="1875" spans="1:22">
      <c r="A1875" s="7">
        <v>1871</v>
      </c>
      <c r="B1875" s="8" t="s">
        <v>26</v>
      </c>
      <c r="C1875" s="8" t="s">
        <v>27</v>
      </c>
      <c r="D1875" s="8"/>
      <c r="E1875" s="8" t="s">
        <v>28</v>
      </c>
      <c r="F1875" s="8" t="s">
        <v>29</v>
      </c>
      <c r="G1875" s="7"/>
      <c r="H1875" s="7" t="s">
        <v>30</v>
      </c>
      <c r="I1875" s="7" t="s">
        <v>405</v>
      </c>
      <c r="J1875" s="7" t="s">
        <v>45</v>
      </c>
      <c r="K1875" s="7" t="s">
        <v>33</v>
      </c>
      <c r="L1875" s="7">
        <v>4.1533799619999998</v>
      </c>
      <c r="M1875" s="19">
        <v>6</v>
      </c>
      <c r="N1875" s="8">
        <f t="shared" si="208"/>
        <v>1.2</v>
      </c>
      <c r="O1875" s="7">
        <f t="shared" si="209"/>
        <v>2.5</v>
      </c>
      <c r="P1875" s="8">
        <f t="shared" si="210"/>
        <v>0.52</v>
      </c>
      <c r="Q1875" s="7" t="s">
        <v>34</v>
      </c>
      <c r="R1875" s="8" t="str">
        <f t="shared" si="211"/>
        <v>No</v>
      </c>
      <c r="S1875" s="7">
        <f t="shared" si="212"/>
        <v>288.92131492399199</v>
      </c>
      <c r="T1875" s="8">
        <f t="shared" si="213"/>
        <v>3</v>
      </c>
      <c r="U1875" s="7">
        <f t="shared" si="214"/>
        <v>1700</v>
      </c>
      <c r="V1875"/>
    </row>
    <row r="1876" spans="1:22">
      <c r="A1876" s="7">
        <v>1872</v>
      </c>
      <c r="B1876" s="8" t="s">
        <v>49</v>
      </c>
      <c r="C1876" s="8" t="s">
        <v>27</v>
      </c>
      <c r="D1876" s="8"/>
      <c r="E1876" s="8" t="s">
        <v>28</v>
      </c>
      <c r="F1876" s="8" t="s">
        <v>37</v>
      </c>
      <c r="G1876" s="7"/>
      <c r="H1876" s="7" t="s">
        <v>30</v>
      </c>
      <c r="I1876" s="7" t="s">
        <v>799</v>
      </c>
      <c r="J1876" s="7" t="s">
        <v>45</v>
      </c>
      <c r="K1876" s="7" t="s">
        <v>33</v>
      </c>
      <c r="L1876" s="7">
        <v>6.4554934260000003</v>
      </c>
      <c r="M1876" s="19">
        <v>6</v>
      </c>
      <c r="N1876" s="8">
        <f t="shared" si="208"/>
        <v>1.2</v>
      </c>
      <c r="O1876" s="7">
        <f t="shared" si="209"/>
        <v>2.5</v>
      </c>
      <c r="P1876" s="8">
        <f t="shared" si="210"/>
        <v>0.52</v>
      </c>
      <c r="Q1876" s="7" t="s">
        <v>34</v>
      </c>
      <c r="R1876" s="8" t="str">
        <f t="shared" si="211"/>
        <v>No</v>
      </c>
      <c r="S1876" s="7">
        <f t="shared" si="212"/>
        <v>185.88819177894393</v>
      </c>
      <c r="T1876" s="8">
        <f t="shared" si="213"/>
        <v>2</v>
      </c>
      <c r="U1876" s="7">
        <f t="shared" si="214"/>
        <v>2085</v>
      </c>
      <c r="V1876"/>
    </row>
    <row r="1877" spans="1:22">
      <c r="A1877" s="7">
        <v>1873</v>
      </c>
      <c r="B1877" s="8" t="s">
        <v>44</v>
      </c>
      <c r="C1877" s="8" t="s">
        <v>54</v>
      </c>
      <c r="D1877" s="8"/>
      <c r="E1877" s="8" t="s">
        <v>28</v>
      </c>
      <c r="F1877" s="8" t="s">
        <v>42</v>
      </c>
      <c r="G1877" s="7"/>
      <c r="H1877" s="7" t="s">
        <v>30</v>
      </c>
      <c r="I1877" s="7" t="s">
        <v>800</v>
      </c>
      <c r="J1877" s="7" t="s">
        <v>45</v>
      </c>
      <c r="K1877" s="7" t="s">
        <v>33</v>
      </c>
      <c r="L1877" s="7">
        <v>1.6617059810000001</v>
      </c>
      <c r="M1877" s="19">
        <v>6</v>
      </c>
      <c r="N1877" s="8">
        <f t="shared" si="208"/>
        <v>1.2</v>
      </c>
      <c r="O1877" s="7">
        <f t="shared" si="209"/>
        <v>2.5</v>
      </c>
      <c r="P1877" s="8">
        <f t="shared" si="210"/>
        <v>0.52</v>
      </c>
      <c r="Q1877" s="7" t="s">
        <v>34</v>
      </c>
      <c r="R1877" s="8" t="str">
        <f t="shared" si="211"/>
        <v>No</v>
      </c>
      <c r="S1877" s="7">
        <f t="shared" si="212"/>
        <v>722.14941374758155</v>
      </c>
      <c r="T1877" s="8">
        <f t="shared" si="213"/>
        <v>4</v>
      </c>
      <c r="U1877" s="7">
        <f t="shared" si="214"/>
        <v>831</v>
      </c>
      <c r="V1877"/>
    </row>
    <row r="1878" spans="1:22">
      <c r="A1878" s="7">
        <v>1874</v>
      </c>
      <c r="B1878" s="8" t="s">
        <v>26</v>
      </c>
      <c r="C1878" s="8" t="s">
        <v>27</v>
      </c>
      <c r="D1878" s="8"/>
      <c r="E1878" s="8" t="s">
        <v>28</v>
      </c>
      <c r="F1878" s="8" t="s">
        <v>29</v>
      </c>
      <c r="G1878" s="7"/>
      <c r="H1878" s="7" t="s">
        <v>30</v>
      </c>
      <c r="I1878" s="7" t="s">
        <v>406</v>
      </c>
      <c r="J1878" s="7" t="s">
        <v>45</v>
      </c>
      <c r="K1878" s="7" t="s">
        <v>33</v>
      </c>
      <c r="L1878" s="7">
        <v>1.438401952</v>
      </c>
      <c r="M1878" s="19">
        <v>6</v>
      </c>
      <c r="N1878" s="8">
        <f t="shared" si="208"/>
        <v>1.2</v>
      </c>
      <c r="O1878" s="7">
        <f t="shared" si="209"/>
        <v>2.5</v>
      </c>
      <c r="P1878" s="8">
        <f t="shared" si="210"/>
        <v>0.52</v>
      </c>
      <c r="Q1878" s="7" t="s">
        <v>34</v>
      </c>
      <c r="R1878" s="8" t="str">
        <f t="shared" si="211"/>
        <v>No</v>
      </c>
      <c r="S1878" s="7">
        <f t="shared" si="212"/>
        <v>834.25915706766216</v>
      </c>
      <c r="T1878" s="8">
        <f t="shared" si="213"/>
        <v>4</v>
      </c>
      <c r="U1878" s="7">
        <f t="shared" si="214"/>
        <v>705</v>
      </c>
      <c r="V1878"/>
    </row>
    <row r="1879" spans="1:22">
      <c r="A1879" s="7">
        <v>1875</v>
      </c>
      <c r="B1879" s="8" t="s">
        <v>49</v>
      </c>
      <c r="C1879" s="8" t="s">
        <v>27</v>
      </c>
      <c r="D1879" s="8"/>
      <c r="E1879" s="8" t="s">
        <v>28</v>
      </c>
      <c r="F1879" s="8" t="s">
        <v>37</v>
      </c>
      <c r="G1879" s="7"/>
      <c r="H1879" s="7" t="s">
        <v>30</v>
      </c>
      <c r="I1879" s="7" t="s">
        <v>31</v>
      </c>
      <c r="J1879" s="7">
        <v>45139</v>
      </c>
      <c r="K1879" s="7" t="s">
        <v>33</v>
      </c>
      <c r="L1879" s="7">
        <v>4.8185401570000002</v>
      </c>
      <c r="M1879" s="19">
        <v>6</v>
      </c>
      <c r="N1879" s="8">
        <f t="shared" si="208"/>
        <v>1.2</v>
      </c>
      <c r="O1879" s="7">
        <f t="shared" si="209"/>
        <v>2.5</v>
      </c>
      <c r="P1879" s="8">
        <f t="shared" si="210"/>
        <v>0.52</v>
      </c>
      <c r="Q1879" s="7" t="s">
        <v>34</v>
      </c>
      <c r="R1879" s="8" t="str">
        <f t="shared" si="211"/>
        <v>No</v>
      </c>
      <c r="S1879" s="7">
        <f t="shared" si="212"/>
        <v>249.03808226164378</v>
      </c>
      <c r="T1879" s="8">
        <f t="shared" si="213"/>
        <v>2</v>
      </c>
      <c r="U1879" s="7">
        <f t="shared" si="214"/>
        <v>1841</v>
      </c>
      <c r="V1879"/>
    </row>
    <row r="1880" spans="1:22">
      <c r="A1880" s="7">
        <v>1876</v>
      </c>
      <c r="B1880" s="8" t="s">
        <v>44</v>
      </c>
      <c r="C1880" s="8" t="s">
        <v>54</v>
      </c>
      <c r="D1880" s="8"/>
      <c r="E1880" s="8" t="s">
        <v>28</v>
      </c>
      <c r="F1880" s="8" t="s">
        <v>53</v>
      </c>
      <c r="G1880" s="7"/>
      <c r="H1880" s="7" t="s">
        <v>30</v>
      </c>
      <c r="I1880" s="7" t="s">
        <v>31</v>
      </c>
      <c r="J1880" s="7">
        <v>45139</v>
      </c>
      <c r="K1880" s="7" t="s">
        <v>33</v>
      </c>
      <c r="L1880" s="7">
        <v>6.0247004610000001</v>
      </c>
      <c r="M1880" s="19">
        <v>6</v>
      </c>
      <c r="N1880" s="8">
        <f t="shared" si="208"/>
        <v>1.2</v>
      </c>
      <c r="O1880" s="7">
        <f t="shared" si="209"/>
        <v>2.5</v>
      </c>
      <c r="P1880" s="8">
        <f t="shared" si="210"/>
        <v>0.52</v>
      </c>
      <c r="Q1880" s="7" t="s">
        <v>34</v>
      </c>
      <c r="R1880" s="8" t="str">
        <f t="shared" si="211"/>
        <v>No</v>
      </c>
      <c r="S1880" s="7">
        <f t="shared" si="212"/>
        <v>199.18002691885198</v>
      </c>
      <c r="T1880" s="8">
        <f t="shared" si="213"/>
        <v>2</v>
      </c>
      <c r="U1880" s="7">
        <f t="shared" si="214"/>
        <v>2024</v>
      </c>
      <c r="V1880"/>
    </row>
    <row r="1881" spans="1:22">
      <c r="A1881" s="7">
        <v>1877</v>
      </c>
      <c r="B1881" s="8" t="s">
        <v>47</v>
      </c>
      <c r="C1881" s="8" t="s">
        <v>48</v>
      </c>
      <c r="D1881" s="8"/>
      <c r="E1881" s="8" t="s">
        <v>28</v>
      </c>
      <c r="F1881" s="8" t="s">
        <v>29</v>
      </c>
      <c r="G1881" s="7"/>
      <c r="H1881" s="7" t="s">
        <v>30</v>
      </c>
      <c r="I1881" s="7" t="s">
        <v>31</v>
      </c>
      <c r="J1881" s="7">
        <v>45139</v>
      </c>
      <c r="K1881" s="7" t="s">
        <v>33</v>
      </c>
      <c r="L1881" s="7">
        <v>17.443362260000001</v>
      </c>
      <c r="M1881" s="19">
        <v>6</v>
      </c>
      <c r="N1881" s="8">
        <f t="shared" si="208"/>
        <v>1.2</v>
      </c>
      <c r="O1881" s="7">
        <f t="shared" si="209"/>
        <v>2.5</v>
      </c>
      <c r="P1881" s="8">
        <f t="shared" si="210"/>
        <v>0.52</v>
      </c>
      <c r="Q1881" s="7" t="s">
        <v>34</v>
      </c>
      <c r="R1881" s="8" t="str">
        <f t="shared" si="211"/>
        <v>No</v>
      </c>
      <c r="S1881" s="7">
        <f t="shared" si="212"/>
        <v>68.794076630040692</v>
      </c>
      <c r="T1881" s="8">
        <f t="shared" si="213"/>
        <v>1</v>
      </c>
      <c r="U1881" s="7">
        <f t="shared" si="214"/>
        <v>2488</v>
      </c>
      <c r="V1881"/>
    </row>
    <row r="1882" spans="1:22">
      <c r="A1882" s="7">
        <v>1878</v>
      </c>
      <c r="B1882" s="8" t="s">
        <v>47</v>
      </c>
      <c r="C1882" s="8" t="s">
        <v>54</v>
      </c>
      <c r="D1882" s="8"/>
      <c r="E1882" s="8" t="s">
        <v>28</v>
      </c>
      <c r="F1882" s="8" t="s">
        <v>29</v>
      </c>
      <c r="G1882" s="7"/>
      <c r="H1882" s="7" t="s">
        <v>30</v>
      </c>
      <c r="I1882" s="7" t="s">
        <v>31</v>
      </c>
      <c r="J1882" s="7" t="s">
        <v>76</v>
      </c>
      <c r="K1882" s="7" t="s">
        <v>33</v>
      </c>
      <c r="L1882" s="7">
        <v>11.38387983</v>
      </c>
      <c r="M1882" s="19">
        <v>6</v>
      </c>
      <c r="N1882" s="8">
        <f t="shared" si="208"/>
        <v>1.2</v>
      </c>
      <c r="O1882" s="7">
        <f t="shared" si="209"/>
        <v>2.5</v>
      </c>
      <c r="P1882" s="8">
        <f t="shared" si="210"/>
        <v>0.52</v>
      </c>
      <c r="Q1882" s="7" t="s">
        <v>34</v>
      </c>
      <c r="R1882" s="8" t="str">
        <f t="shared" si="211"/>
        <v>No</v>
      </c>
      <c r="S1882" s="7">
        <f t="shared" si="212"/>
        <v>105.41221603882654</v>
      </c>
      <c r="T1882" s="8">
        <f t="shared" si="213"/>
        <v>1</v>
      </c>
      <c r="U1882" s="7">
        <f t="shared" si="214"/>
        <v>2377</v>
      </c>
      <c r="V1882"/>
    </row>
    <row r="1883" spans="1:22">
      <c r="A1883" s="7">
        <v>1879</v>
      </c>
      <c r="B1883" s="8" t="s">
        <v>47</v>
      </c>
      <c r="C1883" s="8" t="s">
        <v>54</v>
      </c>
      <c r="D1883" s="8"/>
      <c r="E1883" s="8" t="s">
        <v>28</v>
      </c>
      <c r="F1883" s="8" t="s">
        <v>53</v>
      </c>
      <c r="G1883" s="7"/>
      <c r="H1883" s="7" t="s">
        <v>30</v>
      </c>
      <c r="I1883" s="7" t="s">
        <v>31</v>
      </c>
      <c r="J1883" s="7" t="s">
        <v>76</v>
      </c>
      <c r="K1883" s="7" t="s">
        <v>33</v>
      </c>
      <c r="L1883" s="7">
        <v>19.191038089999999</v>
      </c>
      <c r="M1883" s="19">
        <v>6</v>
      </c>
      <c r="N1883" s="8">
        <f t="shared" ref="N1883:N1946" si="215">M1883/5</f>
        <v>1.2</v>
      </c>
      <c r="O1883" s="7">
        <f t="shared" ref="O1883:O1946" si="216">IF(E1883="≤320mm",2.5,1)</f>
        <v>2.5</v>
      </c>
      <c r="P1883" s="8">
        <f t="shared" ref="P1883:P1946" si="217">1-(N1883/O1883)</f>
        <v>0.52</v>
      </c>
      <c r="Q1883" s="7" t="s">
        <v>34</v>
      </c>
      <c r="R1883" s="8" t="str">
        <f t="shared" ref="R1883:R1946" si="218">IF(AND(P1883&lt;0.5,P1883&gt;-0.5),"Yes","No")</f>
        <v>No</v>
      </c>
      <c r="S1883" s="7">
        <f t="shared" ref="S1883:S1946" si="219">N1883/(L1883/1000)</f>
        <v>62.529186507388154</v>
      </c>
      <c r="T1883" s="8">
        <f t="shared" ref="T1883:T1946" si="220">IF(S1883&lt;=125,1,IF(S1883&lt;250,2,IF(S1883&lt;500,3,IF(S1883&lt;1000,4,5))))</f>
        <v>1</v>
      </c>
      <c r="U1883" s="7">
        <f t="shared" si="214"/>
        <v>2505</v>
      </c>
      <c r="V1883"/>
    </row>
    <row r="1884" spans="1:22">
      <c r="A1884" s="7">
        <v>1880</v>
      </c>
      <c r="B1884" s="8" t="s">
        <v>47</v>
      </c>
      <c r="C1884" s="8" t="s">
        <v>48</v>
      </c>
      <c r="D1884" s="8"/>
      <c r="E1884" s="8" t="s">
        <v>28</v>
      </c>
      <c r="F1884" s="8" t="s">
        <v>29</v>
      </c>
      <c r="G1884" s="7"/>
      <c r="H1884" s="7" t="s">
        <v>30</v>
      </c>
      <c r="I1884" s="7" t="s">
        <v>31</v>
      </c>
      <c r="J1884" s="7" t="s">
        <v>75</v>
      </c>
      <c r="K1884" s="7" t="s">
        <v>33</v>
      </c>
      <c r="L1884" s="7">
        <v>16.623021040000001</v>
      </c>
      <c r="M1884" s="19">
        <v>6</v>
      </c>
      <c r="N1884" s="8">
        <f t="shared" si="215"/>
        <v>1.2</v>
      </c>
      <c r="O1884" s="7">
        <f t="shared" si="216"/>
        <v>2.5</v>
      </c>
      <c r="P1884" s="8">
        <f t="shared" si="217"/>
        <v>0.52</v>
      </c>
      <c r="Q1884" s="7" t="s">
        <v>34</v>
      </c>
      <c r="R1884" s="8" t="str">
        <f t="shared" si="218"/>
        <v>No</v>
      </c>
      <c r="S1884" s="7">
        <f t="shared" si="219"/>
        <v>72.189044164261006</v>
      </c>
      <c r="T1884" s="8">
        <f t="shared" si="220"/>
        <v>1</v>
      </c>
      <c r="U1884" s="7">
        <f t="shared" si="214"/>
        <v>2475</v>
      </c>
      <c r="V1884"/>
    </row>
    <row r="1885" spans="1:22">
      <c r="A1885" s="7">
        <v>1881</v>
      </c>
      <c r="B1885" s="8" t="s">
        <v>26</v>
      </c>
      <c r="C1885" s="8" t="s">
        <v>27</v>
      </c>
      <c r="D1885" s="8"/>
      <c r="E1885" s="8" t="s">
        <v>28</v>
      </c>
      <c r="F1885" s="8" t="s">
        <v>37</v>
      </c>
      <c r="G1885" s="7"/>
      <c r="H1885" s="7" t="s">
        <v>30</v>
      </c>
      <c r="I1885" s="7" t="s">
        <v>31</v>
      </c>
      <c r="J1885" s="7" t="s">
        <v>43</v>
      </c>
      <c r="K1885" s="7" t="s">
        <v>46</v>
      </c>
      <c r="L1885" s="7">
        <v>4.3091163180000001</v>
      </c>
      <c r="M1885" s="19">
        <v>6</v>
      </c>
      <c r="N1885" s="8">
        <f t="shared" si="215"/>
        <v>1.2</v>
      </c>
      <c r="O1885" s="7">
        <f t="shared" si="216"/>
        <v>2.5</v>
      </c>
      <c r="P1885" s="8">
        <f t="shared" si="217"/>
        <v>0.52</v>
      </c>
      <c r="Q1885" s="7" t="s">
        <v>34</v>
      </c>
      <c r="R1885" s="8" t="str">
        <f t="shared" si="218"/>
        <v>No</v>
      </c>
      <c r="S1885" s="7">
        <f t="shared" si="219"/>
        <v>278.47937058170629</v>
      </c>
      <c r="T1885" s="8">
        <f t="shared" si="220"/>
        <v>3</v>
      </c>
      <c r="U1885" s="7">
        <f t="shared" si="214"/>
        <v>1732</v>
      </c>
      <c r="V1885"/>
    </row>
    <row r="1886" spans="1:22">
      <c r="A1886" s="7">
        <v>1882</v>
      </c>
      <c r="B1886" s="8" t="s">
        <v>49</v>
      </c>
      <c r="C1886" s="8" t="s">
        <v>27</v>
      </c>
      <c r="D1886" s="8"/>
      <c r="E1886" s="8" t="s">
        <v>28</v>
      </c>
      <c r="F1886" s="8" t="s">
        <v>64</v>
      </c>
      <c r="G1886" s="7"/>
      <c r="H1886" s="7" t="s">
        <v>30</v>
      </c>
      <c r="I1886" s="7" t="s">
        <v>31</v>
      </c>
      <c r="J1886" s="7" t="s">
        <v>70</v>
      </c>
      <c r="K1886" s="7" t="s">
        <v>33</v>
      </c>
      <c r="L1886" s="7">
        <v>15.725845120000001</v>
      </c>
      <c r="M1886" s="19">
        <v>6</v>
      </c>
      <c r="N1886" s="8">
        <f t="shared" si="215"/>
        <v>1.2</v>
      </c>
      <c r="O1886" s="7">
        <f t="shared" si="216"/>
        <v>2.5</v>
      </c>
      <c r="P1886" s="8">
        <f t="shared" si="217"/>
        <v>0.52</v>
      </c>
      <c r="Q1886" s="7" t="s">
        <v>34</v>
      </c>
      <c r="R1886" s="8" t="str">
        <f t="shared" si="218"/>
        <v>No</v>
      </c>
      <c r="S1886" s="7">
        <f t="shared" si="219"/>
        <v>76.307504674190753</v>
      </c>
      <c r="T1886" s="8">
        <f t="shared" si="220"/>
        <v>1</v>
      </c>
      <c r="U1886" s="7">
        <f t="shared" si="214"/>
        <v>2461</v>
      </c>
      <c r="V1886"/>
    </row>
    <row r="1887" spans="1:22">
      <c r="A1887" s="7">
        <v>1883</v>
      </c>
      <c r="B1887" s="8" t="s">
        <v>26</v>
      </c>
      <c r="C1887" s="8" t="s">
        <v>66</v>
      </c>
      <c r="D1887" s="8"/>
      <c r="E1887" s="8" t="s">
        <v>28</v>
      </c>
      <c r="F1887" s="8" t="s">
        <v>37</v>
      </c>
      <c r="G1887" s="7"/>
      <c r="H1887" s="7" t="s">
        <v>30</v>
      </c>
      <c r="I1887" s="7" t="s">
        <v>31</v>
      </c>
      <c r="J1887" s="7" t="s">
        <v>70</v>
      </c>
      <c r="K1887" s="7" t="s">
        <v>33</v>
      </c>
      <c r="L1887" s="7">
        <v>4.5388113490000004</v>
      </c>
      <c r="M1887" s="19">
        <v>6</v>
      </c>
      <c r="N1887" s="8">
        <f t="shared" si="215"/>
        <v>1.2</v>
      </c>
      <c r="O1887" s="7">
        <f t="shared" si="216"/>
        <v>2.5</v>
      </c>
      <c r="P1887" s="8">
        <f t="shared" si="217"/>
        <v>0.52</v>
      </c>
      <c r="Q1887" s="7" t="s">
        <v>34</v>
      </c>
      <c r="R1887" s="8" t="str">
        <f t="shared" si="218"/>
        <v>No</v>
      </c>
      <c r="S1887" s="7">
        <f t="shared" si="219"/>
        <v>264.38640157722932</v>
      </c>
      <c r="T1887" s="8">
        <f t="shared" si="220"/>
        <v>3</v>
      </c>
      <c r="U1887" s="7">
        <f t="shared" si="214"/>
        <v>1784</v>
      </c>
      <c r="V1887"/>
    </row>
    <row r="1888" spans="1:22">
      <c r="A1888" s="7">
        <v>1884</v>
      </c>
      <c r="B1888" s="8" t="s">
        <v>56</v>
      </c>
      <c r="C1888" s="8" t="s">
        <v>48</v>
      </c>
      <c r="D1888" s="8"/>
      <c r="E1888" s="8" t="s">
        <v>28</v>
      </c>
      <c r="F1888" s="8" t="s">
        <v>37</v>
      </c>
      <c r="G1888" s="7"/>
      <c r="H1888" s="7" t="s">
        <v>30</v>
      </c>
      <c r="I1888" s="7" t="s">
        <v>31</v>
      </c>
      <c r="J1888" s="7" t="s">
        <v>70</v>
      </c>
      <c r="K1888" s="7" t="s">
        <v>33</v>
      </c>
      <c r="L1888" s="7">
        <v>3.0167298320000002</v>
      </c>
      <c r="M1888" s="19">
        <v>6</v>
      </c>
      <c r="N1888" s="8">
        <f t="shared" si="215"/>
        <v>1.2</v>
      </c>
      <c r="O1888" s="7">
        <f t="shared" si="216"/>
        <v>2.5</v>
      </c>
      <c r="P1888" s="8">
        <f t="shared" si="217"/>
        <v>0.52</v>
      </c>
      <c r="Q1888" s="7" t="s">
        <v>34</v>
      </c>
      <c r="R1888" s="8" t="str">
        <f t="shared" si="218"/>
        <v>No</v>
      </c>
      <c r="S1888" s="7">
        <f t="shared" si="219"/>
        <v>397.78172618276409</v>
      </c>
      <c r="T1888" s="8">
        <f t="shared" si="220"/>
        <v>3</v>
      </c>
      <c r="U1888" s="7">
        <f t="shared" si="214"/>
        <v>1424</v>
      </c>
      <c r="V1888"/>
    </row>
    <row r="1889" spans="1:22">
      <c r="A1889" s="7">
        <v>1885</v>
      </c>
      <c r="B1889" s="8" t="s">
        <v>26</v>
      </c>
      <c r="C1889" s="8" t="s">
        <v>35</v>
      </c>
      <c r="D1889" s="8"/>
      <c r="E1889" s="8" t="s">
        <v>28</v>
      </c>
      <c r="F1889" s="8" t="s">
        <v>37</v>
      </c>
      <c r="G1889" s="7"/>
      <c r="H1889" s="7" t="s">
        <v>30</v>
      </c>
      <c r="I1889" s="7" t="s">
        <v>31</v>
      </c>
      <c r="J1889" s="7" t="s">
        <v>70</v>
      </c>
      <c r="K1889" s="7" t="s">
        <v>46</v>
      </c>
      <c r="L1889" s="7">
        <v>24.23968181</v>
      </c>
      <c r="M1889" s="19">
        <v>6</v>
      </c>
      <c r="N1889" s="8">
        <f t="shared" si="215"/>
        <v>1.2</v>
      </c>
      <c r="O1889" s="7">
        <f t="shared" si="216"/>
        <v>2.5</v>
      </c>
      <c r="P1889" s="8">
        <f t="shared" si="217"/>
        <v>0.52</v>
      </c>
      <c r="Q1889" s="7" t="s">
        <v>34</v>
      </c>
      <c r="R1889" s="8" t="str">
        <f t="shared" si="218"/>
        <v>No</v>
      </c>
      <c r="S1889" s="7">
        <f t="shared" si="219"/>
        <v>49.505600337746344</v>
      </c>
      <c r="T1889" s="8">
        <f t="shared" si="220"/>
        <v>1</v>
      </c>
      <c r="U1889" s="7">
        <f t="shared" si="214"/>
        <v>2547</v>
      </c>
      <c r="V1889"/>
    </row>
    <row r="1890" spans="1:22">
      <c r="A1890" s="7">
        <v>1886</v>
      </c>
      <c r="B1890" s="8" t="s">
        <v>26</v>
      </c>
      <c r="C1890" s="8" t="s">
        <v>35</v>
      </c>
      <c r="D1890" s="8"/>
      <c r="E1890" s="8" t="s">
        <v>28</v>
      </c>
      <c r="F1890" s="8" t="s">
        <v>29</v>
      </c>
      <c r="G1890" s="7"/>
      <c r="H1890" s="7" t="s">
        <v>30</v>
      </c>
      <c r="I1890" s="7" t="s">
        <v>31</v>
      </c>
      <c r="J1890" s="7" t="s">
        <v>107</v>
      </c>
      <c r="K1890" s="7" t="s">
        <v>33</v>
      </c>
      <c r="L1890" s="7">
        <v>11.359798250000001</v>
      </c>
      <c r="M1890" s="19">
        <v>6</v>
      </c>
      <c r="N1890" s="8">
        <f t="shared" si="215"/>
        <v>1.2</v>
      </c>
      <c r="O1890" s="7">
        <f t="shared" si="216"/>
        <v>2.5</v>
      </c>
      <c r="P1890" s="8">
        <f t="shared" si="217"/>
        <v>0.52</v>
      </c>
      <c r="Q1890" s="7" t="s">
        <v>34</v>
      </c>
      <c r="R1890" s="8" t="str">
        <f t="shared" si="218"/>
        <v>No</v>
      </c>
      <c r="S1890" s="7">
        <f t="shared" si="219"/>
        <v>105.63567887308209</v>
      </c>
      <c r="T1890" s="8">
        <f t="shared" si="220"/>
        <v>1</v>
      </c>
      <c r="U1890" s="7">
        <f t="shared" si="214"/>
        <v>2375</v>
      </c>
      <c r="V1890"/>
    </row>
    <row r="1891" spans="1:22">
      <c r="A1891" s="7">
        <v>1887</v>
      </c>
      <c r="B1891" s="8" t="s">
        <v>44</v>
      </c>
      <c r="C1891" s="8" t="s">
        <v>41</v>
      </c>
      <c r="D1891" s="8"/>
      <c r="E1891" s="8" t="s">
        <v>28</v>
      </c>
      <c r="F1891" s="8" t="s">
        <v>37</v>
      </c>
      <c r="G1891" s="7"/>
      <c r="H1891" s="7" t="s">
        <v>30</v>
      </c>
      <c r="I1891" s="7" t="s">
        <v>31</v>
      </c>
      <c r="J1891" s="7" t="s">
        <v>107</v>
      </c>
      <c r="K1891" s="7" t="s">
        <v>33</v>
      </c>
      <c r="L1891" s="7">
        <v>0.29009033099999998</v>
      </c>
      <c r="M1891" s="19">
        <v>6</v>
      </c>
      <c r="N1891" s="8">
        <f t="shared" si="215"/>
        <v>1.2</v>
      </c>
      <c r="O1891" s="7">
        <f t="shared" si="216"/>
        <v>2.5</v>
      </c>
      <c r="P1891" s="8">
        <f t="shared" si="217"/>
        <v>0.52</v>
      </c>
      <c r="Q1891" s="7" t="s">
        <v>34</v>
      </c>
      <c r="R1891" s="8" t="str">
        <f t="shared" si="218"/>
        <v>No</v>
      </c>
      <c r="S1891" s="7">
        <f t="shared" si="219"/>
        <v>4136.6425273926143</v>
      </c>
      <c r="T1891" s="8">
        <f t="shared" si="220"/>
        <v>5</v>
      </c>
      <c r="U1891" s="7">
        <f t="shared" si="214"/>
        <v>127</v>
      </c>
      <c r="V1891"/>
    </row>
    <row r="1892" spans="1:22">
      <c r="A1892" s="7">
        <v>1888</v>
      </c>
      <c r="B1892" s="8" t="s">
        <v>56</v>
      </c>
      <c r="C1892" s="8" t="s">
        <v>41</v>
      </c>
      <c r="D1892" s="8"/>
      <c r="E1892" s="8" t="s">
        <v>28</v>
      </c>
      <c r="F1892" s="8" t="s">
        <v>37</v>
      </c>
      <c r="G1892" s="7"/>
      <c r="H1892" s="7" t="s">
        <v>30</v>
      </c>
      <c r="I1892" s="7" t="s">
        <v>31</v>
      </c>
      <c r="J1892" s="7" t="s">
        <v>107</v>
      </c>
      <c r="K1892" s="7" t="s">
        <v>33</v>
      </c>
      <c r="L1892" s="7">
        <v>4.5605676969999998</v>
      </c>
      <c r="M1892" s="19">
        <v>6</v>
      </c>
      <c r="N1892" s="8">
        <f t="shared" si="215"/>
        <v>1.2</v>
      </c>
      <c r="O1892" s="7">
        <f t="shared" si="216"/>
        <v>2.5</v>
      </c>
      <c r="P1892" s="8">
        <f t="shared" si="217"/>
        <v>0.52</v>
      </c>
      <c r="Q1892" s="7" t="s">
        <v>34</v>
      </c>
      <c r="R1892" s="8" t="str">
        <f t="shared" si="218"/>
        <v>No</v>
      </c>
      <c r="S1892" s="7">
        <f t="shared" si="219"/>
        <v>263.12513698445377</v>
      </c>
      <c r="T1892" s="8">
        <f t="shared" si="220"/>
        <v>3</v>
      </c>
      <c r="U1892" s="7">
        <f t="shared" si="214"/>
        <v>1789</v>
      </c>
      <c r="V1892"/>
    </row>
    <row r="1893" spans="1:22">
      <c r="A1893" s="7">
        <v>1889</v>
      </c>
      <c r="B1893" s="8" t="s">
        <v>47</v>
      </c>
      <c r="C1893" s="8" t="s">
        <v>48</v>
      </c>
      <c r="D1893" s="8"/>
      <c r="E1893" s="8" t="s">
        <v>28</v>
      </c>
      <c r="F1893" s="8" t="s">
        <v>29</v>
      </c>
      <c r="G1893" s="7"/>
      <c r="H1893" s="7" t="s">
        <v>30</v>
      </c>
      <c r="I1893" s="7" t="s">
        <v>31</v>
      </c>
      <c r="J1893" s="7" t="s">
        <v>107</v>
      </c>
      <c r="K1893" s="7" t="s">
        <v>33</v>
      </c>
      <c r="L1893" s="7">
        <v>22.910314410000002</v>
      </c>
      <c r="M1893" s="19">
        <v>6</v>
      </c>
      <c r="N1893" s="8">
        <f t="shared" si="215"/>
        <v>1.2</v>
      </c>
      <c r="O1893" s="7">
        <f t="shared" si="216"/>
        <v>2.5</v>
      </c>
      <c r="P1893" s="8">
        <f t="shared" si="217"/>
        <v>0.52</v>
      </c>
      <c r="Q1893" s="7" t="s">
        <v>34</v>
      </c>
      <c r="R1893" s="8" t="str">
        <f t="shared" si="218"/>
        <v>No</v>
      </c>
      <c r="S1893" s="7">
        <f t="shared" si="219"/>
        <v>52.378155032050472</v>
      </c>
      <c r="T1893" s="8">
        <f t="shared" si="220"/>
        <v>1</v>
      </c>
      <c r="U1893" s="7">
        <f t="shared" si="214"/>
        <v>2535</v>
      </c>
      <c r="V1893"/>
    </row>
    <row r="1894" spans="1:22">
      <c r="A1894" s="7">
        <v>1890</v>
      </c>
      <c r="B1894" s="8" t="s">
        <v>26</v>
      </c>
      <c r="C1894" s="8" t="s">
        <v>27</v>
      </c>
      <c r="D1894" s="8"/>
      <c r="E1894" s="8" t="s">
        <v>28</v>
      </c>
      <c r="F1894" s="8" t="s">
        <v>37</v>
      </c>
      <c r="G1894" s="7"/>
      <c r="H1894" s="7" t="s">
        <v>30</v>
      </c>
      <c r="I1894" s="7" t="s">
        <v>31</v>
      </c>
      <c r="J1894" s="7" t="s">
        <v>107</v>
      </c>
      <c r="K1894" s="7" t="s">
        <v>46</v>
      </c>
      <c r="L1894" s="7">
        <v>2.3306757010000001</v>
      </c>
      <c r="M1894" s="19">
        <v>6</v>
      </c>
      <c r="N1894" s="8">
        <f t="shared" si="215"/>
        <v>1.2</v>
      </c>
      <c r="O1894" s="7">
        <f t="shared" si="216"/>
        <v>2.5</v>
      </c>
      <c r="P1894" s="8">
        <f t="shared" si="217"/>
        <v>0.52</v>
      </c>
      <c r="Q1894" s="7" t="s">
        <v>34</v>
      </c>
      <c r="R1894" s="8" t="str">
        <f t="shared" si="218"/>
        <v>No</v>
      </c>
      <c r="S1894" s="7">
        <f t="shared" si="219"/>
        <v>514.87214608412819</v>
      </c>
      <c r="T1894" s="8">
        <f t="shared" si="220"/>
        <v>4</v>
      </c>
      <c r="U1894" s="7">
        <f t="shared" si="214"/>
        <v>1161</v>
      </c>
      <c r="V1894"/>
    </row>
    <row r="1895" spans="1:22">
      <c r="A1895" s="7">
        <v>1891</v>
      </c>
      <c r="B1895" s="8" t="s">
        <v>26</v>
      </c>
      <c r="C1895" s="8" t="s">
        <v>100</v>
      </c>
      <c r="D1895" s="8"/>
      <c r="E1895" s="8" t="s">
        <v>28</v>
      </c>
      <c r="F1895" s="8" t="s">
        <v>29</v>
      </c>
      <c r="G1895" s="7"/>
      <c r="H1895" s="7" t="s">
        <v>30</v>
      </c>
      <c r="I1895" s="7" t="s">
        <v>31</v>
      </c>
      <c r="J1895" s="7" t="s">
        <v>117</v>
      </c>
      <c r="K1895" s="7" t="s">
        <v>33</v>
      </c>
      <c r="L1895" s="7">
        <v>3.0005056670000001</v>
      </c>
      <c r="M1895" s="19">
        <v>6</v>
      </c>
      <c r="N1895" s="8">
        <f t="shared" si="215"/>
        <v>1.2</v>
      </c>
      <c r="O1895" s="7">
        <f t="shared" si="216"/>
        <v>2.5</v>
      </c>
      <c r="P1895" s="8">
        <f t="shared" si="217"/>
        <v>0.52</v>
      </c>
      <c r="Q1895" s="7" t="s">
        <v>34</v>
      </c>
      <c r="R1895" s="8" t="str">
        <f t="shared" si="218"/>
        <v>No</v>
      </c>
      <c r="S1895" s="7">
        <f t="shared" si="219"/>
        <v>399.93258909582323</v>
      </c>
      <c r="T1895" s="8">
        <f t="shared" si="220"/>
        <v>3</v>
      </c>
      <c r="U1895" s="7">
        <f t="shared" si="214"/>
        <v>1420</v>
      </c>
      <c r="V1895"/>
    </row>
    <row r="1896" spans="1:22">
      <c r="A1896" s="7">
        <v>1892</v>
      </c>
      <c r="B1896" s="8" t="s">
        <v>26</v>
      </c>
      <c r="C1896" s="8" t="s">
        <v>65</v>
      </c>
      <c r="D1896" s="8"/>
      <c r="E1896" s="8" t="s">
        <v>28</v>
      </c>
      <c r="F1896" s="8" t="s">
        <v>37</v>
      </c>
      <c r="G1896" s="7"/>
      <c r="H1896" s="7" t="s">
        <v>30</v>
      </c>
      <c r="I1896" s="7" t="s">
        <v>31</v>
      </c>
      <c r="J1896" s="7" t="s">
        <v>117</v>
      </c>
      <c r="K1896" s="7" t="s">
        <v>33</v>
      </c>
      <c r="L1896" s="7">
        <v>4.629135539</v>
      </c>
      <c r="M1896" s="19">
        <v>6</v>
      </c>
      <c r="N1896" s="8">
        <f t="shared" si="215"/>
        <v>1.2</v>
      </c>
      <c r="O1896" s="7">
        <f t="shared" si="216"/>
        <v>2.5</v>
      </c>
      <c r="P1896" s="8">
        <f t="shared" si="217"/>
        <v>0.52</v>
      </c>
      <c r="Q1896" s="7" t="s">
        <v>34</v>
      </c>
      <c r="R1896" s="8" t="str">
        <f t="shared" si="218"/>
        <v>No</v>
      </c>
      <c r="S1896" s="7">
        <f t="shared" si="219"/>
        <v>259.22766570348199</v>
      </c>
      <c r="T1896" s="8">
        <f t="shared" si="220"/>
        <v>3</v>
      </c>
      <c r="U1896" s="7">
        <f t="shared" si="214"/>
        <v>1803</v>
      </c>
      <c r="V1896"/>
    </row>
    <row r="1897" spans="1:22">
      <c r="A1897" s="7">
        <v>1893</v>
      </c>
      <c r="B1897" s="8" t="s">
        <v>56</v>
      </c>
      <c r="C1897" s="8" t="s">
        <v>41</v>
      </c>
      <c r="D1897" s="8"/>
      <c r="E1897" s="8" t="s">
        <v>28</v>
      </c>
      <c r="F1897" s="8" t="s">
        <v>37</v>
      </c>
      <c r="G1897" s="7"/>
      <c r="H1897" s="7" t="s">
        <v>30</v>
      </c>
      <c r="I1897" s="7" t="s">
        <v>31</v>
      </c>
      <c r="J1897" s="7" t="s">
        <v>117</v>
      </c>
      <c r="K1897" s="7" t="s">
        <v>33</v>
      </c>
      <c r="L1897" s="7">
        <v>2.899381381</v>
      </c>
      <c r="M1897" s="19">
        <v>6</v>
      </c>
      <c r="N1897" s="8">
        <f t="shared" si="215"/>
        <v>1.2</v>
      </c>
      <c r="O1897" s="7">
        <f t="shared" si="216"/>
        <v>2.5</v>
      </c>
      <c r="P1897" s="8">
        <f t="shared" si="217"/>
        <v>0.52</v>
      </c>
      <c r="Q1897" s="7" t="s">
        <v>34</v>
      </c>
      <c r="R1897" s="8" t="str">
        <f t="shared" si="218"/>
        <v>No</v>
      </c>
      <c r="S1897" s="7">
        <f t="shared" si="219"/>
        <v>413.88139134221746</v>
      </c>
      <c r="T1897" s="8">
        <f t="shared" si="220"/>
        <v>3</v>
      </c>
      <c r="U1897" s="7">
        <f t="shared" si="214"/>
        <v>1386</v>
      </c>
      <c r="V1897"/>
    </row>
    <row r="1898" spans="1:22">
      <c r="A1898" s="7">
        <v>1894</v>
      </c>
      <c r="B1898" s="8" t="s">
        <v>26</v>
      </c>
      <c r="C1898" s="8" t="s">
        <v>54</v>
      </c>
      <c r="D1898" s="8"/>
      <c r="E1898" s="8" t="s">
        <v>28</v>
      </c>
      <c r="F1898" s="8" t="s">
        <v>37</v>
      </c>
      <c r="G1898" s="7"/>
      <c r="H1898" s="7" t="s">
        <v>30</v>
      </c>
      <c r="I1898" s="7" t="s">
        <v>31</v>
      </c>
      <c r="J1898" s="7" t="s">
        <v>89</v>
      </c>
      <c r="K1898" s="7" t="s">
        <v>33</v>
      </c>
      <c r="L1898" s="7">
        <v>6.049527061</v>
      </c>
      <c r="M1898" s="19">
        <v>6</v>
      </c>
      <c r="N1898" s="8">
        <f t="shared" si="215"/>
        <v>1.2</v>
      </c>
      <c r="O1898" s="7">
        <f t="shared" si="216"/>
        <v>2.5</v>
      </c>
      <c r="P1898" s="8">
        <f t="shared" si="217"/>
        <v>0.52</v>
      </c>
      <c r="Q1898" s="7" t="s">
        <v>34</v>
      </c>
      <c r="R1898" s="8" t="str">
        <f t="shared" si="218"/>
        <v>No</v>
      </c>
      <c r="S1898" s="7">
        <f t="shared" si="219"/>
        <v>198.36261378780202</v>
      </c>
      <c r="T1898" s="8">
        <f t="shared" si="220"/>
        <v>2</v>
      </c>
      <c r="U1898" s="7">
        <f t="shared" si="214"/>
        <v>2028</v>
      </c>
      <c r="V1898"/>
    </row>
    <row r="1899" spans="1:22">
      <c r="A1899" s="7">
        <v>1895</v>
      </c>
      <c r="B1899" s="8" t="s">
        <v>44</v>
      </c>
      <c r="C1899" s="8" t="s">
        <v>54</v>
      </c>
      <c r="D1899" s="8"/>
      <c r="E1899" s="8" t="s">
        <v>28</v>
      </c>
      <c r="F1899" s="8" t="s">
        <v>53</v>
      </c>
      <c r="G1899" s="7"/>
      <c r="H1899" s="7" t="s">
        <v>30</v>
      </c>
      <c r="I1899" s="7" t="s">
        <v>31</v>
      </c>
      <c r="J1899" s="7" t="s">
        <v>89</v>
      </c>
      <c r="K1899" s="7" t="s">
        <v>33</v>
      </c>
      <c r="L1899" s="7">
        <v>5.9743539749999997</v>
      </c>
      <c r="M1899" s="19">
        <v>6</v>
      </c>
      <c r="N1899" s="8">
        <f t="shared" si="215"/>
        <v>1.2</v>
      </c>
      <c r="O1899" s="7">
        <f t="shared" si="216"/>
        <v>2.5</v>
      </c>
      <c r="P1899" s="8">
        <f t="shared" si="217"/>
        <v>0.52</v>
      </c>
      <c r="Q1899" s="7" t="s">
        <v>34</v>
      </c>
      <c r="R1899" s="8" t="str">
        <f t="shared" si="218"/>
        <v>No</v>
      </c>
      <c r="S1899" s="7">
        <f t="shared" si="219"/>
        <v>200.85853717765357</v>
      </c>
      <c r="T1899" s="8">
        <f t="shared" si="220"/>
        <v>2</v>
      </c>
      <c r="U1899" s="7">
        <f t="shared" si="214"/>
        <v>2017</v>
      </c>
      <c r="V1899"/>
    </row>
    <row r="1900" spans="1:22">
      <c r="A1900" s="7">
        <v>1896</v>
      </c>
      <c r="B1900" s="8" t="s">
        <v>26</v>
      </c>
      <c r="C1900" s="8" t="s">
        <v>27</v>
      </c>
      <c r="D1900" s="8"/>
      <c r="E1900" s="8" t="s">
        <v>28</v>
      </c>
      <c r="F1900" s="8" t="s">
        <v>29</v>
      </c>
      <c r="G1900" s="7"/>
      <c r="H1900" s="7" t="s">
        <v>30</v>
      </c>
      <c r="I1900" s="7" t="s">
        <v>31</v>
      </c>
      <c r="J1900" s="7" t="s">
        <v>89</v>
      </c>
      <c r="K1900" s="7" t="s">
        <v>46</v>
      </c>
      <c r="L1900" s="7">
        <v>6.4484599940000003</v>
      </c>
      <c r="M1900" s="19">
        <v>6</v>
      </c>
      <c r="N1900" s="8">
        <f t="shared" si="215"/>
        <v>1.2</v>
      </c>
      <c r="O1900" s="7">
        <f t="shared" si="216"/>
        <v>2.5</v>
      </c>
      <c r="P1900" s="8">
        <f t="shared" si="217"/>
        <v>0.52</v>
      </c>
      <c r="Q1900" s="7" t="s">
        <v>34</v>
      </c>
      <c r="R1900" s="8" t="str">
        <f t="shared" si="218"/>
        <v>No</v>
      </c>
      <c r="S1900" s="7">
        <f t="shared" si="219"/>
        <v>186.09094281681914</v>
      </c>
      <c r="T1900" s="8">
        <f t="shared" si="220"/>
        <v>2</v>
      </c>
      <c r="U1900" s="7">
        <f t="shared" si="214"/>
        <v>2083</v>
      </c>
      <c r="V1900"/>
    </row>
    <row r="1901" spans="1:22">
      <c r="A1901" s="7">
        <v>1897</v>
      </c>
      <c r="B1901" s="8" t="s">
        <v>26</v>
      </c>
      <c r="C1901" s="8" t="s">
        <v>35</v>
      </c>
      <c r="D1901" s="8"/>
      <c r="E1901" s="8" t="s">
        <v>28</v>
      </c>
      <c r="F1901" s="8" t="s">
        <v>57</v>
      </c>
      <c r="G1901" s="7"/>
      <c r="H1901" s="7" t="s">
        <v>30</v>
      </c>
      <c r="I1901" s="7" t="s">
        <v>31</v>
      </c>
      <c r="J1901" s="7" t="s">
        <v>32</v>
      </c>
      <c r="K1901" s="7" t="s">
        <v>33</v>
      </c>
      <c r="L1901" s="7">
        <v>9.1603834870000007</v>
      </c>
      <c r="M1901" s="19">
        <v>6</v>
      </c>
      <c r="N1901" s="8">
        <f t="shared" si="215"/>
        <v>1.2</v>
      </c>
      <c r="O1901" s="7">
        <f t="shared" si="216"/>
        <v>2.5</v>
      </c>
      <c r="P1901" s="8">
        <f t="shared" si="217"/>
        <v>0.52</v>
      </c>
      <c r="Q1901" s="7" t="s">
        <v>34</v>
      </c>
      <c r="R1901" s="8" t="str">
        <f t="shared" si="218"/>
        <v>No</v>
      </c>
      <c r="S1901" s="7">
        <f t="shared" si="219"/>
        <v>130.99888249252723</v>
      </c>
      <c r="T1901" s="8">
        <f t="shared" si="220"/>
        <v>2</v>
      </c>
      <c r="U1901" s="7">
        <f t="shared" si="214"/>
        <v>2285</v>
      </c>
      <c r="V1901"/>
    </row>
    <row r="1902" spans="1:22">
      <c r="A1902" s="7">
        <v>1898</v>
      </c>
      <c r="B1902" s="8" t="s">
        <v>40</v>
      </c>
      <c r="C1902" s="8" t="s">
        <v>48</v>
      </c>
      <c r="D1902" s="8"/>
      <c r="E1902" s="8" t="s">
        <v>28</v>
      </c>
      <c r="F1902" s="8" t="s">
        <v>53</v>
      </c>
      <c r="G1902" s="7"/>
      <c r="H1902" s="7" t="s">
        <v>30</v>
      </c>
      <c r="I1902" s="7" t="s">
        <v>31</v>
      </c>
      <c r="J1902" s="7" t="s">
        <v>32</v>
      </c>
      <c r="K1902" s="7" t="s">
        <v>33</v>
      </c>
      <c r="L1902" s="7">
        <v>6.2620997970000003</v>
      </c>
      <c r="M1902" s="19">
        <v>6</v>
      </c>
      <c r="N1902" s="8">
        <f t="shared" si="215"/>
        <v>1.2</v>
      </c>
      <c r="O1902" s="7">
        <f t="shared" si="216"/>
        <v>2.5</v>
      </c>
      <c r="P1902" s="8">
        <f t="shared" si="217"/>
        <v>0.52</v>
      </c>
      <c r="Q1902" s="7" t="s">
        <v>34</v>
      </c>
      <c r="R1902" s="8" t="str">
        <f t="shared" si="218"/>
        <v>No</v>
      </c>
      <c r="S1902" s="7">
        <f t="shared" si="219"/>
        <v>191.62901245599551</v>
      </c>
      <c r="T1902" s="8">
        <f t="shared" si="220"/>
        <v>2</v>
      </c>
      <c r="U1902" s="7">
        <f t="shared" si="214"/>
        <v>2059</v>
      </c>
      <c r="V1902"/>
    </row>
    <row r="1903" spans="1:22">
      <c r="A1903" s="7">
        <v>1899</v>
      </c>
      <c r="B1903" s="8" t="s">
        <v>26</v>
      </c>
      <c r="C1903" s="8" t="s">
        <v>65</v>
      </c>
      <c r="D1903" s="8"/>
      <c r="E1903" s="8" t="s">
        <v>28</v>
      </c>
      <c r="F1903" s="8" t="s">
        <v>29</v>
      </c>
      <c r="G1903" s="7"/>
      <c r="H1903" s="7" t="s">
        <v>30</v>
      </c>
      <c r="I1903" s="7" t="s">
        <v>31</v>
      </c>
      <c r="J1903" s="7" t="s">
        <v>32</v>
      </c>
      <c r="K1903" s="7" t="s">
        <v>46</v>
      </c>
      <c r="L1903" s="7">
        <v>5.2323912699999999</v>
      </c>
      <c r="M1903" s="19">
        <v>6</v>
      </c>
      <c r="N1903" s="8">
        <f t="shared" si="215"/>
        <v>1.2</v>
      </c>
      <c r="O1903" s="7">
        <f t="shared" si="216"/>
        <v>2.5</v>
      </c>
      <c r="P1903" s="8">
        <f t="shared" si="217"/>
        <v>0.52</v>
      </c>
      <c r="Q1903" s="7" t="s">
        <v>34</v>
      </c>
      <c r="R1903" s="8" t="str">
        <f t="shared" si="218"/>
        <v>No</v>
      </c>
      <c r="S1903" s="7">
        <f t="shared" si="219"/>
        <v>229.34064714927175</v>
      </c>
      <c r="T1903" s="8">
        <f t="shared" si="220"/>
        <v>2</v>
      </c>
      <c r="U1903" s="7">
        <f t="shared" si="214"/>
        <v>1906</v>
      </c>
      <c r="V1903"/>
    </row>
    <row r="1904" spans="1:22">
      <c r="A1904" s="7">
        <v>1900</v>
      </c>
      <c r="B1904" s="8" t="s">
        <v>26</v>
      </c>
      <c r="C1904" s="8" t="s">
        <v>65</v>
      </c>
      <c r="D1904" s="8"/>
      <c r="E1904" s="8" t="s">
        <v>28</v>
      </c>
      <c r="F1904" s="8" t="s">
        <v>29</v>
      </c>
      <c r="G1904" s="7"/>
      <c r="H1904" s="7" t="s">
        <v>30</v>
      </c>
      <c r="I1904" s="7" t="s">
        <v>31</v>
      </c>
      <c r="J1904" s="7" t="s">
        <v>82</v>
      </c>
      <c r="K1904" s="7" t="s">
        <v>33</v>
      </c>
      <c r="L1904" s="7">
        <v>9.3852648439999999</v>
      </c>
      <c r="M1904" s="19">
        <v>6</v>
      </c>
      <c r="N1904" s="8">
        <f t="shared" si="215"/>
        <v>1.2</v>
      </c>
      <c r="O1904" s="7">
        <f t="shared" si="216"/>
        <v>2.5</v>
      </c>
      <c r="P1904" s="8">
        <f t="shared" si="217"/>
        <v>0.52</v>
      </c>
      <c r="Q1904" s="7" t="s">
        <v>34</v>
      </c>
      <c r="R1904" s="8" t="str">
        <f t="shared" si="218"/>
        <v>No</v>
      </c>
      <c r="S1904" s="7">
        <f t="shared" si="219"/>
        <v>127.86000394726848</v>
      </c>
      <c r="T1904" s="8">
        <f t="shared" si="220"/>
        <v>2</v>
      </c>
      <c r="U1904" s="7">
        <f t="shared" si="214"/>
        <v>2299</v>
      </c>
      <c r="V1904"/>
    </row>
    <row r="1905" spans="1:22">
      <c r="A1905" s="7">
        <v>1901</v>
      </c>
      <c r="B1905" s="8" t="s">
        <v>56</v>
      </c>
      <c r="C1905" s="8" t="s">
        <v>48</v>
      </c>
      <c r="D1905" s="8"/>
      <c r="E1905" s="8" t="s">
        <v>28</v>
      </c>
      <c r="F1905" s="8" t="s">
        <v>42</v>
      </c>
      <c r="G1905" s="7"/>
      <c r="H1905" s="7" t="s">
        <v>30</v>
      </c>
      <c r="I1905" s="7" t="s">
        <v>31</v>
      </c>
      <c r="J1905" s="7" t="s">
        <v>82</v>
      </c>
      <c r="K1905" s="7" t="s">
        <v>33</v>
      </c>
      <c r="L1905" s="7">
        <v>9.4561775109999999</v>
      </c>
      <c r="M1905" s="19">
        <v>6</v>
      </c>
      <c r="N1905" s="8">
        <f t="shared" si="215"/>
        <v>1.2</v>
      </c>
      <c r="O1905" s="7">
        <f t="shared" si="216"/>
        <v>2.5</v>
      </c>
      <c r="P1905" s="8">
        <f t="shared" si="217"/>
        <v>0.52</v>
      </c>
      <c r="Q1905" s="7" t="s">
        <v>34</v>
      </c>
      <c r="R1905" s="8" t="str">
        <f t="shared" si="218"/>
        <v>No</v>
      </c>
      <c r="S1905" s="7">
        <f t="shared" si="219"/>
        <v>126.90117107087795</v>
      </c>
      <c r="T1905" s="8">
        <f t="shared" si="220"/>
        <v>2</v>
      </c>
      <c r="U1905" s="7">
        <f t="shared" si="214"/>
        <v>2303</v>
      </c>
      <c r="V1905"/>
    </row>
    <row r="1906" spans="1:22">
      <c r="A1906" s="7">
        <v>1902</v>
      </c>
      <c r="B1906" s="8" t="s">
        <v>56</v>
      </c>
      <c r="C1906" s="8" t="s">
        <v>48</v>
      </c>
      <c r="D1906" s="8"/>
      <c r="E1906" s="8" t="s">
        <v>28</v>
      </c>
      <c r="F1906" s="8" t="s">
        <v>37</v>
      </c>
      <c r="G1906" s="7"/>
      <c r="H1906" s="7" t="s">
        <v>30</v>
      </c>
      <c r="I1906" s="7" t="s">
        <v>31</v>
      </c>
      <c r="J1906" s="7" t="s">
        <v>82</v>
      </c>
      <c r="K1906" s="7" t="s">
        <v>33</v>
      </c>
      <c r="L1906" s="7">
        <v>11.282102890000001</v>
      </c>
      <c r="M1906" s="19">
        <v>6</v>
      </c>
      <c r="N1906" s="8">
        <f t="shared" si="215"/>
        <v>1.2</v>
      </c>
      <c r="O1906" s="7">
        <f t="shared" si="216"/>
        <v>2.5</v>
      </c>
      <c r="P1906" s="8">
        <f t="shared" si="217"/>
        <v>0.52</v>
      </c>
      <c r="Q1906" s="7" t="s">
        <v>34</v>
      </c>
      <c r="R1906" s="8" t="str">
        <f t="shared" si="218"/>
        <v>No</v>
      </c>
      <c r="S1906" s="7">
        <f t="shared" si="219"/>
        <v>106.36314982232889</v>
      </c>
      <c r="T1906" s="8">
        <f t="shared" si="220"/>
        <v>1</v>
      </c>
      <c r="U1906" s="7">
        <f t="shared" si="214"/>
        <v>2373</v>
      </c>
      <c r="V1906"/>
    </row>
    <row r="1907" spans="1:22">
      <c r="A1907" s="7">
        <v>1903</v>
      </c>
      <c r="B1907" s="8" t="s">
        <v>47</v>
      </c>
      <c r="C1907" s="8" t="s">
        <v>48</v>
      </c>
      <c r="D1907" s="8"/>
      <c r="E1907" s="8" t="s">
        <v>28</v>
      </c>
      <c r="F1907" s="8" t="s">
        <v>29</v>
      </c>
      <c r="G1907" s="7"/>
      <c r="H1907" s="7" t="s">
        <v>30</v>
      </c>
      <c r="I1907" s="7" t="s">
        <v>31</v>
      </c>
      <c r="J1907" s="7" t="s">
        <v>82</v>
      </c>
      <c r="K1907" s="7" t="s">
        <v>33</v>
      </c>
      <c r="L1907" s="7">
        <v>10.31797285</v>
      </c>
      <c r="M1907" s="19">
        <v>6</v>
      </c>
      <c r="N1907" s="8">
        <f t="shared" si="215"/>
        <v>1.2</v>
      </c>
      <c r="O1907" s="7">
        <f t="shared" si="216"/>
        <v>2.5</v>
      </c>
      <c r="P1907" s="8">
        <f t="shared" si="217"/>
        <v>0.52</v>
      </c>
      <c r="Q1907" s="7" t="s">
        <v>34</v>
      </c>
      <c r="R1907" s="8" t="str">
        <f t="shared" si="218"/>
        <v>No</v>
      </c>
      <c r="S1907" s="7">
        <f t="shared" si="219"/>
        <v>116.30191486693046</v>
      </c>
      <c r="T1907" s="8">
        <f t="shared" si="220"/>
        <v>1</v>
      </c>
      <c r="U1907" s="7">
        <f t="shared" si="214"/>
        <v>2333</v>
      </c>
      <c r="V1907"/>
    </row>
    <row r="1908" spans="1:22">
      <c r="A1908" s="7">
        <v>1904</v>
      </c>
      <c r="B1908" s="8" t="s">
        <v>26</v>
      </c>
      <c r="C1908" s="8" t="s">
        <v>66</v>
      </c>
      <c r="D1908" s="8"/>
      <c r="E1908" s="8" t="s">
        <v>28</v>
      </c>
      <c r="F1908" s="8" t="s">
        <v>37</v>
      </c>
      <c r="G1908" s="7"/>
      <c r="H1908" s="7" t="s">
        <v>30</v>
      </c>
      <c r="I1908" s="7" t="s">
        <v>31</v>
      </c>
      <c r="J1908" s="7" t="s">
        <v>58</v>
      </c>
      <c r="K1908" s="7" t="s">
        <v>33</v>
      </c>
      <c r="L1908" s="7">
        <v>9.2685634159999992</v>
      </c>
      <c r="M1908" s="19">
        <v>6</v>
      </c>
      <c r="N1908" s="8">
        <f t="shared" si="215"/>
        <v>1.2</v>
      </c>
      <c r="O1908" s="7">
        <f t="shared" si="216"/>
        <v>2.5</v>
      </c>
      <c r="P1908" s="8">
        <f t="shared" si="217"/>
        <v>0.52</v>
      </c>
      <c r="Q1908" s="7" t="s">
        <v>34</v>
      </c>
      <c r="R1908" s="8" t="str">
        <f t="shared" si="218"/>
        <v>No</v>
      </c>
      <c r="S1908" s="7">
        <f t="shared" si="219"/>
        <v>129.46990230745809</v>
      </c>
      <c r="T1908" s="8">
        <f t="shared" si="220"/>
        <v>2</v>
      </c>
      <c r="U1908" s="7">
        <f t="shared" si="214"/>
        <v>2293</v>
      </c>
      <c r="V1908"/>
    </row>
    <row r="1909" spans="1:22">
      <c r="A1909" s="7">
        <v>1905</v>
      </c>
      <c r="B1909" s="8" t="s">
        <v>56</v>
      </c>
      <c r="C1909" s="8" t="s">
        <v>41</v>
      </c>
      <c r="D1909" s="8"/>
      <c r="E1909" s="8" t="s">
        <v>28</v>
      </c>
      <c r="F1909" s="8" t="s">
        <v>37</v>
      </c>
      <c r="G1909" s="7"/>
      <c r="H1909" s="7" t="s">
        <v>30</v>
      </c>
      <c r="I1909" s="7" t="s">
        <v>31</v>
      </c>
      <c r="J1909" s="7" t="s">
        <v>58</v>
      </c>
      <c r="K1909" s="7" t="s">
        <v>33</v>
      </c>
      <c r="L1909" s="7">
        <v>2.6707929529999999</v>
      </c>
      <c r="M1909" s="19">
        <v>6</v>
      </c>
      <c r="N1909" s="8">
        <f t="shared" si="215"/>
        <v>1.2</v>
      </c>
      <c r="O1909" s="7">
        <f t="shared" si="216"/>
        <v>2.5</v>
      </c>
      <c r="P1909" s="8">
        <f t="shared" si="217"/>
        <v>0.52</v>
      </c>
      <c r="Q1909" s="7" t="s">
        <v>34</v>
      </c>
      <c r="R1909" s="8" t="str">
        <f t="shared" si="218"/>
        <v>No</v>
      </c>
      <c r="S1909" s="7">
        <f t="shared" si="219"/>
        <v>449.30476495831908</v>
      </c>
      <c r="T1909" s="8">
        <f t="shared" si="220"/>
        <v>3</v>
      </c>
      <c r="U1909" s="7">
        <f t="shared" si="214"/>
        <v>1299</v>
      </c>
      <c r="V1909"/>
    </row>
    <row r="1910" spans="1:22">
      <c r="A1910" s="7">
        <v>1906</v>
      </c>
      <c r="B1910" s="8" t="s">
        <v>47</v>
      </c>
      <c r="C1910" s="8" t="s">
        <v>48</v>
      </c>
      <c r="D1910" s="8"/>
      <c r="E1910" s="8" t="s">
        <v>28</v>
      </c>
      <c r="F1910" s="8" t="s">
        <v>29</v>
      </c>
      <c r="G1910" s="7"/>
      <c r="H1910" s="7" t="s">
        <v>30</v>
      </c>
      <c r="I1910" s="7" t="s">
        <v>31</v>
      </c>
      <c r="J1910" s="7" t="s">
        <v>58</v>
      </c>
      <c r="K1910" s="7" t="s">
        <v>33</v>
      </c>
      <c r="L1910" s="7">
        <v>14.88596866</v>
      </c>
      <c r="M1910" s="19">
        <v>6</v>
      </c>
      <c r="N1910" s="8">
        <f t="shared" si="215"/>
        <v>1.2</v>
      </c>
      <c r="O1910" s="7">
        <f t="shared" si="216"/>
        <v>2.5</v>
      </c>
      <c r="P1910" s="8">
        <f t="shared" si="217"/>
        <v>0.52</v>
      </c>
      <c r="Q1910" s="7" t="s">
        <v>34</v>
      </c>
      <c r="R1910" s="8" t="str">
        <f t="shared" si="218"/>
        <v>No</v>
      </c>
      <c r="S1910" s="7">
        <f t="shared" si="219"/>
        <v>80.612825903934151</v>
      </c>
      <c r="T1910" s="8">
        <f t="shared" si="220"/>
        <v>1</v>
      </c>
      <c r="U1910" s="7">
        <f t="shared" si="214"/>
        <v>2452</v>
      </c>
      <c r="V1910"/>
    </row>
    <row r="1911" spans="1:22">
      <c r="A1911" s="7">
        <v>1907</v>
      </c>
      <c r="B1911" s="8" t="s">
        <v>26</v>
      </c>
      <c r="C1911" s="8" t="s">
        <v>27</v>
      </c>
      <c r="D1911" s="8"/>
      <c r="E1911" s="8" t="s">
        <v>28</v>
      </c>
      <c r="F1911" s="8" t="s">
        <v>37</v>
      </c>
      <c r="G1911" s="7"/>
      <c r="H1911" s="7" t="s">
        <v>30</v>
      </c>
      <c r="I1911" s="7" t="s">
        <v>31</v>
      </c>
      <c r="J1911" s="7" t="s">
        <v>58</v>
      </c>
      <c r="K1911" s="7" t="s">
        <v>118</v>
      </c>
      <c r="L1911" s="7">
        <v>1.648144222</v>
      </c>
      <c r="M1911" s="19">
        <v>6</v>
      </c>
      <c r="N1911" s="8">
        <f t="shared" si="215"/>
        <v>1.2</v>
      </c>
      <c r="O1911" s="7">
        <f t="shared" si="216"/>
        <v>2.5</v>
      </c>
      <c r="P1911" s="8">
        <f t="shared" si="217"/>
        <v>0.52</v>
      </c>
      <c r="Q1911" s="7" t="s">
        <v>34</v>
      </c>
      <c r="R1911" s="8" t="str">
        <f t="shared" si="218"/>
        <v>No</v>
      </c>
      <c r="S1911" s="7">
        <f t="shared" si="219"/>
        <v>728.0916220692244</v>
      </c>
      <c r="T1911" s="8">
        <f t="shared" si="220"/>
        <v>4</v>
      </c>
      <c r="U1911" s="7">
        <f t="shared" si="214"/>
        <v>826</v>
      </c>
      <c r="V1911"/>
    </row>
    <row r="1912" spans="1:22">
      <c r="A1912" s="7">
        <v>1908</v>
      </c>
      <c r="B1912" s="8" t="s">
        <v>26</v>
      </c>
      <c r="C1912" s="8" t="s">
        <v>65</v>
      </c>
      <c r="D1912" s="8"/>
      <c r="E1912" s="8" t="s">
        <v>28</v>
      </c>
      <c r="F1912" s="8" t="s">
        <v>57</v>
      </c>
      <c r="G1912" s="7"/>
      <c r="H1912" s="7" t="s">
        <v>30</v>
      </c>
      <c r="I1912" s="7" t="s">
        <v>31</v>
      </c>
      <c r="J1912" s="7" t="s">
        <v>68</v>
      </c>
      <c r="K1912" s="7" t="s">
        <v>33</v>
      </c>
      <c r="L1912" s="7">
        <v>1.5458105630000001</v>
      </c>
      <c r="M1912" s="19">
        <v>6</v>
      </c>
      <c r="N1912" s="8">
        <f t="shared" si="215"/>
        <v>1.2</v>
      </c>
      <c r="O1912" s="7">
        <f t="shared" si="216"/>
        <v>2.5</v>
      </c>
      <c r="P1912" s="8">
        <f t="shared" si="217"/>
        <v>0.52</v>
      </c>
      <c r="Q1912" s="7" t="s">
        <v>34</v>
      </c>
      <c r="R1912" s="8" t="str">
        <f t="shared" si="218"/>
        <v>No</v>
      </c>
      <c r="S1912" s="7">
        <f t="shared" si="219"/>
        <v>776.29175833235649</v>
      </c>
      <c r="T1912" s="8">
        <f t="shared" si="220"/>
        <v>4</v>
      </c>
      <c r="U1912" s="7">
        <f t="shared" si="214"/>
        <v>765</v>
      </c>
      <c r="V1912"/>
    </row>
    <row r="1913" spans="1:22">
      <c r="A1913" s="7">
        <v>1909</v>
      </c>
      <c r="B1913" s="8" t="s">
        <v>44</v>
      </c>
      <c r="C1913" s="8" t="s">
        <v>41</v>
      </c>
      <c r="D1913" s="8"/>
      <c r="E1913" s="8" t="s">
        <v>28</v>
      </c>
      <c r="F1913" s="8" t="s">
        <v>64</v>
      </c>
      <c r="G1913" s="7"/>
      <c r="H1913" s="7" t="s">
        <v>30</v>
      </c>
      <c r="I1913" s="7" t="s">
        <v>31</v>
      </c>
      <c r="J1913" s="7" t="s">
        <v>68</v>
      </c>
      <c r="K1913" s="7" t="s">
        <v>33</v>
      </c>
      <c r="L1913" s="7">
        <v>0.268809992</v>
      </c>
      <c r="M1913" s="19">
        <v>6</v>
      </c>
      <c r="N1913" s="8">
        <f t="shared" si="215"/>
        <v>1.2</v>
      </c>
      <c r="O1913" s="7">
        <f t="shared" si="216"/>
        <v>2.5</v>
      </c>
      <c r="P1913" s="8">
        <f t="shared" si="217"/>
        <v>0.52</v>
      </c>
      <c r="Q1913" s="7" t="s">
        <v>34</v>
      </c>
      <c r="R1913" s="8" t="str">
        <f t="shared" si="218"/>
        <v>No</v>
      </c>
      <c r="S1913" s="7">
        <f t="shared" si="219"/>
        <v>4464.1197712620742</v>
      </c>
      <c r="T1913" s="8">
        <f t="shared" si="220"/>
        <v>5</v>
      </c>
      <c r="U1913" s="7">
        <f t="shared" si="214"/>
        <v>121</v>
      </c>
      <c r="V1913"/>
    </row>
    <row r="1914" spans="1:22">
      <c r="A1914" s="7">
        <v>1910</v>
      </c>
      <c r="B1914" s="8" t="s">
        <v>56</v>
      </c>
      <c r="C1914" s="8" t="s">
        <v>48</v>
      </c>
      <c r="D1914" s="8"/>
      <c r="E1914" s="8" t="s">
        <v>28</v>
      </c>
      <c r="F1914" s="8" t="s">
        <v>42</v>
      </c>
      <c r="G1914" s="7"/>
      <c r="H1914" s="7" t="s">
        <v>30</v>
      </c>
      <c r="I1914" s="7" t="s">
        <v>31</v>
      </c>
      <c r="J1914" s="7" t="s">
        <v>68</v>
      </c>
      <c r="K1914" s="7" t="s">
        <v>33</v>
      </c>
      <c r="L1914" s="7">
        <v>9.6816629649999992</v>
      </c>
      <c r="M1914" s="19">
        <v>6</v>
      </c>
      <c r="N1914" s="8">
        <f t="shared" si="215"/>
        <v>1.2</v>
      </c>
      <c r="O1914" s="7">
        <f t="shared" si="216"/>
        <v>2.5</v>
      </c>
      <c r="P1914" s="8">
        <f t="shared" si="217"/>
        <v>0.52</v>
      </c>
      <c r="Q1914" s="7" t="s">
        <v>34</v>
      </c>
      <c r="R1914" s="8" t="str">
        <f t="shared" si="218"/>
        <v>No</v>
      </c>
      <c r="S1914" s="7">
        <f t="shared" si="219"/>
        <v>123.94564904170883</v>
      </c>
      <c r="T1914" s="8">
        <f t="shared" si="220"/>
        <v>1</v>
      </c>
      <c r="U1914" s="7">
        <f t="shared" si="214"/>
        <v>2314</v>
      </c>
      <c r="V1914"/>
    </row>
    <row r="1915" spans="1:22">
      <c r="A1915" s="7">
        <v>1911</v>
      </c>
      <c r="B1915" s="8" t="s">
        <v>47</v>
      </c>
      <c r="C1915" s="8" t="s">
        <v>54</v>
      </c>
      <c r="D1915" s="8"/>
      <c r="E1915" s="8" t="s">
        <v>28</v>
      </c>
      <c r="F1915" s="8" t="s">
        <v>29</v>
      </c>
      <c r="G1915" s="7"/>
      <c r="H1915" s="7" t="s">
        <v>30</v>
      </c>
      <c r="I1915" s="7" t="s">
        <v>31</v>
      </c>
      <c r="J1915" s="7" t="s">
        <v>68</v>
      </c>
      <c r="K1915" s="7" t="s">
        <v>33</v>
      </c>
      <c r="L1915" s="7">
        <v>4.6854638260000003</v>
      </c>
      <c r="M1915" s="19">
        <v>6</v>
      </c>
      <c r="N1915" s="8">
        <f t="shared" si="215"/>
        <v>1.2</v>
      </c>
      <c r="O1915" s="7">
        <f t="shared" si="216"/>
        <v>2.5</v>
      </c>
      <c r="P1915" s="8">
        <f t="shared" si="217"/>
        <v>0.52</v>
      </c>
      <c r="Q1915" s="7" t="s">
        <v>34</v>
      </c>
      <c r="R1915" s="8" t="str">
        <f t="shared" si="218"/>
        <v>No</v>
      </c>
      <c r="S1915" s="7">
        <f t="shared" si="219"/>
        <v>256.11125057483264</v>
      </c>
      <c r="T1915" s="8">
        <f t="shared" si="220"/>
        <v>3</v>
      </c>
      <c r="U1915" s="7">
        <f t="shared" si="214"/>
        <v>1812</v>
      </c>
      <c r="V1915"/>
    </row>
    <row r="1916" spans="1:22">
      <c r="A1916" s="7">
        <v>1912</v>
      </c>
      <c r="B1916" s="8" t="s">
        <v>47</v>
      </c>
      <c r="C1916" s="8" t="s">
        <v>41</v>
      </c>
      <c r="D1916" s="8"/>
      <c r="E1916" s="8" t="s">
        <v>28</v>
      </c>
      <c r="F1916" s="8" t="s">
        <v>64</v>
      </c>
      <c r="G1916" s="7"/>
      <c r="H1916" s="7" t="s">
        <v>30</v>
      </c>
      <c r="I1916" s="7" t="s">
        <v>31</v>
      </c>
      <c r="J1916" s="7" t="s">
        <v>71</v>
      </c>
      <c r="K1916" s="7" t="s">
        <v>33</v>
      </c>
      <c r="L1916" s="7">
        <v>0.103521662</v>
      </c>
      <c r="M1916" s="19">
        <v>6</v>
      </c>
      <c r="N1916" s="8">
        <f t="shared" si="215"/>
        <v>1.2</v>
      </c>
      <c r="O1916" s="7">
        <f t="shared" si="216"/>
        <v>2.5</v>
      </c>
      <c r="P1916" s="8">
        <f t="shared" si="217"/>
        <v>0.52</v>
      </c>
      <c r="Q1916" s="7" t="s">
        <v>34</v>
      </c>
      <c r="R1916" s="8" t="str">
        <f t="shared" si="218"/>
        <v>No</v>
      </c>
      <c r="S1916" s="7">
        <f t="shared" si="219"/>
        <v>11591.776801265034</v>
      </c>
      <c r="T1916" s="8">
        <f t="shared" si="220"/>
        <v>5</v>
      </c>
      <c r="U1916" s="7">
        <f t="shared" si="214"/>
        <v>64</v>
      </c>
      <c r="V1916"/>
    </row>
    <row r="1917" spans="1:22">
      <c r="A1917" s="7">
        <v>1913</v>
      </c>
      <c r="B1917" s="8" t="s">
        <v>26</v>
      </c>
      <c r="C1917" s="8" t="s">
        <v>27</v>
      </c>
      <c r="D1917" s="8"/>
      <c r="E1917" s="8" t="s">
        <v>28</v>
      </c>
      <c r="F1917" s="8" t="s">
        <v>37</v>
      </c>
      <c r="G1917" s="7"/>
      <c r="H1917" s="7" t="s">
        <v>30</v>
      </c>
      <c r="I1917" s="7" t="s">
        <v>31</v>
      </c>
      <c r="J1917" s="7" t="s">
        <v>69</v>
      </c>
      <c r="K1917" s="7" t="s">
        <v>33</v>
      </c>
      <c r="L1917" s="7">
        <v>4.4687588490000003</v>
      </c>
      <c r="M1917" s="19">
        <v>6</v>
      </c>
      <c r="N1917" s="8">
        <f t="shared" si="215"/>
        <v>1.2</v>
      </c>
      <c r="O1917" s="7">
        <f t="shared" si="216"/>
        <v>2.5</v>
      </c>
      <c r="P1917" s="8">
        <f t="shared" si="217"/>
        <v>0.52</v>
      </c>
      <c r="Q1917" s="7" t="s">
        <v>34</v>
      </c>
      <c r="R1917" s="8" t="str">
        <f t="shared" si="218"/>
        <v>No</v>
      </c>
      <c r="S1917" s="7">
        <f t="shared" si="219"/>
        <v>268.53093678763418</v>
      </c>
      <c r="T1917" s="8">
        <f t="shared" si="220"/>
        <v>3</v>
      </c>
      <c r="U1917" s="7">
        <f t="shared" si="214"/>
        <v>1764</v>
      </c>
      <c r="V1917"/>
    </row>
    <row r="1918" spans="1:22">
      <c r="A1918" s="7">
        <v>1914</v>
      </c>
      <c r="B1918" s="8" t="s">
        <v>47</v>
      </c>
      <c r="C1918" s="8" t="s">
        <v>54</v>
      </c>
      <c r="D1918" s="8"/>
      <c r="E1918" s="8" t="s">
        <v>28</v>
      </c>
      <c r="F1918" s="8" t="s">
        <v>57</v>
      </c>
      <c r="G1918" s="7"/>
      <c r="H1918" s="7" t="s">
        <v>30</v>
      </c>
      <c r="I1918" s="7" t="s">
        <v>31</v>
      </c>
      <c r="J1918" s="7" t="s">
        <v>69</v>
      </c>
      <c r="K1918" s="7" t="s">
        <v>33</v>
      </c>
      <c r="L1918" s="7">
        <v>5.9201673579999996</v>
      </c>
      <c r="M1918" s="19">
        <v>6</v>
      </c>
      <c r="N1918" s="8">
        <f t="shared" si="215"/>
        <v>1.2</v>
      </c>
      <c r="O1918" s="7">
        <f t="shared" si="216"/>
        <v>2.5</v>
      </c>
      <c r="P1918" s="8">
        <f t="shared" si="217"/>
        <v>0.52</v>
      </c>
      <c r="Q1918" s="7" t="s">
        <v>34</v>
      </c>
      <c r="R1918" s="8" t="str">
        <f t="shared" si="218"/>
        <v>No</v>
      </c>
      <c r="S1918" s="7">
        <f t="shared" si="219"/>
        <v>202.69697247298663</v>
      </c>
      <c r="T1918" s="8">
        <f t="shared" si="220"/>
        <v>2</v>
      </c>
      <c r="U1918" s="7">
        <f t="shared" si="214"/>
        <v>2014</v>
      </c>
      <c r="V1918"/>
    </row>
    <row r="1919" spans="1:22">
      <c r="A1919" s="7">
        <v>1915</v>
      </c>
      <c r="B1919" s="8" t="s">
        <v>26</v>
      </c>
      <c r="C1919" s="8" t="s">
        <v>35</v>
      </c>
      <c r="D1919" s="8"/>
      <c r="E1919" s="8" t="s">
        <v>28</v>
      </c>
      <c r="F1919" s="8" t="s">
        <v>53</v>
      </c>
      <c r="G1919" s="7"/>
      <c r="H1919" s="7" t="s">
        <v>30</v>
      </c>
      <c r="I1919" s="7" t="s">
        <v>31</v>
      </c>
      <c r="J1919" s="7" t="s">
        <v>69</v>
      </c>
      <c r="K1919" s="7" t="s">
        <v>46</v>
      </c>
      <c r="L1919" s="7">
        <v>9.2007118010000006</v>
      </c>
      <c r="M1919" s="19">
        <v>6</v>
      </c>
      <c r="N1919" s="8">
        <f t="shared" si="215"/>
        <v>1.2</v>
      </c>
      <c r="O1919" s="7">
        <f t="shared" si="216"/>
        <v>2.5</v>
      </c>
      <c r="P1919" s="8">
        <f t="shared" si="217"/>
        <v>0.52</v>
      </c>
      <c r="Q1919" s="7" t="s">
        <v>34</v>
      </c>
      <c r="R1919" s="8" t="str">
        <f t="shared" si="218"/>
        <v>No</v>
      </c>
      <c r="S1919" s="7">
        <f t="shared" si="219"/>
        <v>130.42469169282916</v>
      </c>
      <c r="T1919" s="8">
        <f t="shared" si="220"/>
        <v>2</v>
      </c>
      <c r="U1919" s="7">
        <f t="shared" si="214"/>
        <v>2289</v>
      </c>
      <c r="V1919"/>
    </row>
    <row r="1920" spans="1:22">
      <c r="A1920" s="7">
        <v>1916</v>
      </c>
      <c r="B1920" s="8" t="s">
        <v>47</v>
      </c>
      <c r="C1920" s="8" t="s">
        <v>48</v>
      </c>
      <c r="D1920" s="8"/>
      <c r="E1920" s="8" t="s">
        <v>28</v>
      </c>
      <c r="F1920" s="8" t="s">
        <v>29</v>
      </c>
      <c r="G1920" s="7"/>
      <c r="H1920" s="7" t="s">
        <v>30</v>
      </c>
      <c r="I1920" s="7" t="s">
        <v>31</v>
      </c>
      <c r="J1920" s="7" t="s">
        <v>81</v>
      </c>
      <c r="K1920" s="7" t="s">
        <v>33</v>
      </c>
      <c r="L1920" s="7">
        <v>15.8299789</v>
      </c>
      <c r="M1920" s="19">
        <v>6</v>
      </c>
      <c r="N1920" s="8">
        <f t="shared" si="215"/>
        <v>1.2</v>
      </c>
      <c r="O1920" s="7">
        <f t="shared" si="216"/>
        <v>2.5</v>
      </c>
      <c r="P1920" s="8">
        <f t="shared" si="217"/>
        <v>0.52</v>
      </c>
      <c r="Q1920" s="7" t="s">
        <v>34</v>
      </c>
      <c r="R1920" s="8" t="str">
        <f t="shared" si="218"/>
        <v>No</v>
      </c>
      <c r="S1920" s="7">
        <f t="shared" si="219"/>
        <v>75.805533764798639</v>
      </c>
      <c r="T1920" s="8">
        <f t="shared" si="220"/>
        <v>1</v>
      </c>
      <c r="U1920" s="7">
        <f t="shared" si="214"/>
        <v>2463</v>
      </c>
      <c r="V1920"/>
    </row>
    <row r="1921" spans="1:22">
      <c r="A1921" s="7">
        <v>1917</v>
      </c>
      <c r="B1921" s="8" t="s">
        <v>56</v>
      </c>
      <c r="C1921" s="8" t="s">
        <v>41</v>
      </c>
      <c r="D1921" s="8"/>
      <c r="E1921" s="8" t="s">
        <v>28</v>
      </c>
      <c r="F1921" s="8" t="s">
        <v>37</v>
      </c>
      <c r="G1921" s="7"/>
      <c r="H1921" s="7" t="s">
        <v>30</v>
      </c>
      <c r="I1921" s="7" t="s">
        <v>31</v>
      </c>
      <c r="J1921" s="7" t="s">
        <v>81</v>
      </c>
      <c r="K1921" s="7" t="s">
        <v>46</v>
      </c>
      <c r="L1921" s="7">
        <v>2.1528886800000002</v>
      </c>
      <c r="M1921" s="19">
        <v>6</v>
      </c>
      <c r="N1921" s="8">
        <f t="shared" si="215"/>
        <v>1.2</v>
      </c>
      <c r="O1921" s="7">
        <f t="shared" si="216"/>
        <v>2.5</v>
      </c>
      <c r="P1921" s="8">
        <f t="shared" si="217"/>
        <v>0.52</v>
      </c>
      <c r="Q1921" s="7" t="s">
        <v>34</v>
      </c>
      <c r="R1921" s="8" t="str">
        <f t="shared" si="218"/>
        <v>No</v>
      </c>
      <c r="S1921" s="7">
        <f t="shared" si="219"/>
        <v>557.39064037440141</v>
      </c>
      <c r="T1921" s="8">
        <f t="shared" si="220"/>
        <v>4</v>
      </c>
      <c r="U1921" s="7">
        <f t="shared" si="214"/>
        <v>1084</v>
      </c>
      <c r="V1921"/>
    </row>
    <row r="1922" spans="1:22">
      <c r="A1922" s="7">
        <v>1918</v>
      </c>
      <c r="B1922" s="8" t="s">
        <v>26</v>
      </c>
      <c r="C1922" s="8" t="s">
        <v>27</v>
      </c>
      <c r="D1922" s="8"/>
      <c r="E1922" s="8" t="s">
        <v>28</v>
      </c>
      <c r="F1922" s="8" t="s">
        <v>37</v>
      </c>
      <c r="G1922" s="7"/>
      <c r="H1922" s="7" t="s">
        <v>30</v>
      </c>
      <c r="I1922" s="7" t="s">
        <v>31</v>
      </c>
      <c r="J1922" s="7" t="s">
        <v>86</v>
      </c>
      <c r="K1922" s="7" t="s">
        <v>61</v>
      </c>
      <c r="L1922" s="7">
        <v>1.082482613</v>
      </c>
      <c r="M1922" s="19">
        <v>6</v>
      </c>
      <c r="N1922" s="8">
        <f t="shared" si="215"/>
        <v>1.2</v>
      </c>
      <c r="O1922" s="7">
        <f t="shared" si="216"/>
        <v>2.5</v>
      </c>
      <c r="P1922" s="8">
        <f t="shared" si="217"/>
        <v>0.52</v>
      </c>
      <c r="Q1922" s="7" t="s">
        <v>34</v>
      </c>
      <c r="R1922" s="8" t="str">
        <f t="shared" si="218"/>
        <v>No</v>
      </c>
      <c r="S1922" s="7">
        <f t="shared" si="219"/>
        <v>1108.5628402606037</v>
      </c>
      <c r="T1922" s="8">
        <f t="shared" si="220"/>
        <v>5</v>
      </c>
      <c r="U1922" s="7">
        <f t="shared" si="214"/>
        <v>512</v>
      </c>
      <c r="V1922"/>
    </row>
    <row r="1923" spans="1:22">
      <c r="A1923" s="7">
        <v>1919</v>
      </c>
      <c r="B1923" s="8" t="s">
        <v>44</v>
      </c>
      <c r="C1923" s="8" t="s">
        <v>54</v>
      </c>
      <c r="D1923" s="8"/>
      <c r="E1923" s="8" t="s">
        <v>28</v>
      </c>
      <c r="F1923" s="8" t="s">
        <v>42</v>
      </c>
      <c r="G1923" s="7"/>
      <c r="H1923" s="7" t="s">
        <v>30</v>
      </c>
      <c r="I1923" s="7" t="s">
        <v>31</v>
      </c>
      <c r="J1923" s="7" t="s">
        <v>86</v>
      </c>
      <c r="K1923" s="7" t="s">
        <v>33</v>
      </c>
      <c r="L1923" s="7">
        <v>11.22722576</v>
      </c>
      <c r="M1923" s="19">
        <v>6</v>
      </c>
      <c r="N1923" s="8">
        <f t="shared" si="215"/>
        <v>1.2</v>
      </c>
      <c r="O1923" s="7">
        <f t="shared" si="216"/>
        <v>2.5</v>
      </c>
      <c r="P1923" s="8">
        <f t="shared" si="217"/>
        <v>0.52</v>
      </c>
      <c r="Q1923" s="7" t="s">
        <v>34</v>
      </c>
      <c r="R1923" s="8" t="str">
        <f t="shared" si="218"/>
        <v>No</v>
      </c>
      <c r="S1923" s="7">
        <f t="shared" si="219"/>
        <v>106.88303821905154</v>
      </c>
      <c r="T1923" s="8">
        <f t="shared" si="220"/>
        <v>1</v>
      </c>
      <c r="U1923" s="7">
        <f t="shared" si="214"/>
        <v>2372</v>
      </c>
      <c r="V1923"/>
    </row>
    <row r="1924" spans="1:22">
      <c r="A1924" s="7">
        <v>1920</v>
      </c>
      <c r="B1924" s="8" t="s">
        <v>44</v>
      </c>
      <c r="C1924" s="8" t="s">
        <v>48</v>
      </c>
      <c r="D1924" s="8"/>
      <c r="E1924" s="8" t="s">
        <v>28</v>
      </c>
      <c r="F1924" s="8" t="s">
        <v>42</v>
      </c>
      <c r="G1924" s="7"/>
      <c r="H1924" s="7" t="s">
        <v>30</v>
      </c>
      <c r="I1924" s="7" t="s">
        <v>31</v>
      </c>
      <c r="J1924" s="7" t="s">
        <v>86</v>
      </c>
      <c r="K1924" s="7" t="s">
        <v>33</v>
      </c>
      <c r="L1924" s="7">
        <v>14.216685030000001</v>
      </c>
      <c r="M1924" s="19">
        <v>6</v>
      </c>
      <c r="N1924" s="8">
        <f t="shared" si="215"/>
        <v>1.2</v>
      </c>
      <c r="O1924" s="7">
        <f t="shared" si="216"/>
        <v>2.5</v>
      </c>
      <c r="P1924" s="8">
        <f t="shared" si="217"/>
        <v>0.52</v>
      </c>
      <c r="Q1924" s="7" t="s">
        <v>34</v>
      </c>
      <c r="R1924" s="8" t="str">
        <f t="shared" si="218"/>
        <v>No</v>
      </c>
      <c r="S1924" s="7">
        <f t="shared" si="219"/>
        <v>84.407862836361929</v>
      </c>
      <c r="T1924" s="8">
        <f t="shared" si="220"/>
        <v>1</v>
      </c>
      <c r="U1924" s="7">
        <f t="shared" si="214"/>
        <v>2440</v>
      </c>
      <c r="V1924"/>
    </row>
    <row r="1925" spans="1:22">
      <c r="A1925" s="7">
        <v>1921</v>
      </c>
      <c r="B1925" s="8" t="s">
        <v>56</v>
      </c>
      <c r="C1925" s="8" t="s">
        <v>48</v>
      </c>
      <c r="D1925" s="8"/>
      <c r="E1925" s="8" t="s">
        <v>28</v>
      </c>
      <c r="F1925" s="8" t="s">
        <v>42</v>
      </c>
      <c r="G1925" s="7"/>
      <c r="H1925" s="7" t="s">
        <v>30</v>
      </c>
      <c r="I1925" s="7" t="s">
        <v>31</v>
      </c>
      <c r="J1925" s="7" t="s">
        <v>86</v>
      </c>
      <c r="K1925" s="7" t="s">
        <v>33</v>
      </c>
      <c r="L1925" s="7">
        <v>6.4254179740000001</v>
      </c>
      <c r="M1925" s="19">
        <v>6</v>
      </c>
      <c r="N1925" s="8">
        <f t="shared" si="215"/>
        <v>1.2</v>
      </c>
      <c r="O1925" s="7">
        <f t="shared" si="216"/>
        <v>2.5</v>
      </c>
      <c r="P1925" s="8">
        <f t="shared" si="217"/>
        <v>0.52</v>
      </c>
      <c r="Q1925" s="7" t="s">
        <v>34</v>
      </c>
      <c r="R1925" s="8" t="str">
        <f t="shared" si="218"/>
        <v>No</v>
      </c>
      <c r="S1925" s="7">
        <f t="shared" si="219"/>
        <v>186.75827858292101</v>
      </c>
      <c r="T1925" s="8">
        <f t="shared" si="220"/>
        <v>2</v>
      </c>
      <c r="U1925" s="7">
        <f t="shared" si="214"/>
        <v>2081</v>
      </c>
      <c r="V1925"/>
    </row>
    <row r="1926" spans="1:22">
      <c r="A1926" s="7">
        <v>1922</v>
      </c>
      <c r="B1926" s="8" t="s">
        <v>44</v>
      </c>
      <c r="C1926" s="8" t="s">
        <v>48</v>
      </c>
      <c r="D1926" s="8"/>
      <c r="E1926" s="8" t="s">
        <v>28</v>
      </c>
      <c r="F1926" s="8" t="s">
        <v>53</v>
      </c>
      <c r="G1926" s="7"/>
      <c r="H1926" s="7" t="s">
        <v>30</v>
      </c>
      <c r="I1926" s="7" t="s">
        <v>31</v>
      </c>
      <c r="J1926" s="7" t="s">
        <v>51</v>
      </c>
      <c r="K1926" s="7" t="s">
        <v>33</v>
      </c>
      <c r="L1926" s="7">
        <v>10.65567849</v>
      </c>
      <c r="M1926" s="19">
        <v>6</v>
      </c>
      <c r="N1926" s="8">
        <f t="shared" si="215"/>
        <v>1.2</v>
      </c>
      <c r="O1926" s="7">
        <f t="shared" si="216"/>
        <v>2.5</v>
      </c>
      <c r="P1926" s="8">
        <f t="shared" si="217"/>
        <v>0.52</v>
      </c>
      <c r="Q1926" s="7" t="s">
        <v>34</v>
      </c>
      <c r="R1926" s="8" t="str">
        <f t="shared" si="218"/>
        <v>No</v>
      </c>
      <c r="S1926" s="7">
        <f t="shared" si="219"/>
        <v>112.61601043294992</v>
      </c>
      <c r="T1926" s="8">
        <f t="shared" si="220"/>
        <v>1</v>
      </c>
      <c r="U1926" s="7">
        <f t="shared" ref="U1926:U1989" si="221">RANK(S1926,S$5:S$2646)</f>
        <v>2347</v>
      </c>
      <c r="V1926"/>
    </row>
    <row r="1927" spans="1:22">
      <c r="A1927" s="7">
        <v>1923</v>
      </c>
      <c r="B1927" s="8" t="s">
        <v>40</v>
      </c>
      <c r="C1927" s="8" t="s">
        <v>41</v>
      </c>
      <c r="D1927" s="8"/>
      <c r="E1927" s="8" t="s">
        <v>28</v>
      </c>
      <c r="F1927" s="8" t="s">
        <v>53</v>
      </c>
      <c r="G1927" s="7"/>
      <c r="H1927" s="7" t="s">
        <v>30</v>
      </c>
      <c r="I1927" s="7" t="s">
        <v>31</v>
      </c>
      <c r="J1927" s="7" t="s">
        <v>51</v>
      </c>
      <c r="K1927" s="7" t="s">
        <v>33</v>
      </c>
      <c r="L1927" s="7">
        <v>13.37289387</v>
      </c>
      <c r="M1927" s="19">
        <v>6</v>
      </c>
      <c r="N1927" s="8">
        <f t="shared" si="215"/>
        <v>1.2</v>
      </c>
      <c r="O1927" s="7">
        <f t="shared" si="216"/>
        <v>2.5</v>
      </c>
      <c r="P1927" s="8">
        <f t="shared" si="217"/>
        <v>0.52</v>
      </c>
      <c r="Q1927" s="7" t="s">
        <v>34</v>
      </c>
      <c r="R1927" s="8" t="str">
        <f t="shared" si="218"/>
        <v>No</v>
      </c>
      <c r="S1927" s="7">
        <f t="shared" si="219"/>
        <v>89.733756333175762</v>
      </c>
      <c r="T1927" s="8">
        <f t="shared" si="220"/>
        <v>1</v>
      </c>
      <c r="U1927" s="7">
        <f t="shared" si="221"/>
        <v>2425</v>
      </c>
      <c r="V1927"/>
    </row>
    <row r="1928" spans="1:22">
      <c r="A1928" s="7">
        <v>1924</v>
      </c>
      <c r="B1928" s="8" t="s">
        <v>56</v>
      </c>
      <c r="C1928" s="8" t="s">
        <v>41</v>
      </c>
      <c r="D1928" s="8"/>
      <c r="E1928" s="8" t="s">
        <v>28</v>
      </c>
      <c r="F1928" s="8" t="s">
        <v>37</v>
      </c>
      <c r="G1928" s="7"/>
      <c r="H1928" s="7" t="s">
        <v>30</v>
      </c>
      <c r="I1928" s="7" t="s">
        <v>31</v>
      </c>
      <c r="J1928" s="7" t="s">
        <v>51</v>
      </c>
      <c r="K1928" s="7" t="s">
        <v>33</v>
      </c>
      <c r="L1928" s="7">
        <v>6.2126499539999998</v>
      </c>
      <c r="M1928" s="19">
        <v>6</v>
      </c>
      <c r="N1928" s="8">
        <f t="shared" si="215"/>
        <v>1.2</v>
      </c>
      <c r="O1928" s="7">
        <f t="shared" si="216"/>
        <v>2.5</v>
      </c>
      <c r="P1928" s="8">
        <f t="shared" si="217"/>
        <v>0.52</v>
      </c>
      <c r="Q1928" s="7" t="s">
        <v>34</v>
      </c>
      <c r="R1928" s="8" t="str">
        <f t="shared" si="218"/>
        <v>No</v>
      </c>
      <c r="S1928" s="7">
        <f t="shared" si="219"/>
        <v>193.15429146742494</v>
      </c>
      <c r="T1928" s="8">
        <f t="shared" si="220"/>
        <v>2</v>
      </c>
      <c r="U1928" s="7">
        <f t="shared" si="221"/>
        <v>2053</v>
      </c>
      <c r="V1928"/>
    </row>
    <row r="1929" spans="1:22">
      <c r="A1929" s="7">
        <v>1925</v>
      </c>
      <c r="B1929" s="8" t="s">
        <v>49</v>
      </c>
      <c r="C1929" s="8" t="s">
        <v>27</v>
      </c>
      <c r="D1929" s="8"/>
      <c r="E1929" s="8" t="s">
        <v>28</v>
      </c>
      <c r="F1929" s="8" t="s">
        <v>64</v>
      </c>
      <c r="G1929" s="7"/>
      <c r="H1929" s="7" t="s">
        <v>30</v>
      </c>
      <c r="I1929" s="7" t="s">
        <v>31</v>
      </c>
      <c r="J1929" s="7" t="s">
        <v>95</v>
      </c>
      <c r="K1929" s="7" t="s">
        <v>33</v>
      </c>
      <c r="L1929" s="7">
        <v>12.241610789999999</v>
      </c>
      <c r="M1929" s="19">
        <v>6</v>
      </c>
      <c r="N1929" s="8">
        <f t="shared" si="215"/>
        <v>1.2</v>
      </c>
      <c r="O1929" s="7">
        <f t="shared" si="216"/>
        <v>2.5</v>
      </c>
      <c r="P1929" s="8">
        <f t="shared" si="217"/>
        <v>0.52</v>
      </c>
      <c r="Q1929" s="7" t="s">
        <v>34</v>
      </c>
      <c r="R1929" s="8" t="str">
        <f t="shared" si="218"/>
        <v>No</v>
      </c>
      <c r="S1929" s="7">
        <f t="shared" si="219"/>
        <v>98.026315375119026</v>
      </c>
      <c r="T1929" s="8">
        <f t="shared" si="220"/>
        <v>1</v>
      </c>
      <c r="U1929" s="7">
        <f t="shared" si="221"/>
        <v>2399</v>
      </c>
      <c r="V1929"/>
    </row>
    <row r="1930" spans="1:22">
      <c r="A1930" s="7">
        <v>1926</v>
      </c>
      <c r="B1930" s="8" t="s">
        <v>47</v>
      </c>
      <c r="C1930" s="8" t="s">
        <v>41</v>
      </c>
      <c r="D1930" s="8"/>
      <c r="E1930" s="8" t="s">
        <v>28</v>
      </c>
      <c r="F1930" s="8" t="s">
        <v>29</v>
      </c>
      <c r="G1930" s="7"/>
      <c r="H1930" s="7" t="s">
        <v>30</v>
      </c>
      <c r="I1930" s="7" t="s">
        <v>31</v>
      </c>
      <c r="J1930" s="7" t="s">
        <v>59</v>
      </c>
      <c r="K1930" s="7" t="s">
        <v>33</v>
      </c>
      <c r="L1930" s="7">
        <v>1.3467195679999999</v>
      </c>
      <c r="M1930" s="19">
        <v>6</v>
      </c>
      <c r="N1930" s="8">
        <f t="shared" si="215"/>
        <v>1.2</v>
      </c>
      <c r="O1930" s="7">
        <f t="shared" si="216"/>
        <v>2.5</v>
      </c>
      <c r="P1930" s="8">
        <f t="shared" si="217"/>
        <v>0.52</v>
      </c>
      <c r="Q1930" s="7" t="s">
        <v>34</v>
      </c>
      <c r="R1930" s="8" t="str">
        <f t="shared" si="218"/>
        <v>No</v>
      </c>
      <c r="S1930" s="7">
        <f t="shared" si="219"/>
        <v>891.05410548248597</v>
      </c>
      <c r="T1930" s="8">
        <f t="shared" si="220"/>
        <v>4</v>
      </c>
      <c r="U1930" s="7">
        <f t="shared" si="221"/>
        <v>657</v>
      </c>
      <c r="V1930"/>
    </row>
    <row r="1931" spans="1:22">
      <c r="A1931" s="7">
        <v>1927</v>
      </c>
      <c r="B1931" s="8" t="s">
        <v>26</v>
      </c>
      <c r="C1931" s="8" t="s">
        <v>27</v>
      </c>
      <c r="D1931" s="8"/>
      <c r="E1931" s="8" t="s">
        <v>28</v>
      </c>
      <c r="F1931" s="8" t="s">
        <v>37</v>
      </c>
      <c r="G1931" s="7"/>
      <c r="H1931" s="7" t="s">
        <v>30</v>
      </c>
      <c r="I1931" s="7" t="s">
        <v>31</v>
      </c>
      <c r="J1931" s="7" t="s">
        <v>59</v>
      </c>
      <c r="K1931" s="7" t="s">
        <v>46</v>
      </c>
      <c r="L1931" s="7">
        <v>4.8358313019999999</v>
      </c>
      <c r="M1931" s="19">
        <v>6</v>
      </c>
      <c r="N1931" s="8">
        <f t="shared" si="215"/>
        <v>1.2</v>
      </c>
      <c r="O1931" s="7">
        <f t="shared" si="216"/>
        <v>2.5</v>
      </c>
      <c r="P1931" s="8">
        <f t="shared" si="217"/>
        <v>0.52</v>
      </c>
      <c r="Q1931" s="7" t="s">
        <v>34</v>
      </c>
      <c r="R1931" s="8" t="str">
        <f t="shared" si="218"/>
        <v>No</v>
      </c>
      <c r="S1931" s="7">
        <f t="shared" si="219"/>
        <v>248.14761414520493</v>
      </c>
      <c r="T1931" s="8">
        <f t="shared" si="220"/>
        <v>2</v>
      </c>
      <c r="U1931" s="7">
        <f t="shared" si="221"/>
        <v>1848</v>
      </c>
      <c r="V1931"/>
    </row>
    <row r="1932" spans="1:22">
      <c r="A1932" s="7">
        <v>1928</v>
      </c>
      <c r="B1932" s="8" t="s">
        <v>26</v>
      </c>
      <c r="C1932" s="8" t="s">
        <v>66</v>
      </c>
      <c r="D1932" s="8"/>
      <c r="E1932" s="8" t="s">
        <v>28</v>
      </c>
      <c r="F1932" s="8" t="s">
        <v>29</v>
      </c>
      <c r="G1932" s="7"/>
      <c r="H1932" s="7" t="s">
        <v>30</v>
      </c>
      <c r="I1932" s="7" t="s">
        <v>31</v>
      </c>
      <c r="J1932" s="7" t="s">
        <v>62</v>
      </c>
      <c r="K1932" s="7" t="s">
        <v>33</v>
      </c>
      <c r="L1932" s="7">
        <v>13.94976567</v>
      </c>
      <c r="M1932" s="19">
        <v>6</v>
      </c>
      <c r="N1932" s="8">
        <f t="shared" si="215"/>
        <v>1.2</v>
      </c>
      <c r="O1932" s="7">
        <f t="shared" si="216"/>
        <v>2.5</v>
      </c>
      <c r="P1932" s="8">
        <f t="shared" si="217"/>
        <v>0.52</v>
      </c>
      <c r="Q1932" s="7" t="s">
        <v>34</v>
      </c>
      <c r="R1932" s="8" t="str">
        <f t="shared" si="218"/>
        <v>No</v>
      </c>
      <c r="S1932" s="7">
        <f t="shared" si="219"/>
        <v>86.022950376914821</v>
      </c>
      <c r="T1932" s="8">
        <f t="shared" si="220"/>
        <v>1</v>
      </c>
      <c r="U1932" s="7">
        <f t="shared" si="221"/>
        <v>2434</v>
      </c>
      <c r="V1932"/>
    </row>
    <row r="1933" spans="1:22">
      <c r="A1933" s="7">
        <v>1929</v>
      </c>
      <c r="B1933" s="8" t="s">
        <v>44</v>
      </c>
      <c r="C1933" s="8" t="s">
        <v>54</v>
      </c>
      <c r="D1933" s="8"/>
      <c r="E1933" s="8" t="s">
        <v>28</v>
      </c>
      <c r="F1933" s="8" t="s">
        <v>37</v>
      </c>
      <c r="G1933" s="7"/>
      <c r="H1933" s="7" t="s">
        <v>30</v>
      </c>
      <c r="I1933" s="7" t="s">
        <v>31</v>
      </c>
      <c r="J1933" s="7" t="s">
        <v>62</v>
      </c>
      <c r="K1933" s="7" t="s">
        <v>33</v>
      </c>
      <c r="L1933" s="7">
        <v>3.4535262649999998</v>
      </c>
      <c r="M1933" s="19">
        <v>6</v>
      </c>
      <c r="N1933" s="8">
        <f t="shared" si="215"/>
        <v>1.2</v>
      </c>
      <c r="O1933" s="7">
        <f t="shared" si="216"/>
        <v>2.5</v>
      </c>
      <c r="P1933" s="8">
        <f t="shared" si="217"/>
        <v>0.52</v>
      </c>
      <c r="Q1933" s="7" t="s">
        <v>34</v>
      </c>
      <c r="R1933" s="8" t="str">
        <f t="shared" si="218"/>
        <v>No</v>
      </c>
      <c r="S1933" s="7">
        <f t="shared" si="219"/>
        <v>347.47093489963657</v>
      </c>
      <c r="T1933" s="8">
        <f t="shared" si="220"/>
        <v>3</v>
      </c>
      <c r="U1933" s="7">
        <f t="shared" si="221"/>
        <v>1537</v>
      </c>
      <c r="V1933"/>
    </row>
    <row r="1934" spans="1:22">
      <c r="A1934" s="7">
        <v>1930</v>
      </c>
      <c r="B1934" s="8" t="s">
        <v>40</v>
      </c>
      <c r="C1934" s="8" t="s">
        <v>41</v>
      </c>
      <c r="D1934" s="8"/>
      <c r="E1934" s="8" t="s">
        <v>28</v>
      </c>
      <c r="F1934" s="8" t="s">
        <v>29</v>
      </c>
      <c r="G1934" s="7"/>
      <c r="H1934" s="7" t="s">
        <v>30</v>
      </c>
      <c r="I1934" s="7" t="s">
        <v>31</v>
      </c>
      <c r="J1934" s="7" t="s">
        <v>62</v>
      </c>
      <c r="K1934" s="7" t="s">
        <v>33</v>
      </c>
      <c r="L1934" s="7">
        <v>20.819834100000001</v>
      </c>
      <c r="M1934" s="19">
        <v>6</v>
      </c>
      <c r="N1934" s="8">
        <f t="shared" si="215"/>
        <v>1.2</v>
      </c>
      <c r="O1934" s="7">
        <f t="shared" si="216"/>
        <v>2.5</v>
      </c>
      <c r="P1934" s="8">
        <f t="shared" si="217"/>
        <v>0.52</v>
      </c>
      <c r="Q1934" s="7" t="s">
        <v>34</v>
      </c>
      <c r="R1934" s="8" t="str">
        <f t="shared" si="218"/>
        <v>No</v>
      </c>
      <c r="S1934" s="7">
        <f t="shared" si="219"/>
        <v>57.637346879723694</v>
      </c>
      <c r="T1934" s="8">
        <f t="shared" si="220"/>
        <v>1</v>
      </c>
      <c r="U1934" s="7">
        <f t="shared" si="221"/>
        <v>2521</v>
      </c>
      <c r="V1934"/>
    </row>
    <row r="1935" spans="1:22">
      <c r="A1935" s="7">
        <v>1931</v>
      </c>
      <c r="B1935" s="8" t="s">
        <v>40</v>
      </c>
      <c r="C1935" s="8" t="s">
        <v>48</v>
      </c>
      <c r="D1935" s="8"/>
      <c r="E1935" s="8" t="s">
        <v>28</v>
      </c>
      <c r="F1935" s="8" t="s">
        <v>42</v>
      </c>
      <c r="G1935" s="7"/>
      <c r="H1935" s="7" t="s">
        <v>30</v>
      </c>
      <c r="I1935" s="7" t="s">
        <v>31</v>
      </c>
      <c r="J1935" s="7" t="s">
        <v>62</v>
      </c>
      <c r="K1935" s="7" t="s">
        <v>33</v>
      </c>
      <c r="L1935" s="7">
        <v>10.11419076</v>
      </c>
      <c r="M1935" s="19">
        <v>6</v>
      </c>
      <c r="N1935" s="8">
        <f t="shared" si="215"/>
        <v>1.2</v>
      </c>
      <c r="O1935" s="7">
        <f t="shared" si="216"/>
        <v>2.5</v>
      </c>
      <c r="P1935" s="8">
        <f t="shared" si="217"/>
        <v>0.52</v>
      </c>
      <c r="Q1935" s="7" t="s">
        <v>34</v>
      </c>
      <c r="R1935" s="8" t="str">
        <f t="shared" si="218"/>
        <v>No</v>
      </c>
      <c r="S1935" s="7">
        <f t="shared" si="219"/>
        <v>118.64518165366303</v>
      </c>
      <c r="T1935" s="8">
        <f t="shared" si="220"/>
        <v>1</v>
      </c>
      <c r="U1935" s="7">
        <f t="shared" si="221"/>
        <v>2329</v>
      </c>
      <c r="V1935"/>
    </row>
    <row r="1936" spans="1:22">
      <c r="A1936" s="7">
        <v>1932</v>
      </c>
      <c r="B1936" s="8" t="s">
        <v>49</v>
      </c>
      <c r="C1936" s="8" t="s">
        <v>27</v>
      </c>
      <c r="D1936" s="8"/>
      <c r="E1936" s="8" t="s">
        <v>28</v>
      </c>
      <c r="F1936" s="8" t="s">
        <v>37</v>
      </c>
      <c r="G1936" s="7"/>
      <c r="H1936" s="7" t="s">
        <v>30</v>
      </c>
      <c r="I1936" s="7" t="s">
        <v>31</v>
      </c>
      <c r="J1936" s="7" t="s">
        <v>62</v>
      </c>
      <c r="K1936" s="7" t="s">
        <v>46</v>
      </c>
      <c r="L1936" s="7">
        <v>4.2584834699999998</v>
      </c>
      <c r="M1936" s="19">
        <v>6</v>
      </c>
      <c r="N1936" s="8">
        <f t="shared" si="215"/>
        <v>1.2</v>
      </c>
      <c r="O1936" s="7">
        <f t="shared" si="216"/>
        <v>2.5</v>
      </c>
      <c r="P1936" s="8">
        <f t="shared" si="217"/>
        <v>0.52</v>
      </c>
      <c r="Q1936" s="7" t="s">
        <v>34</v>
      </c>
      <c r="R1936" s="8" t="str">
        <f t="shared" si="218"/>
        <v>No</v>
      </c>
      <c r="S1936" s="7">
        <f t="shared" si="219"/>
        <v>281.79045626306026</v>
      </c>
      <c r="T1936" s="8">
        <f t="shared" si="220"/>
        <v>3</v>
      </c>
      <c r="U1936" s="7">
        <f t="shared" si="221"/>
        <v>1723</v>
      </c>
      <c r="V1936"/>
    </row>
    <row r="1937" spans="1:22">
      <c r="A1937" s="7">
        <v>1933</v>
      </c>
      <c r="B1937" s="8" t="s">
        <v>44</v>
      </c>
      <c r="C1937" s="8" t="s">
        <v>41</v>
      </c>
      <c r="D1937" s="8"/>
      <c r="E1937" s="8" t="s">
        <v>28</v>
      </c>
      <c r="F1937" s="8" t="s">
        <v>42</v>
      </c>
      <c r="G1937" s="7"/>
      <c r="H1937" s="7" t="s">
        <v>30</v>
      </c>
      <c r="I1937" s="7" t="s">
        <v>31</v>
      </c>
      <c r="J1937" s="7" t="s">
        <v>158</v>
      </c>
      <c r="K1937" s="7" t="s">
        <v>33</v>
      </c>
      <c r="L1937" s="7">
        <v>0.19622993399999999</v>
      </c>
      <c r="M1937" s="19">
        <v>6</v>
      </c>
      <c r="N1937" s="8">
        <f t="shared" si="215"/>
        <v>1.2</v>
      </c>
      <c r="O1937" s="7">
        <f t="shared" si="216"/>
        <v>2.5</v>
      </c>
      <c r="P1937" s="8">
        <f t="shared" si="217"/>
        <v>0.52</v>
      </c>
      <c r="Q1937" s="7" t="s">
        <v>34</v>
      </c>
      <c r="R1937" s="8" t="str">
        <f t="shared" si="218"/>
        <v>No</v>
      </c>
      <c r="S1937" s="7">
        <f t="shared" si="219"/>
        <v>6115.2749508645302</v>
      </c>
      <c r="T1937" s="8">
        <f t="shared" si="220"/>
        <v>5</v>
      </c>
      <c r="U1937" s="7">
        <f t="shared" si="221"/>
        <v>103</v>
      </c>
      <c r="V1937"/>
    </row>
    <row r="1938" spans="1:22">
      <c r="A1938" s="7">
        <v>1934</v>
      </c>
      <c r="B1938" s="8" t="s">
        <v>56</v>
      </c>
      <c r="C1938" s="8" t="s">
        <v>48</v>
      </c>
      <c r="D1938" s="8"/>
      <c r="E1938" s="8" t="s">
        <v>28</v>
      </c>
      <c r="F1938" s="8" t="s">
        <v>53</v>
      </c>
      <c r="G1938" s="7"/>
      <c r="H1938" s="7" t="s">
        <v>30</v>
      </c>
      <c r="I1938" s="7" t="s">
        <v>31</v>
      </c>
      <c r="J1938" s="7" t="s">
        <v>158</v>
      </c>
      <c r="K1938" s="7" t="s">
        <v>33</v>
      </c>
      <c r="L1938" s="7">
        <v>10.55147521</v>
      </c>
      <c r="M1938" s="19">
        <v>6</v>
      </c>
      <c r="N1938" s="8">
        <f t="shared" si="215"/>
        <v>1.2</v>
      </c>
      <c r="O1938" s="7">
        <f t="shared" si="216"/>
        <v>2.5</v>
      </c>
      <c r="P1938" s="8">
        <f t="shared" si="217"/>
        <v>0.52</v>
      </c>
      <c r="Q1938" s="7" t="s">
        <v>34</v>
      </c>
      <c r="R1938" s="8" t="str">
        <f t="shared" si="218"/>
        <v>No</v>
      </c>
      <c r="S1938" s="7">
        <f t="shared" si="219"/>
        <v>113.72817318119823</v>
      </c>
      <c r="T1938" s="8">
        <f t="shared" si="220"/>
        <v>1</v>
      </c>
      <c r="U1938" s="7">
        <f t="shared" si="221"/>
        <v>2342</v>
      </c>
      <c r="V1938"/>
    </row>
    <row r="1939" spans="1:22">
      <c r="A1939" s="7">
        <v>1935</v>
      </c>
      <c r="B1939" s="8" t="s">
        <v>49</v>
      </c>
      <c r="C1939" s="8" t="s">
        <v>48</v>
      </c>
      <c r="D1939" s="8"/>
      <c r="E1939" s="8" t="s">
        <v>28</v>
      </c>
      <c r="F1939" s="8" t="s">
        <v>42</v>
      </c>
      <c r="G1939" s="7"/>
      <c r="H1939" s="7" t="s">
        <v>30</v>
      </c>
      <c r="I1939" s="7" t="s">
        <v>31</v>
      </c>
      <c r="J1939" s="7" t="s">
        <v>74</v>
      </c>
      <c r="K1939" s="7" t="s">
        <v>33</v>
      </c>
      <c r="L1939" s="7">
        <v>4.0339641090000002</v>
      </c>
      <c r="M1939" s="19">
        <v>6</v>
      </c>
      <c r="N1939" s="8">
        <f t="shared" si="215"/>
        <v>1.2</v>
      </c>
      <c r="O1939" s="7">
        <f t="shared" si="216"/>
        <v>2.5</v>
      </c>
      <c r="P1939" s="8">
        <f t="shared" si="217"/>
        <v>0.52</v>
      </c>
      <c r="Q1939" s="7" t="s">
        <v>34</v>
      </c>
      <c r="R1939" s="8" t="str">
        <f t="shared" si="218"/>
        <v>No</v>
      </c>
      <c r="S1939" s="7">
        <f t="shared" si="219"/>
        <v>297.47413897975264</v>
      </c>
      <c r="T1939" s="8">
        <f t="shared" si="220"/>
        <v>3</v>
      </c>
      <c r="U1939" s="7">
        <f t="shared" si="221"/>
        <v>1674</v>
      </c>
      <c r="V1939"/>
    </row>
    <row r="1940" spans="1:22">
      <c r="A1940" s="7">
        <v>1936</v>
      </c>
      <c r="B1940" s="8" t="s">
        <v>44</v>
      </c>
      <c r="C1940" s="8" t="s">
        <v>48</v>
      </c>
      <c r="D1940" s="8"/>
      <c r="E1940" s="8" t="s">
        <v>28</v>
      </c>
      <c r="F1940" s="8" t="s">
        <v>53</v>
      </c>
      <c r="G1940" s="7"/>
      <c r="H1940" s="7" t="s">
        <v>30</v>
      </c>
      <c r="I1940" s="7" t="s">
        <v>31</v>
      </c>
      <c r="J1940" s="7" t="s">
        <v>74</v>
      </c>
      <c r="K1940" s="7" t="s">
        <v>33</v>
      </c>
      <c r="L1940" s="7">
        <v>7.3006618310000002</v>
      </c>
      <c r="M1940" s="19">
        <v>6</v>
      </c>
      <c r="N1940" s="8">
        <f t="shared" si="215"/>
        <v>1.2</v>
      </c>
      <c r="O1940" s="7">
        <f t="shared" si="216"/>
        <v>2.5</v>
      </c>
      <c r="P1940" s="8">
        <f t="shared" si="217"/>
        <v>0.52</v>
      </c>
      <c r="Q1940" s="7" t="s">
        <v>34</v>
      </c>
      <c r="R1940" s="8" t="str">
        <f t="shared" si="218"/>
        <v>No</v>
      </c>
      <c r="S1940" s="7">
        <f t="shared" si="219"/>
        <v>164.36865968843694</v>
      </c>
      <c r="T1940" s="8">
        <f t="shared" si="220"/>
        <v>2</v>
      </c>
      <c r="U1940" s="7">
        <f t="shared" si="221"/>
        <v>2175</v>
      </c>
      <c r="V1940"/>
    </row>
    <row r="1941" spans="1:22">
      <c r="A1941" s="7">
        <v>1937</v>
      </c>
      <c r="B1941" s="8" t="s">
        <v>56</v>
      </c>
      <c r="C1941" s="8" t="s">
        <v>41</v>
      </c>
      <c r="D1941" s="8"/>
      <c r="E1941" s="8" t="s">
        <v>28</v>
      </c>
      <c r="F1941" s="8" t="s">
        <v>37</v>
      </c>
      <c r="G1941" s="7"/>
      <c r="H1941" s="7" t="s">
        <v>30</v>
      </c>
      <c r="I1941" s="7" t="s">
        <v>31</v>
      </c>
      <c r="J1941" s="7" t="s">
        <v>74</v>
      </c>
      <c r="K1941" s="7" t="s">
        <v>33</v>
      </c>
      <c r="L1941" s="7">
        <v>6.2395052560000002</v>
      </c>
      <c r="M1941" s="19">
        <v>6</v>
      </c>
      <c r="N1941" s="8">
        <f t="shared" si="215"/>
        <v>1.2</v>
      </c>
      <c r="O1941" s="7">
        <f t="shared" si="216"/>
        <v>2.5</v>
      </c>
      <c r="P1941" s="8">
        <f t="shared" si="217"/>
        <v>0.52</v>
      </c>
      <c r="Q1941" s="7" t="s">
        <v>34</v>
      </c>
      <c r="R1941" s="8" t="str">
        <f t="shared" si="218"/>
        <v>No</v>
      </c>
      <c r="S1941" s="7">
        <f t="shared" si="219"/>
        <v>192.32294080465149</v>
      </c>
      <c r="T1941" s="8">
        <f t="shared" si="220"/>
        <v>2</v>
      </c>
      <c r="U1941" s="7">
        <f t="shared" si="221"/>
        <v>2055</v>
      </c>
      <c r="V1941"/>
    </row>
    <row r="1942" spans="1:22">
      <c r="A1942" s="7">
        <v>1938</v>
      </c>
      <c r="B1942" s="8" t="s">
        <v>26</v>
      </c>
      <c r="C1942" s="8" t="s">
        <v>27</v>
      </c>
      <c r="D1942" s="8"/>
      <c r="E1942" s="8" t="s">
        <v>28</v>
      </c>
      <c r="F1942" s="8" t="s">
        <v>64</v>
      </c>
      <c r="G1942" s="7"/>
      <c r="H1942" s="7" t="s">
        <v>30</v>
      </c>
      <c r="I1942" s="7" t="s">
        <v>31</v>
      </c>
      <c r="J1942" s="7" t="s">
        <v>52</v>
      </c>
      <c r="K1942" s="7" t="s">
        <v>33</v>
      </c>
      <c r="L1942" s="7">
        <v>11.42079313</v>
      </c>
      <c r="M1942" s="19">
        <v>6</v>
      </c>
      <c r="N1942" s="8">
        <f t="shared" si="215"/>
        <v>1.2</v>
      </c>
      <c r="O1942" s="7">
        <f t="shared" si="216"/>
        <v>2.5</v>
      </c>
      <c r="P1942" s="8">
        <f t="shared" si="217"/>
        <v>0.52</v>
      </c>
      <c r="Q1942" s="7" t="s">
        <v>34</v>
      </c>
      <c r="R1942" s="8" t="str">
        <f t="shared" si="218"/>
        <v>No</v>
      </c>
      <c r="S1942" s="7">
        <f t="shared" si="219"/>
        <v>105.07151178912912</v>
      </c>
      <c r="T1942" s="8">
        <f t="shared" si="220"/>
        <v>1</v>
      </c>
      <c r="U1942" s="7">
        <f t="shared" si="221"/>
        <v>2380</v>
      </c>
      <c r="V1942"/>
    </row>
    <row r="1943" spans="1:22">
      <c r="A1943" s="7">
        <v>1939</v>
      </c>
      <c r="B1943" s="8" t="s">
        <v>47</v>
      </c>
      <c r="C1943" s="8" t="s">
        <v>48</v>
      </c>
      <c r="D1943" s="8"/>
      <c r="E1943" s="8" t="s">
        <v>28</v>
      </c>
      <c r="F1943" s="8" t="s">
        <v>29</v>
      </c>
      <c r="G1943" s="7"/>
      <c r="H1943" s="7" t="s">
        <v>30</v>
      </c>
      <c r="I1943" s="7" t="s">
        <v>31</v>
      </c>
      <c r="J1943" s="7" t="s">
        <v>52</v>
      </c>
      <c r="K1943" s="7" t="s">
        <v>33</v>
      </c>
      <c r="L1943" s="7">
        <v>15.98050083</v>
      </c>
      <c r="M1943" s="19">
        <v>6</v>
      </c>
      <c r="N1943" s="8">
        <f t="shared" si="215"/>
        <v>1.2</v>
      </c>
      <c r="O1943" s="7">
        <f t="shared" si="216"/>
        <v>2.5</v>
      </c>
      <c r="P1943" s="8">
        <f t="shared" si="217"/>
        <v>0.52</v>
      </c>
      <c r="Q1943" s="7" t="s">
        <v>34</v>
      </c>
      <c r="R1943" s="8" t="str">
        <f t="shared" si="218"/>
        <v>No</v>
      </c>
      <c r="S1943" s="7">
        <f t="shared" si="219"/>
        <v>75.091513887177712</v>
      </c>
      <c r="T1943" s="8">
        <f t="shared" si="220"/>
        <v>1</v>
      </c>
      <c r="U1943" s="7">
        <f t="shared" si="221"/>
        <v>2464</v>
      </c>
      <c r="V1943"/>
    </row>
    <row r="1944" spans="1:22">
      <c r="A1944" s="7">
        <v>1940</v>
      </c>
      <c r="B1944" s="8" t="s">
        <v>26</v>
      </c>
      <c r="C1944" s="8" t="s">
        <v>65</v>
      </c>
      <c r="D1944" s="8"/>
      <c r="E1944" s="8" t="s">
        <v>28</v>
      </c>
      <c r="F1944" s="8" t="s">
        <v>37</v>
      </c>
      <c r="G1944" s="7"/>
      <c r="H1944" s="7" t="s">
        <v>30</v>
      </c>
      <c r="I1944" s="7" t="s">
        <v>31</v>
      </c>
      <c r="J1944" s="7" t="s">
        <v>84</v>
      </c>
      <c r="K1944" s="7" t="s">
        <v>33</v>
      </c>
      <c r="L1944" s="7">
        <v>2.6665656750000002</v>
      </c>
      <c r="M1944" s="19">
        <v>6</v>
      </c>
      <c r="N1944" s="8">
        <f t="shared" si="215"/>
        <v>1.2</v>
      </c>
      <c r="O1944" s="7">
        <f t="shared" si="216"/>
        <v>2.5</v>
      </c>
      <c r="P1944" s="8">
        <f t="shared" si="217"/>
        <v>0.52</v>
      </c>
      <c r="Q1944" s="7" t="s">
        <v>34</v>
      </c>
      <c r="R1944" s="8" t="str">
        <f t="shared" si="218"/>
        <v>No</v>
      </c>
      <c r="S1944" s="7">
        <f t="shared" si="219"/>
        <v>450.01704298919992</v>
      </c>
      <c r="T1944" s="8">
        <f t="shared" si="220"/>
        <v>3</v>
      </c>
      <c r="U1944" s="7">
        <f t="shared" si="221"/>
        <v>1295</v>
      </c>
      <c r="V1944"/>
    </row>
    <row r="1945" spans="1:22">
      <c r="A1945" s="7">
        <v>1941</v>
      </c>
      <c r="B1945" s="8" t="s">
        <v>56</v>
      </c>
      <c r="C1945" s="8" t="s">
        <v>41</v>
      </c>
      <c r="D1945" s="8"/>
      <c r="E1945" s="8" t="s">
        <v>28</v>
      </c>
      <c r="F1945" s="8" t="s">
        <v>37</v>
      </c>
      <c r="G1945" s="7"/>
      <c r="H1945" s="7" t="s">
        <v>30</v>
      </c>
      <c r="I1945" s="7" t="s">
        <v>31</v>
      </c>
      <c r="J1945" s="7" t="s">
        <v>84</v>
      </c>
      <c r="K1945" s="7" t="s">
        <v>33</v>
      </c>
      <c r="L1945" s="7">
        <v>6.8721441959999998</v>
      </c>
      <c r="M1945" s="19">
        <v>6</v>
      </c>
      <c r="N1945" s="8">
        <f t="shared" si="215"/>
        <v>1.2</v>
      </c>
      <c r="O1945" s="7">
        <f t="shared" si="216"/>
        <v>2.5</v>
      </c>
      <c r="P1945" s="8">
        <f t="shared" si="217"/>
        <v>0.52</v>
      </c>
      <c r="Q1945" s="7" t="s">
        <v>34</v>
      </c>
      <c r="R1945" s="8" t="str">
        <f t="shared" si="218"/>
        <v>No</v>
      </c>
      <c r="S1945" s="7">
        <f t="shared" si="219"/>
        <v>174.61798905478031</v>
      </c>
      <c r="T1945" s="8">
        <f t="shared" si="220"/>
        <v>2</v>
      </c>
      <c r="U1945" s="7">
        <f t="shared" si="221"/>
        <v>2134</v>
      </c>
      <c r="V1945"/>
    </row>
    <row r="1946" spans="1:22">
      <c r="A1946" s="7">
        <v>1942</v>
      </c>
      <c r="B1946" s="8" t="s">
        <v>56</v>
      </c>
      <c r="C1946" s="8" t="s">
        <v>48</v>
      </c>
      <c r="D1946" s="8"/>
      <c r="E1946" s="8" t="s">
        <v>28</v>
      </c>
      <c r="F1946" s="8" t="s">
        <v>37</v>
      </c>
      <c r="G1946" s="7"/>
      <c r="H1946" s="7" t="s">
        <v>30</v>
      </c>
      <c r="I1946" s="7" t="s">
        <v>31</v>
      </c>
      <c r="J1946" s="7" t="s">
        <v>84</v>
      </c>
      <c r="K1946" s="7" t="s">
        <v>46</v>
      </c>
      <c r="L1946" s="7">
        <v>2.1478594769999999</v>
      </c>
      <c r="M1946" s="19">
        <v>6</v>
      </c>
      <c r="N1946" s="8">
        <f t="shared" si="215"/>
        <v>1.2</v>
      </c>
      <c r="O1946" s="7">
        <f t="shared" si="216"/>
        <v>2.5</v>
      </c>
      <c r="P1946" s="8">
        <f t="shared" si="217"/>
        <v>0.52</v>
      </c>
      <c r="Q1946" s="7" t="s">
        <v>34</v>
      </c>
      <c r="R1946" s="8" t="str">
        <f t="shared" si="218"/>
        <v>No</v>
      </c>
      <c r="S1946" s="7">
        <f t="shared" si="219"/>
        <v>558.69576797272009</v>
      </c>
      <c r="T1946" s="8">
        <f t="shared" si="220"/>
        <v>4</v>
      </c>
      <c r="U1946" s="7">
        <f t="shared" si="221"/>
        <v>1078</v>
      </c>
      <c r="V1946"/>
    </row>
    <row r="1947" spans="1:22">
      <c r="A1947" s="7">
        <v>1943</v>
      </c>
      <c r="B1947" s="8" t="s">
        <v>26</v>
      </c>
      <c r="C1947" s="8" t="s">
        <v>27</v>
      </c>
      <c r="D1947" s="8"/>
      <c r="E1947" s="8" t="s">
        <v>28</v>
      </c>
      <c r="F1947" s="8" t="s">
        <v>57</v>
      </c>
      <c r="G1947" s="7"/>
      <c r="H1947" s="7" t="s">
        <v>30</v>
      </c>
      <c r="I1947" s="7" t="s">
        <v>31</v>
      </c>
      <c r="J1947" s="7" t="s">
        <v>105</v>
      </c>
      <c r="K1947" s="7" t="s">
        <v>33</v>
      </c>
      <c r="L1947" s="7">
        <v>6.0618971989999997</v>
      </c>
      <c r="M1947" s="19">
        <v>6</v>
      </c>
      <c r="N1947" s="8">
        <f t="shared" ref="N1947:N2010" si="222">M1947/5</f>
        <v>1.2</v>
      </c>
      <c r="O1947" s="7">
        <f t="shared" ref="O1947:O2010" si="223">IF(E1947="≤320mm",2.5,1)</f>
        <v>2.5</v>
      </c>
      <c r="P1947" s="8">
        <f t="shared" ref="P1947:P2010" si="224">1-(N1947/O1947)</f>
        <v>0.52</v>
      </c>
      <c r="Q1947" s="7" t="s">
        <v>34</v>
      </c>
      <c r="R1947" s="8" t="str">
        <f t="shared" ref="R1947:R2010" si="225">IF(AND(P1947&lt;0.5,P1947&gt;-0.5),"Yes","No")</f>
        <v>No</v>
      </c>
      <c r="S1947" s="7">
        <f t="shared" ref="S1947:S2010" si="226">N1947/(L1947/1000)</f>
        <v>197.95782749300957</v>
      </c>
      <c r="T1947" s="8">
        <f t="shared" ref="T1947:T2010" si="227">IF(S1947&lt;=125,1,IF(S1947&lt;250,2,IF(S1947&lt;500,3,IF(S1947&lt;1000,4,5))))</f>
        <v>2</v>
      </c>
      <c r="U1947" s="7">
        <f t="shared" si="221"/>
        <v>2032</v>
      </c>
      <c r="V1947"/>
    </row>
    <row r="1948" spans="1:22">
      <c r="A1948" s="7">
        <v>1944</v>
      </c>
      <c r="B1948" s="8" t="s">
        <v>26</v>
      </c>
      <c r="C1948" s="8" t="s">
        <v>35</v>
      </c>
      <c r="D1948" s="8"/>
      <c r="E1948" s="8" t="s">
        <v>28</v>
      </c>
      <c r="F1948" s="8" t="s">
        <v>29</v>
      </c>
      <c r="G1948" s="7"/>
      <c r="H1948" s="7" t="s">
        <v>30</v>
      </c>
      <c r="I1948" s="7" t="s">
        <v>31</v>
      </c>
      <c r="J1948" s="7" t="s">
        <v>140</v>
      </c>
      <c r="K1948" s="7" t="s">
        <v>33</v>
      </c>
      <c r="L1948" s="7">
        <v>8.4882199299999996</v>
      </c>
      <c r="M1948" s="19">
        <v>6</v>
      </c>
      <c r="N1948" s="8">
        <f t="shared" si="222"/>
        <v>1.2</v>
      </c>
      <c r="O1948" s="7">
        <f t="shared" si="223"/>
        <v>2.5</v>
      </c>
      <c r="P1948" s="8">
        <f t="shared" si="224"/>
        <v>0.52</v>
      </c>
      <c r="Q1948" s="7" t="s">
        <v>34</v>
      </c>
      <c r="R1948" s="8" t="str">
        <f t="shared" si="225"/>
        <v>No</v>
      </c>
      <c r="S1948" s="7">
        <f t="shared" si="226"/>
        <v>141.37239726303841</v>
      </c>
      <c r="T1948" s="8">
        <f t="shared" si="227"/>
        <v>2</v>
      </c>
      <c r="U1948" s="7">
        <f t="shared" si="221"/>
        <v>2254</v>
      </c>
      <c r="V1948"/>
    </row>
    <row r="1949" spans="1:22">
      <c r="A1949" s="7">
        <v>1945</v>
      </c>
      <c r="B1949" s="8" t="s">
        <v>26</v>
      </c>
      <c r="C1949" s="8" t="s">
        <v>100</v>
      </c>
      <c r="D1949" s="8"/>
      <c r="E1949" s="8" t="s">
        <v>28</v>
      </c>
      <c r="F1949" s="8" t="s">
        <v>53</v>
      </c>
      <c r="G1949" s="7"/>
      <c r="H1949" s="7" t="s">
        <v>30</v>
      </c>
      <c r="I1949" s="7" t="s">
        <v>31</v>
      </c>
      <c r="J1949" s="7" t="s">
        <v>83</v>
      </c>
      <c r="K1949" s="7" t="s">
        <v>33</v>
      </c>
      <c r="L1949" s="7">
        <v>4.4742559420000001</v>
      </c>
      <c r="M1949" s="19">
        <v>6</v>
      </c>
      <c r="N1949" s="8">
        <f t="shared" si="222"/>
        <v>1.2</v>
      </c>
      <c r="O1949" s="7">
        <f t="shared" si="223"/>
        <v>2.5</v>
      </c>
      <c r="P1949" s="8">
        <f t="shared" si="224"/>
        <v>0.52</v>
      </c>
      <c r="Q1949" s="7" t="s">
        <v>34</v>
      </c>
      <c r="R1949" s="8" t="str">
        <f t="shared" si="225"/>
        <v>No</v>
      </c>
      <c r="S1949" s="7">
        <f t="shared" si="226"/>
        <v>268.2010183493432</v>
      </c>
      <c r="T1949" s="8">
        <f t="shared" si="227"/>
        <v>3</v>
      </c>
      <c r="U1949" s="7">
        <f t="shared" si="221"/>
        <v>1768</v>
      </c>
      <c r="V1949"/>
    </row>
    <row r="1950" spans="1:22">
      <c r="A1950" s="7">
        <v>1946</v>
      </c>
      <c r="B1950" s="8" t="s">
        <v>44</v>
      </c>
      <c r="C1950" s="8" t="s">
        <v>41</v>
      </c>
      <c r="D1950" s="8"/>
      <c r="E1950" s="8" t="s">
        <v>28</v>
      </c>
      <c r="F1950" s="8" t="s">
        <v>42</v>
      </c>
      <c r="G1950" s="7"/>
      <c r="H1950" s="7" t="s">
        <v>30</v>
      </c>
      <c r="I1950" s="7" t="s">
        <v>31</v>
      </c>
      <c r="J1950" s="7" t="s">
        <v>83</v>
      </c>
      <c r="K1950" s="7" t="s">
        <v>33</v>
      </c>
      <c r="L1950" s="7">
        <v>0.24416960400000001</v>
      </c>
      <c r="M1950" s="19">
        <v>6</v>
      </c>
      <c r="N1950" s="8">
        <f t="shared" si="222"/>
        <v>1.2</v>
      </c>
      <c r="O1950" s="7">
        <f t="shared" si="223"/>
        <v>2.5</v>
      </c>
      <c r="P1950" s="8">
        <f t="shared" si="224"/>
        <v>0.52</v>
      </c>
      <c r="Q1950" s="7" t="s">
        <v>34</v>
      </c>
      <c r="R1950" s="8" t="str">
        <f t="shared" si="225"/>
        <v>No</v>
      </c>
      <c r="S1950" s="7">
        <f t="shared" si="226"/>
        <v>4914.6166449121156</v>
      </c>
      <c r="T1950" s="8">
        <f t="shared" si="227"/>
        <v>5</v>
      </c>
      <c r="U1950" s="7">
        <f t="shared" si="221"/>
        <v>113</v>
      </c>
      <c r="V1950"/>
    </row>
    <row r="1951" spans="1:22">
      <c r="A1951" s="7">
        <v>1947</v>
      </c>
      <c r="B1951" s="8" t="s">
        <v>26</v>
      </c>
      <c r="C1951" s="8" t="s">
        <v>27</v>
      </c>
      <c r="D1951" s="8"/>
      <c r="E1951" s="8" t="s">
        <v>28</v>
      </c>
      <c r="F1951" s="8" t="s">
        <v>37</v>
      </c>
      <c r="G1951" s="7"/>
      <c r="H1951" s="7" t="s">
        <v>30</v>
      </c>
      <c r="I1951" s="7" t="s">
        <v>31</v>
      </c>
      <c r="J1951" s="7" t="s">
        <v>101</v>
      </c>
      <c r="K1951" s="7" t="s">
        <v>33</v>
      </c>
      <c r="L1951" s="7">
        <v>1.695709967</v>
      </c>
      <c r="M1951" s="19">
        <v>6</v>
      </c>
      <c r="N1951" s="8">
        <f t="shared" si="222"/>
        <v>1.2</v>
      </c>
      <c r="O1951" s="7">
        <f t="shared" si="223"/>
        <v>2.5</v>
      </c>
      <c r="P1951" s="8">
        <f t="shared" si="224"/>
        <v>0.52</v>
      </c>
      <c r="Q1951" s="7" t="s">
        <v>34</v>
      </c>
      <c r="R1951" s="8" t="str">
        <f t="shared" si="225"/>
        <v>No</v>
      </c>
      <c r="S1951" s="7">
        <f t="shared" si="226"/>
        <v>707.66818816486909</v>
      </c>
      <c r="T1951" s="8">
        <f t="shared" si="227"/>
        <v>4</v>
      </c>
      <c r="U1951" s="7">
        <f t="shared" si="221"/>
        <v>846</v>
      </c>
      <c r="V1951"/>
    </row>
    <row r="1952" spans="1:22">
      <c r="A1952" s="7">
        <v>1948</v>
      </c>
      <c r="B1952" s="8" t="s">
        <v>44</v>
      </c>
      <c r="C1952" s="8" t="s">
        <v>48</v>
      </c>
      <c r="D1952" s="8"/>
      <c r="E1952" s="8" t="s">
        <v>28</v>
      </c>
      <c r="F1952" s="8" t="s">
        <v>53</v>
      </c>
      <c r="G1952" s="7"/>
      <c r="H1952" s="7" t="s">
        <v>30</v>
      </c>
      <c r="I1952" s="7" t="s">
        <v>31</v>
      </c>
      <c r="J1952" s="7" t="s">
        <v>101</v>
      </c>
      <c r="K1952" s="7" t="s">
        <v>33</v>
      </c>
      <c r="L1952" s="7">
        <v>5.6946727680000002</v>
      </c>
      <c r="M1952" s="19">
        <v>6</v>
      </c>
      <c r="N1952" s="8">
        <f t="shared" si="222"/>
        <v>1.2</v>
      </c>
      <c r="O1952" s="7">
        <f t="shared" si="223"/>
        <v>2.5</v>
      </c>
      <c r="P1952" s="8">
        <f t="shared" si="224"/>
        <v>0.52</v>
      </c>
      <c r="Q1952" s="7" t="s">
        <v>34</v>
      </c>
      <c r="R1952" s="8" t="str">
        <f t="shared" si="225"/>
        <v>No</v>
      </c>
      <c r="S1952" s="7">
        <f t="shared" si="226"/>
        <v>210.72325819020617</v>
      </c>
      <c r="T1952" s="8">
        <f t="shared" si="227"/>
        <v>2</v>
      </c>
      <c r="U1952" s="7">
        <f t="shared" si="221"/>
        <v>1982</v>
      </c>
      <c r="V1952"/>
    </row>
    <row r="1953" spans="1:22">
      <c r="A1953" s="7">
        <v>1949</v>
      </c>
      <c r="B1953" s="8" t="s">
        <v>26</v>
      </c>
      <c r="C1953" s="8" t="s">
        <v>54</v>
      </c>
      <c r="D1953" s="8"/>
      <c r="E1953" s="8" t="s">
        <v>28</v>
      </c>
      <c r="F1953" s="8" t="s">
        <v>53</v>
      </c>
      <c r="G1953" s="7"/>
      <c r="H1953" s="7" t="s">
        <v>30</v>
      </c>
      <c r="I1953" s="7" t="s">
        <v>31</v>
      </c>
      <c r="J1953" s="7" t="s">
        <v>36</v>
      </c>
      <c r="K1953" s="7" t="s">
        <v>33</v>
      </c>
      <c r="L1953" s="7">
        <v>5.1584415940000001</v>
      </c>
      <c r="M1953" s="19">
        <v>6</v>
      </c>
      <c r="N1953" s="8">
        <f t="shared" si="222"/>
        <v>1.2</v>
      </c>
      <c r="O1953" s="7">
        <f t="shared" si="223"/>
        <v>2.5</v>
      </c>
      <c r="P1953" s="8">
        <f t="shared" si="224"/>
        <v>0.52</v>
      </c>
      <c r="Q1953" s="7" t="s">
        <v>34</v>
      </c>
      <c r="R1953" s="8" t="str">
        <f t="shared" si="225"/>
        <v>No</v>
      </c>
      <c r="S1953" s="7">
        <f t="shared" si="226"/>
        <v>232.62839718797443</v>
      </c>
      <c r="T1953" s="8">
        <f t="shared" si="227"/>
        <v>2</v>
      </c>
      <c r="U1953" s="7">
        <f t="shared" si="221"/>
        <v>1893</v>
      </c>
      <c r="V1953"/>
    </row>
    <row r="1954" spans="1:22">
      <c r="A1954" s="7">
        <v>1950</v>
      </c>
      <c r="B1954" s="8" t="s">
        <v>26</v>
      </c>
      <c r="C1954" s="8" t="s">
        <v>65</v>
      </c>
      <c r="D1954" s="8"/>
      <c r="E1954" s="8" t="s">
        <v>28</v>
      </c>
      <c r="F1954" s="8" t="s">
        <v>64</v>
      </c>
      <c r="G1954" s="7"/>
      <c r="H1954" s="7" t="s">
        <v>30</v>
      </c>
      <c r="I1954" s="7" t="s">
        <v>31</v>
      </c>
      <c r="J1954" s="7" t="s">
        <v>36</v>
      </c>
      <c r="K1954" s="7" t="s">
        <v>33</v>
      </c>
      <c r="L1954" s="7">
        <v>9.3449397459999997</v>
      </c>
      <c r="M1954" s="19">
        <v>6</v>
      </c>
      <c r="N1954" s="8">
        <f t="shared" si="222"/>
        <v>1.2</v>
      </c>
      <c r="O1954" s="7">
        <f t="shared" si="223"/>
        <v>2.5</v>
      </c>
      <c r="P1954" s="8">
        <f t="shared" si="224"/>
        <v>0.52</v>
      </c>
      <c r="Q1954" s="7" t="s">
        <v>34</v>
      </c>
      <c r="R1954" s="8" t="str">
        <f t="shared" si="225"/>
        <v>No</v>
      </c>
      <c r="S1954" s="7">
        <f t="shared" si="226"/>
        <v>128.41174289150948</v>
      </c>
      <c r="T1954" s="8">
        <f t="shared" si="227"/>
        <v>2</v>
      </c>
      <c r="U1954" s="7">
        <f t="shared" si="221"/>
        <v>2295</v>
      </c>
      <c r="V1954"/>
    </row>
    <row r="1955" spans="1:22">
      <c r="A1955" s="7">
        <v>1951</v>
      </c>
      <c r="B1955" s="8" t="s">
        <v>40</v>
      </c>
      <c r="C1955" s="8" t="s">
        <v>41</v>
      </c>
      <c r="D1955" s="8"/>
      <c r="E1955" s="8" t="s">
        <v>28</v>
      </c>
      <c r="F1955" s="8" t="s">
        <v>53</v>
      </c>
      <c r="G1955" s="7"/>
      <c r="H1955" s="7" t="s">
        <v>30</v>
      </c>
      <c r="I1955" s="7" t="s">
        <v>31</v>
      </c>
      <c r="J1955" s="7" t="s">
        <v>36</v>
      </c>
      <c r="K1955" s="7" t="s">
        <v>33</v>
      </c>
      <c r="L1955" s="7">
        <v>12.59243176</v>
      </c>
      <c r="M1955" s="19">
        <v>6</v>
      </c>
      <c r="N1955" s="8">
        <f t="shared" si="222"/>
        <v>1.2</v>
      </c>
      <c r="O1955" s="7">
        <f t="shared" si="223"/>
        <v>2.5</v>
      </c>
      <c r="P1955" s="8">
        <f t="shared" si="224"/>
        <v>0.52</v>
      </c>
      <c r="Q1955" s="7" t="s">
        <v>34</v>
      </c>
      <c r="R1955" s="8" t="str">
        <f t="shared" si="225"/>
        <v>No</v>
      </c>
      <c r="S1955" s="7">
        <f t="shared" si="226"/>
        <v>95.295334759074365</v>
      </c>
      <c r="T1955" s="8">
        <f t="shared" si="227"/>
        <v>1</v>
      </c>
      <c r="U1955" s="7">
        <f t="shared" si="221"/>
        <v>2409</v>
      </c>
      <c r="V1955"/>
    </row>
    <row r="1956" spans="1:22">
      <c r="A1956" s="7">
        <v>1952</v>
      </c>
      <c r="B1956" s="8" t="s">
        <v>47</v>
      </c>
      <c r="C1956" s="8" t="s">
        <v>48</v>
      </c>
      <c r="D1956" s="8"/>
      <c r="E1956" s="8" t="s">
        <v>28</v>
      </c>
      <c r="F1956" s="8" t="s">
        <v>29</v>
      </c>
      <c r="G1956" s="7"/>
      <c r="H1956" s="7" t="s">
        <v>30</v>
      </c>
      <c r="I1956" s="7" t="s">
        <v>31</v>
      </c>
      <c r="J1956" s="7" t="s">
        <v>36</v>
      </c>
      <c r="K1956" s="7" t="s">
        <v>33</v>
      </c>
      <c r="L1956" s="7">
        <v>24.057210120000001</v>
      </c>
      <c r="M1956" s="19">
        <v>6</v>
      </c>
      <c r="N1956" s="8">
        <f t="shared" si="222"/>
        <v>1.2</v>
      </c>
      <c r="O1956" s="7">
        <f t="shared" si="223"/>
        <v>2.5</v>
      </c>
      <c r="P1956" s="8">
        <f t="shared" si="224"/>
        <v>0.52</v>
      </c>
      <c r="Q1956" s="7" t="s">
        <v>34</v>
      </c>
      <c r="R1956" s="8" t="str">
        <f t="shared" si="225"/>
        <v>No</v>
      </c>
      <c r="S1956" s="7">
        <f t="shared" si="226"/>
        <v>49.881095688746463</v>
      </c>
      <c r="T1956" s="8">
        <f t="shared" si="227"/>
        <v>1</v>
      </c>
      <c r="U1956" s="7">
        <f t="shared" si="221"/>
        <v>2545</v>
      </c>
      <c r="V1956"/>
    </row>
    <row r="1957" spans="1:22">
      <c r="A1957" s="7">
        <v>1953</v>
      </c>
      <c r="B1957" s="8" t="s">
        <v>26</v>
      </c>
      <c r="C1957" s="8" t="s">
        <v>35</v>
      </c>
      <c r="D1957" s="8"/>
      <c r="E1957" s="8" t="s">
        <v>28</v>
      </c>
      <c r="F1957" s="8" t="s">
        <v>29</v>
      </c>
      <c r="G1957" s="7"/>
      <c r="H1957" s="7" t="s">
        <v>30</v>
      </c>
      <c r="I1957" s="7" t="s">
        <v>31</v>
      </c>
      <c r="J1957" s="7" t="s">
        <v>36</v>
      </c>
      <c r="K1957" s="7" t="s">
        <v>90</v>
      </c>
      <c r="L1957" s="7">
        <v>6.1948452859999996</v>
      </c>
      <c r="M1957" s="19">
        <v>6</v>
      </c>
      <c r="N1957" s="8">
        <f t="shared" si="222"/>
        <v>1.2</v>
      </c>
      <c r="O1957" s="7">
        <f t="shared" si="223"/>
        <v>2.5</v>
      </c>
      <c r="P1957" s="8">
        <f t="shared" si="224"/>
        <v>0.52</v>
      </c>
      <c r="Q1957" s="7" t="s">
        <v>34</v>
      </c>
      <c r="R1957" s="8" t="str">
        <f t="shared" si="225"/>
        <v>No</v>
      </c>
      <c r="S1957" s="7">
        <f t="shared" si="226"/>
        <v>193.70943818595956</v>
      </c>
      <c r="T1957" s="8">
        <f t="shared" si="227"/>
        <v>2</v>
      </c>
      <c r="U1957" s="7">
        <f t="shared" si="221"/>
        <v>2050</v>
      </c>
      <c r="V1957"/>
    </row>
    <row r="1958" spans="1:22">
      <c r="A1958" s="7">
        <v>1954</v>
      </c>
      <c r="B1958" s="8" t="s">
        <v>26</v>
      </c>
      <c r="C1958" s="8" t="s">
        <v>27</v>
      </c>
      <c r="D1958" s="8"/>
      <c r="E1958" s="8" t="s">
        <v>28</v>
      </c>
      <c r="F1958" s="8" t="s">
        <v>37</v>
      </c>
      <c r="G1958" s="7"/>
      <c r="H1958" s="7" t="s">
        <v>30</v>
      </c>
      <c r="I1958" s="7" t="s">
        <v>31</v>
      </c>
      <c r="J1958" s="7" t="s">
        <v>36</v>
      </c>
      <c r="K1958" s="7" t="s">
        <v>90</v>
      </c>
      <c r="L1958" s="7">
        <v>5.25739789</v>
      </c>
      <c r="M1958" s="19">
        <v>6</v>
      </c>
      <c r="N1958" s="8">
        <f t="shared" si="222"/>
        <v>1.2</v>
      </c>
      <c r="O1958" s="7">
        <f t="shared" si="223"/>
        <v>2.5</v>
      </c>
      <c r="P1958" s="8">
        <f t="shared" si="224"/>
        <v>0.52</v>
      </c>
      <c r="Q1958" s="7" t="s">
        <v>34</v>
      </c>
      <c r="R1958" s="8" t="str">
        <f t="shared" si="225"/>
        <v>No</v>
      </c>
      <c r="S1958" s="7">
        <f t="shared" si="226"/>
        <v>228.24979678302412</v>
      </c>
      <c r="T1958" s="8">
        <f t="shared" si="227"/>
        <v>2</v>
      </c>
      <c r="U1958" s="7">
        <f t="shared" si="221"/>
        <v>1911</v>
      </c>
      <c r="V1958"/>
    </row>
    <row r="1959" spans="1:22">
      <c r="A1959" s="7">
        <v>1955</v>
      </c>
      <c r="B1959" s="8" t="s">
        <v>44</v>
      </c>
      <c r="C1959" s="8" t="s">
        <v>54</v>
      </c>
      <c r="D1959" s="8"/>
      <c r="E1959" s="8" t="s">
        <v>28</v>
      </c>
      <c r="F1959" s="8" t="s">
        <v>53</v>
      </c>
      <c r="G1959" s="7"/>
      <c r="H1959" s="7" t="s">
        <v>30</v>
      </c>
      <c r="I1959" s="7" t="s">
        <v>31</v>
      </c>
      <c r="J1959" s="7" t="s">
        <v>55</v>
      </c>
      <c r="K1959" s="7" t="s">
        <v>33</v>
      </c>
      <c r="L1959" s="7">
        <v>9.8176541939999993</v>
      </c>
      <c r="M1959" s="19">
        <v>6</v>
      </c>
      <c r="N1959" s="8">
        <f t="shared" si="222"/>
        <v>1.2</v>
      </c>
      <c r="O1959" s="7">
        <f t="shared" si="223"/>
        <v>2.5</v>
      </c>
      <c r="P1959" s="8">
        <f t="shared" si="224"/>
        <v>0.52</v>
      </c>
      <c r="Q1959" s="7" t="s">
        <v>34</v>
      </c>
      <c r="R1959" s="8" t="str">
        <f t="shared" si="225"/>
        <v>No</v>
      </c>
      <c r="S1959" s="7">
        <f t="shared" si="226"/>
        <v>122.22879073632201</v>
      </c>
      <c r="T1959" s="8">
        <f t="shared" si="227"/>
        <v>1</v>
      </c>
      <c r="U1959" s="7">
        <f t="shared" si="221"/>
        <v>2316</v>
      </c>
      <c r="V1959"/>
    </row>
    <row r="1960" spans="1:22">
      <c r="A1960" s="7">
        <v>1956</v>
      </c>
      <c r="B1960" s="8" t="s">
        <v>40</v>
      </c>
      <c r="C1960" s="8" t="s">
        <v>41</v>
      </c>
      <c r="D1960" s="8"/>
      <c r="E1960" s="8" t="s">
        <v>28</v>
      </c>
      <c r="F1960" s="8" t="s">
        <v>53</v>
      </c>
      <c r="G1960" s="7"/>
      <c r="H1960" s="7" t="s">
        <v>30</v>
      </c>
      <c r="I1960" s="7" t="s">
        <v>31</v>
      </c>
      <c r="J1960" s="7" t="s">
        <v>55</v>
      </c>
      <c r="K1960" s="7" t="s">
        <v>33</v>
      </c>
      <c r="L1960" s="7">
        <v>9.3274876100000004</v>
      </c>
      <c r="M1960" s="19">
        <v>6</v>
      </c>
      <c r="N1960" s="8">
        <f t="shared" si="222"/>
        <v>1.2</v>
      </c>
      <c r="O1960" s="7">
        <f t="shared" si="223"/>
        <v>2.5</v>
      </c>
      <c r="P1960" s="8">
        <f t="shared" si="224"/>
        <v>0.52</v>
      </c>
      <c r="Q1960" s="7" t="s">
        <v>34</v>
      </c>
      <c r="R1960" s="8" t="str">
        <f t="shared" si="225"/>
        <v>No</v>
      </c>
      <c r="S1960" s="7">
        <f t="shared" si="226"/>
        <v>128.65200686125596</v>
      </c>
      <c r="T1960" s="8">
        <f t="shared" si="227"/>
        <v>2</v>
      </c>
      <c r="U1960" s="7">
        <f t="shared" si="221"/>
        <v>2294</v>
      </c>
      <c r="V1960"/>
    </row>
    <row r="1961" spans="1:22">
      <c r="A1961" s="7">
        <v>1957</v>
      </c>
      <c r="B1961" s="8" t="s">
        <v>26</v>
      </c>
      <c r="C1961" s="8" t="s">
        <v>35</v>
      </c>
      <c r="D1961" s="8"/>
      <c r="E1961" s="8" t="s">
        <v>28</v>
      </c>
      <c r="F1961" s="8" t="s">
        <v>29</v>
      </c>
      <c r="G1961" s="7"/>
      <c r="H1961" s="7" t="s">
        <v>30</v>
      </c>
      <c r="I1961" s="7" t="s">
        <v>31</v>
      </c>
      <c r="J1961" s="7" t="s">
        <v>55</v>
      </c>
      <c r="K1961" s="7" t="s">
        <v>46</v>
      </c>
      <c r="L1961" s="7">
        <v>3.8705962939999998</v>
      </c>
      <c r="M1961" s="19">
        <v>6</v>
      </c>
      <c r="N1961" s="8">
        <f t="shared" si="222"/>
        <v>1.2</v>
      </c>
      <c r="O1961" s="7">
        <f t="shared" si="223"/>
        <v>2.5</v>
      </c>
      <c r="P1961" s="8">
        <f t="shared" si="224"/>
        <v>0.52</v>
      </c>
      <c r="Q1961" s="7" t="s">
        <v>34</v>
      </c>
      <c r="R1961" s="8" t="str">
        <f t="shared" si="225"/>
        <v>No</v>
      </c>
      <c r="S1961" s="7">
        <f t="shared" si="226"/>
        <v>310.02974964353132</v>
      </c>
      <c r="T1961" s="8">
        <f t="shared" si="227"/>
        <v>3</v>
      </c>
      <c r="U1961" s="7">
        <f t="shared" si="221"/>
        <v>1633</v>
      </c>
      <c r="V1961"/>
    </row>
    <row r="1962" spans="1:22">
      <c r="A1962" s="7">
        <v>1958</v>
      </c>
      <c r="B1962" s="8" t="s">
        <v>49</v>
      </c>
      <c r="C1962" s="8" t="s">
        <v>27</v>
      </c>
      <c r="D1962" s="8"/>
      <c r="E1962" s="8" t="s">
        <v>28</v>
      </c>
      <c r="F1962" s="8" t="s">
        <v>37</v>
      </c>
      <c r="G1962" s="7"/>
      <c r="H1962" s="7" t="s">
        <v>30</v>
      </c>
      <c r="I1962" s="7" t="s">
        <v>31</v>
      </c>
      <c r="J1962" s="7" t="s">
        <v>114</v>
      </c>
      <c r="K1962" s="7" t="s">
        <v>33</v>
      </c>
      <c r="L1962" s="7">
        <v>3.575437419</v>
      </c>
      <c r="M1962" s="19">
        <v>6</v>
      </c>
      <c r="N1962" s="8">
        <f t="shared" si="222"/>
        <v>1.2</v>
      </c>
      <c r="O1962" s="7">
        <f t="shared" si="223"/>
        <v>2.5</v>
      </c>
      <c r="P1962" s="8">
        <f t="shared" si="224"/>
        <v>0.52</v>
      </c>
      <c r="Q1962" s="7" t="s">
        <v>34</v>
      </c>
      <c r="R1962" s="8" t="str">
        <f t="shared" si="225"/>
        <v>No</v>
      </c>
      <c r="S1962" s="7">
        <f t="shared" si="226"/>
        <v>335.62327049080983</v>
      </c>
      <c r="T1962" s="8">
        <f t="shared" si="227"/>
        <v>3</v>
      </c>
      <c r="U1962" s="7">
        <f t="shared" si="221"/>
        <v>1569</v>
      </c>
      <c r="V1962"/>
    </row>
    <row r="1963" spans="1:22">
      <c r="A1963" s="7">
        <v>1959</v>
      </c>
      <c r="B1963" s="8" t="s">
        <v>44</v>
      </c>
      <c r="C1963" s="8" t="s">
        <v>54</v>
      </c>
      <c r="D1963" s="8"/>
      <c r="E1963" s="8" t="s">
        <v>28</v>
      </c>
      <c r="F1963" s="8" t="s">
        <v>53</v>
      </c>
      <c r="G1963" s="7"/>
      <c r="H1963" s="7" t="s">
        <v>30</v>
      </c>
      <c r="I1963" s="7" t="s">
        <v>31</v>
      </c>
      <c r="J1963" s="7" t="s">
        <v>72</v>
      </c>
      <c r="K1963" s="7" t="s">
        <v>33</v>
      </c>
      <c r="L1963" s="7">
        <v>7.7572158570000003</v>
      </c>
      <c r="M1963" s="19">
        <v>6</v>
      </c>
      <c r="N1963" s="8">
        <f t="shared" si="222"/>
        <v>1.2</v>
      </c>
      <c r="O1963" s="7">
        <f t="shared" si="223"/>
        <v>2.5</v>
      </c>
      <c r="P1963" s="8">
        <f t="shared" si="224"/>
        <v>0.52</v>
      </c>
      <c r="Q1963" s="7" t="s">
        <v>34</v>
      </c>
      <c r="R1963" s="8" t="str">
        <f t="shared" si="225"/>
        <v>No</v>
      </c>
      <c r="S1963" s="7">
        <f t="shared" si="226"/>
        <v>154.69467681721622</v>
      </c>
      <c r="T1963" s="8">
        <f t="shared" si="227"/>
        <v>2</v>
      </c>
      <c r="U1963" s="7">
        <f t="shared" si="221"/>
        <v>2216</v>
      </c>
      <c r="V1963"/>
    </row>
    <row r="1964" spans="1:22">
      <c r="A1964" s="7">
        <v>1960</v>
      </c>
      <c r="B1964" s="8" t="s">
        <v>44</v>
      </c>
      <c r="C1964" s="8" t="s">
        <v>54</v>
      </c>
      <c r="D1964" s="8"/>
      <c r="E1964" s="8" t="s">
        <v>28</v>
      </c>
      <c r="F1964" s="8" t="s">
        <v>53</v>
      </c>
      <c r="G1964" s="7"/>
      <c r="H1964" s="7" t="s">
        <v>30</v>
      </c>
      <c r="I1964" s="7" t="s">
        <v>31</v>
      </c>
      <c r="J1964" s="7" t="s">
        <v>50</v>
      </c>
      <c r="K1964" s="7" t="s">
        <v>33</v>
      </c>
      <c r="L1964" s="7">
        <v>3.653113957</v>
      </c>
      <c r="M1964" s="19">
        <v>6</v>
      </c>
      <c r="N1964" s="8">
        <f t="shared" si="222"/>
        <v>1.2</v>
      </c>
      <c r="O1964" s="7">
        <f t="shared" si="223"/>
        <v>2.5</v>
      </c>
      <c r="P1964" s="8">
        <f t="shared" si="224"/>
        <v>0.52</v>
      </c>
      <c r="Q1964" s="7" t="s">
        <v>34</v>
      </c>
      <c r="R1964" s="8" t="str">
        <f t="shared" si="225"/>
        <v>No</v>
      </c>
      <c r="S1964" s="7">
        <f t="shared" si="226"/>
        <v>328.4868783522594</v>
      </c>
      <c r="T1964" s="8">
        <f t="shared" si="227"/>
        <v>3</v>
      </c>
      <c r="U1964" s="7">
        <f t="shared" si="221"/>
        <v>1590</v>
      </c>
      <c r="V1964"/>
    </row>
    <row r="1965" spans="1:22">
      <c r="A1965" s="7">
        <v>1961</v>
      </c>
      <c r="B1965" s="8" t="s">
        <v>44</v>
      </c>
      <c r="C1965" s="8" t="s">
        <v>41</v>
      </c>
      <c r="D1965" s="8"/>
      <c r="E1965" s="8" t="s">
        <v>28</v>
      </c>
      <c r="F1965" s="8" t="s">
        <v>37</v>
      </c>
      <c r="G1965" s="7"/>
      <c r="H1965" s="7" t="s">
        <v>30</v>
      </c>
      <c r="I1965" s="7" t="s">
        <v>31</v>
      </c>
      <c r="J1965" s="7" t="s">
        <v>50</v>
      </c>
      <c r="K1965" s="7" t="s">
        <v>33</v>
      </c>
      <c r="L1965" s="7">
        <v>0.97965067500000003</v>
      </c>
      <c r="M1965" s="19">
        <v>6</v>
      </c>
      <c r="N1965" s="8">
        <f t="shared" si="222"/>
        <v>1.2</v>
      </c>
      <c r="O1965" s="7">
        <f t="shared" si="223"/>
        <v>2.5</v>
      </c>
      <c r="P1965" s="8">
        <f t="shared" si="224"/>
        <v>0.52</v>
      </c>
      <c r="Q1965" s="7" t="s">
        <v>34</v>
      </c>
      <c r="R1965" s="8" t="str">
        <f t="shared" si="225"/>
        <v>No</v>
      </c>
      <c r="S1965" s="7">
        <f t="shared" si="226"/>
        <v>1224.9264259425943</v>
      </c>
      <c r="T1965" s="8">
        <f t="shared" si="227"/>
        <v>5</v>
      </c>
      <c r="U1965" s="7">
        <f t="shared" si="221"/>
        <v>456</v>
      </c>
      <c r="V1965"/>
    </row>
    <row r="1966" spans="1:22">
      <c r="A1966" s="7">
        <v>1962</v>
      </c>
      <c r="B1966" s="8" t="s">
        <v>40</v>
      </c>
      <c r="C1966" s="8" t="s">
        <v>41</v>
      </c>
      <c r="D1966" s="8"/>
      <c r="E1966" s="8" t="s">
        <v>28</v>
      </c>
      <c r="F1966" s="8" t="s">
        <v>42</v>
      </c>
      <c r="G1966" s="7"/>
      <c r="H1966" s="7" t="s">
        <v>30</v>
      </c>
      <c r="I1966" s="7" t="s">
        <v>31</v>
      </c>
      <c r="J1966" s="7" t="s">
        <v>50</v>
      </c>
      <c r="K1966" s="7" t="s">
        <v>33</v>
      </c>
      <c r="L1966" s="7">
        <v>7.817585051</v>
      </c>
      <c r="M1966" s="19">
        <v>6</v>
      </c>
      <c r="N1966" s="8">
        <f t="shared" si="222"/>
        <v>1.2</v>
      </c>
      <c r="O1966" s="7">
        <f t="shared" si="223"/>
        <v>2.5</v>
      </c>
      <c r="P1966" s="8">
        <f t="shared" si="224"/>
        <v>0.52</v>
      </c>
      <c r="Q1966" s="7" t="s">
        <v>34</v>
      </c>
      <c r="R1966" s="8" t="str">
        <f t="shared" si="225"/>
        <v>No</v>
      </c>
      <c r="S1966" s="7">
        <f t="shared" si="226"/>
        <v>153.50008886011415</v>
      </c>
      <c r="T1966" s="8">
        <f t="shared" si="227"/>
        <v>2</v>
      </c>
      <c r="U1966" s="7">
        <f t="shared" si="221"/>
        <v>2220</v>
      </c>
      <c r="V1966"/>
    </row>
    <row r="1967" spans="1:22">
      <c r="A1967" s="7">
        <v>1963</v>
      </c>
      <c r="B1967" s="8" t="s">
        <v>44</v>
      </c>
      <c r="C1967" s="8" t="s">
        <v>41</v>
      </c>
      <c r="D1967" s="8"/>
      <c r="E1967" s="8" t="s">
        <v>28</v>
      </c>
      <c r="F1967" s="8" t="s">
        <v>42</v>
      </c>
      <c r="G1967" s="7"/>
      <c r="H1967" s="7" t="s">
        <v>30</v>
      </c>
      <c r="I1967" s="7" t="s">
        <v>31</v>
      </c>
      <c r="J1967" s="7" t="s">
        <v>85</v>
      </c>
      <c r="K1967" s="7" t="s">
        <v>33</v>
      </c>
      <c r="L1967" s="7">
        <v>0.22838313099999999</v>
      </c>
      <c r="M1967" s="19">
        <v>6</v>
      </c>
      <c r="N1967" s="8">
        <f t="shared" si="222"/>
        <v>1.2</v>
      </c>
      <c r="O1967" s="7">
        <f t="shared" si="223"/>
        <v>2.5</v>
      </c>
      <c r="P1967" s="8">
        <f t="shared" si="224"/>
        <v>0.52</v>
      </c>
      <c r="Q1967" s="7" t="s">
        <v>34</v>
      </c>
      <c r="R1967" s="8" t="str">
        <f t="shared" si="225"/>
        <v>No</v>
      </c>
      <c r="S1967" s="7">
        <f t="shared" si="226"/>
        <v>5254.3285256913305</v>
      </c>
      <c r="T1967" s="8">
        <f t="shared" si="227"/>
        <v>5</v>
      </c>
      <c r="U1967" s="7">
        <f t="shared" si="221"/>
        <v>109</v>
      </c>
      <c r="V1967"/>
    </row>
    <row r="1968" spans="1:22">
      <c r="A1968" s="7">
        <v>1964</v>
      </c>
      <c r="B1968" s="8" t="s">
        <v>40</v>
      </c>
      <c r="C1968" s="8" t="s">
        <v>48</v>
      </c>
      <c r="D1968" s="8"/>
      <c r="E1968" s="8" t="s">
        <v>28</v>
      </c>
      <c r="F1968" s="8" t="s">
        <v>53</v>
      </c>
      <c r="G1968" s="7"/>
      <c r="H1968" s="7" t="s">
        <v>30</v>
      </c>
      <c r="I1968" s="7" t="s">
        <v>31</v>
      </c>
      <c r="J1968" s="7" t="s">
        <v>85</v>
      </c>
      <c r="K1968" s="7" t="s">
        <v>33</v>
      </c>
      <c r="L1968" s="7">
        <v>6.3613655800000002</v>
      </c>
      <c r="M1968" s="19">
        <v>6</v>
      </c>
      <c r="N1968" s="8">
        <f t="shared" si="222"/>
        <v>1.2</v>
      </c>
      <c r="O1968" s="7">
        <f t="shared" si="223"/>
        <v>2.5</v>
      </c>
      <c r="P1968" s="8">
        <f t="shared" si="224"/>
        <v>0.52</v>
      </c>
      <c r="Q1968" s="7" t="s">
        <v>34</v>
      </c>
      <c r="R1968" s="8" t="str">
        <f t="shared" si="225"/>
        <v>No</v>
      </c>
      <c r="S1968" s="7">
        <f t="shared" si="226"/>
        <v>188.6387419350296</v>
      </c>
      <c r="T1968" s="8">
        <f t="shared" si="227"/>
        <v>2</v>
      </c>
      <c r="U1968" s="7">
        <f t="shared" si="221"/>
        <v>2075</v>
      </c>
      <c r="V1968"/>
    </row>
    <row r="1969" spans="1:22">
      <c r="A1969" s="7">
        <v>1965</v>
      </c>
      <c r="B1969" s="8" t="s">
        <v>56</v>
      </c>
      <c r="C1969" s="8" t="s">
        <v>41</v>
      </c>
      <c r="D1969" s="8"/>
      <c r="E1969" s="8" t="s">
        <v>28</v>
      </c>
      <c r="F1969" s="8" t="s">
        <v>37</v>
      </c>
      <c r="G1969" s="7"/>
      <c r="H1969" s="7" t="s">
        <v>30</v>
      </c>
      <c r="I1969" s="7" t="s">
        <v>31</v>
      </c>
      <c r="J1969" s="7" t="s">
        <v>85</v>
      </c>
      <c r="K1969" s="7" t="s">
        <v>33</v>
      </c>
      <c r="L1969" s="7">
        <v>3.2052335190000001</v>
      </c>
      <c r="M1969" s="19">
        <v>6</v>
      </c>
      <c r="N1969" s="8">
        <f t="shared" si="222"/>
        <v>1.2</v>
      </c>
      <c r="O1969" s="7">
        <f t="shared" si="223"/>
        <v>2.5</v>
      </c>
      <c r="P1969" s="8">
        <f t="shared" si="224"/>
        <v>0.52</v>
      </c>
      <c r="Q1969" s="7" t="s">
        <v>34</v>
      </c>
      <c r="R1969" s="8" t="str">
        <f t="shared" si="225"/>
        <v>No</v>
      </c>
      <c r="S1969" s="7">
        <f t="shared" si="226"/>
        <v>374.38769839596199</v>
      </c>
      <c r="T1969" s="8">
        <f t="shared" si="227"/>
        <v>3</v>
      </c>
      <c r="U1969" s="7">
        <f t="shared" si="221"/>
        <v>1488</v>
      </c>
      <c r="V1969"/>
    </row>
    <row r="1970" spans="1:22">
      <c r="A1970" s="7">
        <v>1966</v>
      </c>
      <c r="B1970" s="8" t="s">
        <v>26</v>
      </c>
      <c r="C1970" s="8" t="s">
        <v>27</v>
      </c>
      <c r="D1970" s="8"/>
      <c r="E1970" s="8" t="s">
        <v>28</v>
      </c>
      <c r="F1970" s="8" t="s">
        <v>37</v>
      </c>
      <c r="G1970" s="7"/>
      <c r="H1970" s="7" t="s">
        <v>30</v>
      </c>
      <c r="I1970" s="7" t="s">
        <v>31</v>
      </c>
      <c r="J1970" s="7" t="s">
        <v>60</v>
      </c>
      <c r="K1970" s="7" t="s">
        <v>61</v>
      </c>
      <c r="L1970" s="7">
        <v>4.1188410959999997</v>
      </c>
      <c r="M1970" s="19">
        <v>6</v>
      </c>
      <c r="N1970" s="8">
        <f t="shared" si="222"/>
        <v>1.2</v>
      </c>
      <c r="O1970" s="7">
        <f t="shared" si="223"/>
        <v>2.5</v>
      </c>
      <c r="P1970" s="8">
        <f t="shared" si="224"/>
        <v>0.52</v>
      </c>
      <c r="Q1970" s="7" t="s">
        <v>34</v>
      </c>
      <c r="R1970" s="8" t="str">
        <f t="shared" si="225"/>
        <v>No</v>
      </c>
      <c r="S1970" s="7">
        <f t="shared" si="226"/>
        <v>291.34408733693965</v>
      </c>
      <c r="T1970" s="8">
        <f t="shared" si="227"/>
        <v>3</v>
      </c>
      <c r="U1970" s="7">
        <f t="shared" si="221"/>
        <v>1695</v>
      </c>
      <c r="V1970"/>
    </row>
    <row r="1971" spans="1:22">
      <c r="A1971" s="7">
        <v>1967</v>
      </c>
      <c r="B1971" s="8" t="s">
        <v>44</v>
      </c>
      <c r="C1971" s="8" t="s">
        <v>54</v>
      </c>
      <c r="D1971" s="8"/>
      <c r="E1971" s="8" t="s">
        <v>28</v>
      </c>
      <c r="F1971" s="8" t="s">
        <v>53</v>
      </c>
      <c r="G1971" s="7"/>
      <c r="H1971" s="7" t="s">
        <v>30</v>
      </c>
      <c r="I1971" s="7" t="s">
        <v>31</v>
      </c>
      <c r="J1971" s="7" t="s">
        <v>38</v>
      </c>
      <c r="K1971" s="7" t="s">
        <v>33</v>
      </c>
      <c r="L1971" s="7">
        <v>0.80970137099999995</v>
      </c>
      <c r="M1971" s="19">
        <v>6</v>
      </c>
      <c r="N1971" s="8">
        <f t="shared" si="222"/>
        <v>1.2</v>
      </c>
      <c r="O1971" s="7">
        <f t="shared" si="223"/>
        <v>2.5</v>
      </c>
      <c r="P1971" s="8">
        <f t="shared" si="224"/>
        <v>0.52</v>
      </c>
      <c r="Q1971" s="7" t="s">
        <v>34</v>
      </c>
      <c r="R1971" s="8" t="str">
        <f t="shared" si="225"/>
        <v>No</v>
      </c>
      <c r="S1971" s="7">
        <f t="shared" si="226"/>
        <v>1482.0278722240178</v>
      </c>
      <c r="T1971" s="8">
        <f t="shared" si="227"/>
        <v>5</v>
      </c>
      <c r="U1971" s="7">
        <f t="shared" si="221"/>
        <v>370</v>
      </c>
      <c r="V1971"/>
    </row>
    <row r="1972" spans="1:22">
      <c r="A1972" s="7">
        <v>1968</v>
      </c>
      <c r="B1972" s="8" t="s">
        <v>44</v>
      </c>
      <c r="C1972" s="8" t="s">
        <v>48</v>
      </c>
      <c r="D1972" s="8"/>
      <c r="E1972" s="8" t="s">
        <v>28</v>
      </c>
      <c r="F1972" s="8" t="s">
        <v>53</v>
      </c>
      <c r="G1972" s="7"/>
      <c r="H1972" s="7" t="s">
        <v>30</v>
      </c>
      <c r="I1972" s="7" t="s">
        <v>31</v>
      </c>
      <c r="J1972" s="7" t="s">
        <v>38</v>
      </c>
      <c r="K1972" s="7" t="s">
        <v>33</v>
      </c>
      <c r="L1972" s="7">
        <v>13.473647440000001</v>
      </c>
      <c r="M1972" s="19">
        <v>6</v>
      </c>
      <c r="N1972" s="8">
        <f t="shared" si="222"/>
        <v>1.2</v>
      </c>
      <c r="O1972" s="7">
        <f t="shared" si="223"/>
        <v>2.5</v>
      </c>
      <c r="P1972" s="8">
        <f t="shared" si="224"/>
        <v>0.52</v>
      </c>
      <c r="Q1972" s="7" t="s">
        <v>34</v>
      </c>
      <c r="R1972" s="8" t="str">
        <f t="shared" si="225"/>
        <v>No</v>
      </c>
      <c r="S1972" s="7">
        <f t="shared" si="226"/>
        <v>89.062743057792218</v>
      </c>
      <c r="T1972" s="8">
        <f t="shared" si="227"/>
        <v>1</v>
      </c>
      <c r="U1972" s="7">
        <f t="shared" si="221"/>
        <v>2426</v>
      </c>
      <c r="V1972"/>
    </row>
    <row r="1973" spans="1:22">
      <c r="A1973" s="7">
        <v>1969</v>
      </c>
      <c r="B1973" s="8" t="s">
        <v>44</v>
      </c>
      <c r="C1973" s="8" t="s">
        <v>54</v>
      </c>
      <c r="D1973" s="8"/>
      <c r="E1973" s="8" t="s">
        <v>28</v>
      </c>
      <c r="F1973" s="8" t="s">
        <v>42</v>
      </c>
      <c r="G1973" s="7"/>
      <c r="H1973" s="7" t="s">
        <v>30</v>
      </c>
      <c r="I1973" s="7" t="s">
        <v>31</v>
      </c>
      <c r="J1973" s="7" t="s">
        <v>38</v>
      </c>
      <c r="K1973" s="7" t="s">
        <v>33</v>
      </c>
      <c r="L1973" s="7">
        <v>2.5627165710000002</v>
      </c>
      <c r="M1973" s="19">
        <v>6</v>
      </c>
      <c r="N1973" s="8">
        <f t="shared" si="222"/>
        <v>1.2</v>
      </c>
      <c r="O1973" s="7">
        <f t="shared" si="223"/>
        <v>2.5</v>
      </c>
      <c r="P1973" s="8">
        <f t="shared" si="224"/>
        <v>0.52</v>
      </c>
      <c r="Q1973" s="7" t="s">
        <v>34</v>
      </c>
      <c r="R1973" s="8" t="str">
        <f t="shared" si="225"/>
        <v>No</v>
      </c>
      <c r="S1973" s="7">
        <f t="shared" si="226"/>
        <v>468.25310827554631</v>
      </c>
      <c r="T1973" s="8">
        <f t="shared" si="227"/>
        <v>3</v>
      </c>
      <c r="U1973" s="7">
        <f t="shared" si="221"/>
        <v>1260</v>
      </c>
      <c r="V1973"/>
    </row>
    <row r="1974" spans="1:22">
      <c r="A1974" s="7">
        <v>1970</v>
      </c>
      <c r="B1974" s="8" t="s">
        <v>40</v>
      </c>
      <c r="C1974" s="8" t="s">
        <v>41</v>
      </c>
      <c r="D1974" s="8"/>
      <c r="E1974" s="8" t="s">
        <v>28</v>
      </c>
      <c r="F1974" s="8" t="s">
        <v>29</v>
      </c>
      <c r="G1974" s="7"/>
      <c r="H1974" s="7" t="s">
        <v>30</v>
      </c>
      <c r="I1974" s="7" t="s">
        <v>31</v>
      </c>
      <c r="J1974" s="7" t="s">
        <v>38</v>
      </c>
      <c r="K1974" s="7" t="s">
        <v>33</v>
      </c>
      <c r="L1974" s="7">
        <v>26.069817</v>
      </c>
      <c r="M1974" s="19">
        <v>6</v>
      </c>
      <c r="N1974" s="8">
        <f t="shared" si="222"/>
        <v>1.2</v>
      </c>
      <c r="O1974" s="7">
        <f t="shared" si="223"/>
        <v>2.5</v>
      </c>
      <c r="P1974" s="8">
        <f t="shared" si="224"/>
        <v>0.52</v>
      </c>
      <c r="Q1974" s="7" t="s">
        <v>34</v>
      </c>
      <c r="R1974" s="8" t="str">
        <f t="shared" si="225"/>
        <v>No</v>
      </c>
      <c r="S1974" s="7">
        <f t="shared" si="226"/>
        <v>46.030242559815434</v>
      </c>
      <c r="T1974" s="8">
        <f t="shared" si="227"/>
        <v>1</v>
      </c>
      <c r="U1974" s="7">
        <f t="shared" si="221"/>
        <v>2556</v>
      </c>
      <c r="V1974"/>
    </row>
    <row r="1975" spans="1:22">
      <c r="A1975" s="7">
        <v>1971</v>
      </c>
      <c r="B1975" s="8" t="s">
        <v>47</v>
      </c>
      <c r="C1975" s="8" t="s">
        <v>54</v>
      </c>
      <c r="D1975" s="8"/>
      <c r="E1975" s="8" t="s">
        <v>28</v>
      </c>
      <c r="F1975" s="8" t="s">
        <v>29</v>
      </c>
      <c r="G1975" s="7"/>
      <c r="H1975" s="7" t="s">
        <v>30</v>
      </c>
      <c r="I1975" s="7" t="s">
        <v>31</v>
      </c>
      <c r="J1975" s="7" t="s">
        <v>38</v>
      </c>
      <c r="K1975" s="7" t="s">
        <v>33</v>
      </c>
      <c r="L1975" s="7">
        <v>35.424637840000003</v>
      </c>
      <c r="M1975" s="19">
        <v>6</v>
      </c>
      <c r="N1975" s="8">
        <f t="shared" si="222"/>
        <v>1.2</v>
      </c>
      <c r="O1975" s="7">
        <f t="shared" si="223"/>
        <v>2.5</v>
      </c>
      <c r="P1975" s="8">
        <f t="shared" si="224"/>
        <v>0.52</v>
      </c>
      <c r="Q1975" s="7" t="s">
        <v>34</v>
      </c>
      <c r="R1975" s="8" t="str">
        <f t="shared" si="225"/>
        <v>No</v>
      </c>
      <c r="S1975" s="7">
        <f t="shared" si="226"/>
        <v>33.874728809365855</v>
      </c>
      <c r="T1975" s="8">
        <f t="shared" si="227"/>
        <v>1</v>
      </c>
      <c r="U1975" s="7">
        <f t="shared" si="221"/>
        <v>2598</v>
      </c>
      <c r="V1975"/>
    </row>
    <row r="1976" spans="1:22">
      <c r="A1976" s="7">
        <v>1972</v>
      </c>
      <c r="B1976" s="8" t="s">
        <v>47</v>
      </c>
      <c r="C1976" s="8" t="s">
        <v>41</v>
      </c>
      <c r="D1976" s="8"/>
      <c r="E1976" s="8" t="s">
        <v>28</v>
      </c>
      <c r="F1976" s="8" t="s">
        <v>53</v>
      </c>
      <c r="G1976" s="7"/>
      <c r="H1976" s="7" t="s">
        <v>30</v>
      </c>
      <c r="I1976" s="7" t="s">
        <v>31</v>
      </c>
      <c r="J1976" s="7" t="s">
        <v>38</v>
      </c>
      <c r="K1976" s="7" t="s">
        <v>33</v>
      </c>
      <c r="L1976" s="7">
        <v>1.241333145</v>
      </c>
      <c r="M1976" s="19">
        <v>6</v>
      </c>
      <c r="N1976" s="8">
        <f t="shared" si="222"/>
        <v>1.2</v>
      </c>
      <c r="O1976" s="7">
        <f t="shared" si="223"/>
        <v>2.5</v>
      </c>
      <c r="P1976" s="8">
        <f t="shared" si="224"/>
        <v>0.52</v>
      </c>
      <c r="Q1976" s="7" t="s">
        <v>34</v>
      </c>
      <c r="R1976" s="8" t="str">
        <f t="shared" si="225"/>
        <v>No</v>
      </c>
      <c r="S1976" s="7">
        <f t="shared" si="226"/>
        <v>966.70261712861929</v>
      </c>
      <c r="T1976" s="8">
        <f t="shared" si="227"/>
        <v>4</v>
      </c>
      <c r="U1976" s="7">
        <f t="shared" si="221"/>
        <v>604</v>
      </c>
      <c r="V1976"/>
    </row>
    <row r="1977" spans="1:22">
      <c r="A1977" s="7">
        <v>1973</v>
      </c>
      <c r="B1977" s="8" t="s">
        <v>49</v>
      </c>
      <c r="C1977" s="8" t="s">
        <v>27</v>
      </c>
      <c r="D1977" s="8"/>
      <c r="E1977" s="8" t="s">
        <v>28</v>
      </c>
      <c r="F1977" s="8" t="s">
        <v>37</v>
      </c>
      <c r="G1977" s="7"/>
      <c r="H1977" s="7" t="s">
        <v>30</v>
      </c>
      <c r="I1977" s="7" t="s">
        <v>31</v>
      </c>
      <c r="J1977" s="7" t="s">
        <v>38</v>
      </c>
      <c r="K1977" s="7" t="s">
        <v>46</v>
      </c>
      <c r="L1977" s="7">
        <v>11.09283267</v>
      </c>
      <c r="M1977" s="19">
        <v>6</v>
      </c>
      <c r="N1977" s="8">
        <f t="shared" si="222"/>
        <v>1.2</v>
      </c>
      <c r="O1977" s="7">
        <f t="shared" si="223"/>
        <v>2.5</v>
      </c>
      <c r="P1977" s="8">
        <f t="shared" si="224"/>
        <v>0.52</v>
      </c>
      <c r="Q1977" s="7" t="s">
        <v>34</v>
      </c>
      <c r="R1977" s="8" t="str">
        <f t="shared" si="225"/>
        <v>No</v>
      </c>
      <c r="S1977" s="7">
        <f t="shared" si="226"/>
        <v>108.17795920110999</v>
      </c>
      <c r="T1977" s="8">
        <f t="shared" si="227"/>
        <v>1</v>
      </c>
      <c r="U1977" s="7">
        <f t="shared" si="221"/>
        <v>2364</v>
      </c>
      <c r="V1977"/>
    </row>
    <row r="1978" spans="1:22">
      <c r="A1978" s="7">
        <v>1974</v>
      </c>
      <c r="B1978" s="8" t="s">
        <v>49</v>
      </c>
      <c r="C1978" s="8" t="s">
        <v>27</v>
      </c>
      <c r="D1978" s="8"/>
      <c r="E1978" s="8" t="s">
        <v>28</v>
      </c>
      <c r="F1978" s="8" t="s">
        <v>29</v>
      </c>
      <c r="G1978" s="7"/>
      <c r="H1978" s="7" t="s">
        <v>30</v>
      </c>
      <c r="I1978" s="7" t="s">
        <v>31</v>
      </c>
      <c r="J1978" s="7" t="s">
        <v>102</v>
      </c>
      <c r="K1978" s="7" t="s">
        <v>33</v>
      </c>
      <c r="L1978" s="7">
        <v>3.6735670329999999</v>
      </c>
      <c r="M1978" s="19">
        <v>6</v>
      </c>
      <c r="N1978" s="8">
        <f t="shared" si="222"/>
        <v>1.2</v>
      </c>
      <c r="O1978" s="7">
        <f t="shared" si="223"/>
        <v>2.5</v>
      </c>
      <c r="P1978" s="8">
        <f t="shared" si="224"/>
        <v>0.52</v>
      </c>
      <c r="Q1978" s="7" t="s">
        <v>34</v>
      </c>
      <c r="R1978" s="8" t="str">
        <f t="shared" si="225"/>
        <v>No</v>
      </c>
      <c r="S1978" s="7">
        <f t="shared" si="226"/>
        <v>326.65798370365547</v>
      </c>
      <c r="T1978" s="8">
        <f t="shared" si="227"/>
        <v>3</v>
      </c>
      <c r="U1978" s="7">
        <f t="shared" si="221"/>
        <v>1594</v>
      </c>
      <c r="V1978"/>
    </row>
    <row r="1979" spans="1:22">
      <c r="A1979" s="7">
        <v>1975</v>
      </c>
      <c r="B1979" s="8" t="s">
        <v>26</v>
      </c>
      <c r="C1979" s="8" t="s">
        <v>27</v>
      </c>
      <c r="D1979" s="8"/>
      <c r="E1979" s="8" t="s">
        <v>28</v>
      </c>
      <c r="F1979" s="8" t="s">
        <v>53</v>
      </c>
      <c r="G1979" s="7"/>
      <c r="H1979" s="7" t="s">
        <v>30</v>
      </c>
      <c r="I1979" s="7" t="s">
        <v>31</v>
      </c>
      <c r="J1979" s="7" t="s">
        <v>102</v>
      </c>
      <c r="K1979" s="7" t="s">
        <v>33</v>
      </c>
      <c r="L1979" s="7">
        <v>10.925439130000001</v>
      </c>
      <c r="M1979" s="19">
        <v>6</v>
      </c>
      <c r="N1979" s="8">
        <f t="shared" si="222"/>
        <v>1.2</v>
      </c>
      <c r="O1979" s="7">
        <f t="shared" si="223"/>
        <v>2.5</v>
      </c>
      <c r="P1979" s="8">
        <f t="shared" si="224"/>
        <v>0.52</v>
      </c>
      <c r="Q1979" s="7" t="s">
        <v>34</v>
      </c>
      <c r="R1979" s="8" t="str">
        <f t="shared" si="225"/>
        <v>No</v>
      </c>
      <c r="S1979" s="7">
        <f t="shared" si="226"/>
        <v>109.83540210342098</v>
      </c>
      <c r="T1979" s="8">
        <f t="shared" si="227"/>
        <v>1</v>
      </c>
      <c r="U1979" s="7">
        <f t="shared" si="221"/>
        <v>2359</v>
      </c>
      <c r="V1979"/>
    </row>
    <row r="1980" spans="1:22">
      <c r="A1980" s="7">
        <v>1976</v>
      </c>
      <c r="B1980" s="8" t="s">
        <v>26</v>
      </c>
      <c r="C1980" s="8" t="s">
        <v>27</v>
      </c>
      <c r="D1980" s="8"/>
      <c r="E1980" s="8" t="s">
        <v>28</v>
      </c>
      <c r="F1980" s="8" t="s">
        <v>37</v>
      </c>
      <c r="G1980" s="7"/>
      <c r="H1980" s="7" t="s">
        <v>30</v>
      </c>
      <c r="I1980" s="7" t="s">
        <v>31</v>
      </c>
      <c r="J1980" s="7" t="s">
        <v>328</v>
      </c>
      <c r="K1980" s="7" t="s">
        <v>33</v>
      </c>
      <c r="L1980" s="7">
        <v>8.8784358910000005</v>
      </c>
      <c r="M1980" s="19">
        <v>6</v>
      </c>
      <c r="N1980" s="8">
        <f t="shared" si="222"/>
        <v>1.2</v>
      </c>
      <c r="O1980" s="7">
        <f t="shared" si="223"/>
        <v>2.5</v>
      </c>
      <c r="P1980" s="8">
        <f t="shared" si="224"/>
        <v>0.52</v>
      </c>
      <c r="Q1980" s="7" t="s">
        <v>34</v>
      </c>
      <c r="R1980" s="8" t="str">
        <f t="shared" si="225"/>
        <v>No</v>
      </c>
      <c r="S1980" s="7">
        <f t="shared" si="226"/>
        <v>135.15894181501389</v>
      </c>
      <c r="T1980" s="8">
        <f t="shared" si="227"/>
        <v>2</v>
      </c>
      <c r="U1980" s="7">
        <f t="shared" si="221"/>
        <v>2274</v>
      </c>
      <c r="V1980"/>
    </row>
    <row r="1981" spans="1:22">
      <c r="A1981" s="7">
        <v>1977</v>
      </c>
      <c r="B1981" s="8" t="s">
        <v>44</v>
      </c>
      <c r="C1981" s="8" t="s">
        <v>54</v>
      </c>
      <c r="D1981" s="8"/>
      <c r="E1981" s="8" t="s">
        <v>28</v>
      </c>
      <c r="F1981" s="8" t="s">
        <v>53</v>
      </c>
      <c r="G1981" s="7"/>
      <c r="H1981" s="7" t="s">
        <v>30</v>
      </c>
      <c r="I1981" s="7" t="s">
        <v>31</v>
      </c>
      <c r="J1981" s="7" t="s">
        <v>67</v>
      </c>
      <c r="K1981" s="7" t="s">
        <v>33</v>
      </c>
      <c r="L1981" s="7">
        <v>4.6859036920000001</v>
      </c>
      <c r="M1981" s="19">
        <v>6</v>
      </c>
      <c r="N1981" s="8">
        <f t="shared" si="222"/>
        <v>1.2</v>
      </c>
      <c r="O1981" s="7">
        <f t="shared" si="223"/>
        <v>2.5</v>
      </c>
      <c r="P1981" s="8">
        <f t="shared" si="224"/>
        <v>0.52</v>
      </c>
      <c r="Q1981" s="7" t="s">
        <v>34</v>
      </c>
      <c r="R1981" s="8" t="str">
        <f t="shared" si="225"/>
        <v>No</v>
      </c>
      <c r="S1981" s="7">
        <f t="shared" si="226"/>
        <v>256.08720939969334</v>
      </c>
      <c r="T1981" s="8">
        <f t="shared" si="227"/>
        <v>3</v>
      </c>
      <c r="U1981" s="7">
        <f t="shared" si="221"/>
        <v>1813</v>
      </c>
      <c r="V1981"/>
    </row>
    <row r="1982" spans="1:22">
      <c r="A1982" s="7">
        <v>1978</v>
      </c>
      <c r="B1982" s="8" t="s">
        <v>56</v>
      </c>
      <c r="C1982" s="8" t="s">
        <v>48</v>
      </c>
      <c r="D1982" s="8"/>
      <c r="E1982" s="8" t="s">
        <v>28</v>
      </c>
      <c r="F1982" s="8" t="s">
        <v>57</v>
      </c>
      <c r="G1982" s="7"/>
      <c r="H1982" s="7" t="s">
        <v>30</v>
      </c>
      <c r="I1982" s="7" t="s">
        <v>31</v>
      </c>
      <c r="J1982" s="7" t="s">
        <v>39</v>
      </c>
      <c r="K1982" s="7" t="s">
        <v>33</v>
      </c>
      <c r="L1982" s="7">
        <v>20.253038440000001</v>
      </c>
      <c r="M1982" s="19">
        <v>6</v>
      </c>
      <c r="N1982" s="8">
        <f t="shared" si="222"/>
        <v>1.2</v>
      </c>
      <c r="O1982" s="7">
        <f t="shared" si="223"/>
        <v>2.5</v>
      </c>
      <c r="P1982" s="8">
        <f t="shared" si="224"/>
        <v>0.52</v>
      </c>
      <c r="Q1982" s="7" t="s">
        <v>34</v>
      </c>
      <c r="R1982" s="8" t="str">
        <f t="shared" si="225"/>
        <v>No</v>
      </c>
      <c r="S1982" s="7">
        <f t="shared" si="226"/>
        <v>59.250368953528721</v>
      </c>
      <c r="T1982" s="8">
        <f t="shared" si="227"/>
        <v>1</v>
      </c>
      <c r="U1982" s="7">
        <f t="shared" si="221"/>
        <v>2517</v>
      </c>
      <c r="V1982"/>
    </row>
    <row r="1983" spans="1:22">
      <c r="A1983" s="7">
        <v>1979</v>
      </c>
      <c r="B1983" s="8" t="s">
        <v>40</v>
      </c>
      <c r="C1983" s="8" t="s">
        <v>41</v>
      </c>
      <c r="D1983" s="8"/>
      <c r="E1983" s="8" t="s">
        <v>28</v>
      </c>
      <c r="F1983" s="8" t="s">
        <v>42</v>
      </c>
      <c r="G1983" s="7"/>
      <c r="H1983" s="7" t="s">
        <v>30</v>
      </c>
      <c r="I1983" s="7" t="s">
        <v>31</v>
      </c>
      <c r="J1983" s="7" t="s">
        <v>136</v>
      </c>
      <c r="K1983" s="7" t="s">
        <v>33</v>
      </c>
      <c r="L1983" s="7">
        <v>18.054755530000001</v>
      </c>
      <c r="M1983" s="19">
        <v>6</v>
      </c>
      <c r="N1983" s="8">
        <f t="shared" si="222"/>
        <v>1.2</v>
      </c>
      <c r="O1983" s="7">
        <f t="shared" si="223"/>
        <v>2.5</v>
      </c>
      <c r="P1983" s="8">
        <f t="shared" si="224"/>
        <v>0.52</v>
      </c>
      <c r="Q1983" s="7" t="s">
        <v>34</v>
      </c>
      <c r="R1983" s="8" t="str">
        <f t="shared" si="225"/>
        <v>No</v>
      </c>
      <c r="S1983" s="7">
        <f t="shared" si="226"/>
        <v>66.464483443493066</v>
      </c>
      <c r="T1983" s="8">
        <f t="shared" si="227"/>
        <v>1</v>
      </c>
      <c r="U1983" s="7">
        <f t="shared" si="221"/>
        <v>2492</v>
      </c>
      <c r="V1983"/>
    </row>
    <row r="1984" spans="1:22">
      <c r="A1984" s="7">
        <v>1980</v>
      </c>
      <c r="B1984" s="8" t="s">
        <v>56</v>
      </c>
      <c r="C1984" s="8" t="s">
        <v>41</v>
      </c>
      <c r="D1984" s="8"/>
      <c r="E1984" s="8" t="s">
        <v>28</v>
      </c>
      <c r="F1984" s="8" t="s">
        <v>37</v>
      </c>
      <c r="G1984" s="7"/>
      <c r="H1984" s="7" t="s">
        <v>30</v>
      </c>
      <c r="I1984" s="7" t="s">
        <v>31</v>
      </c>
      <c r="J1984" s="7" t="s">
        <v>136</v>
      </c>
      <c r="K1984" s="7" t="s">
        <v>33</v>
      </c>
      <c r="L1984" s="7">
        <v>2.3415250109999999</v>
      </c>
      <c r="M1984" s="19">
        <v>6</v>
      </c>
      <c r="N1984" s="8">
        <f t="shared" si="222"/>
        <v>1.2</v>
      </c>
      <c r="O1984" s="7">
        <f t="shared" si="223"/>
        <v>2.5</v>
      </c>
      <c r="P1984" s="8">
        <f t="shared" si="224"/>
        <v>0.52</v>
      </c>
      <c r="Q1984" s="7" t="s">
        <v>34</v>
      </c>
      <c r="R1984" s="8" t="str">
        <f t="shared" si="225"/>
        <v>No</v>
      </c>
      <c r="S1984" s="7">
        <f t="shared" si="226"/>
        <v>512.48651812927392</v>
      </c>
      <c r="T1984" s="8">
        <f t="shared" si="227"/>
        <v>4</v>
      </c>
      <c r="U1984" s="7">
        <f t="shared" si="221"/>
        <v>1166</v>
      </c>
      <c r="V1984"/>
    </row>
    <row r="1985" spans="1:22">
      <c r="A1985" s="7">
        <v>1981</v>
      </c>
      <c r="B1985" s="8" t="s">
        <v>44</v>
      </c>
      <c r="C1985" s="8" t="s">
        <v>48</v>
      </c>
      <c r="D1985" s="8"/>
      <c r="E1985" s="8" t="s">
        <v>28</v>
      </c>
      <c r="F1985" s="8" t="s">
        <v>53</v>
      </c>
      <c r="G1985" s="7"/>
      <c r="H1985" s="7" t="s">
        <v>30</v>
      </c>
      <c r="I1985" s="7" t="s">
        <v>31</v>
      </c>
      <c r="J1985" s="7" t="s">
        <v>136</v>
      </c>
      <c r="K1985" s="7" t="s">
        <v>46</v>
      </c>
      <c r="L1985" s="7">
        <v>18.55414588</v>
      </c>
      <c r="M1985" s="19">
        <v>6</v>
      </c>
      <c r="N1985" s="8">
        <f t="shared" si="222"/>
        <v>1.2</v>
      </c>
      <c r="O1985" s="7">
        <f t="shared" si="223"/>
        <v>2.5</v>
      </c>
      <c r="P1985" s="8">
        <f t="shared" si="224"/>
        <v>0.52</v>
      </c>
      <c r="Q1985" s="7" t="s">
        <v>34</v>
      </c>
      <c r="R1985" s="8" t="str">
        <f t="shared" si="225"/>
        <v>No</v>
      </c>
      <c r="S1985" s="7">
        <f t="shared" si="226"/>
        <v>64.675572120703833</v>
      </c>
      <c r="T1985" s="8">
        <f t="shared" si="227"/>
        <v>1</v>
      </c>
      <c r="U1985" s="7">
        <f t="shared" si="221"/>
        <v>2497</v>
      </c>
      <c r="V1985"/>
    </row>
    <row r="1986" spans="1:22">
      <c r="A1986" s="7">
        <v>1982</v>
      </c>
      <c r="B1986" s="8" t="s">
        <v>26</v>
      </c>
      <c r="C1986" s="8" t="s">
        <v>27</v>
      </c>
      <c r="D1986" s="8"/>
      <c r="E1986" s="8" t="s">
        <v>28</v>
      </c>
      <c r="F1986" s="8" t="s">
        <v>53</v>
      </c>
      <c r="G1986" s="7"/>
      <c r="H1986" s="7" t="s">
        <v>30</v>
      </c>
      <c r="I1986" s="7" t="s">
        <v>31</v>
      </c>
      <c r="J1986" s="7" t="s">
        <v>214</v>
      </c>
      <c r="K1986" s="7" t="s">
        <v>33</v>
      </c>
      <c r="L1986" s="7">
        <v>15.387443319999999</v>
      </c>
      <c r="M1986" s="19">
        <v>6</v>
      </c>
      <c r="N1986" s="8">
        <f t="shared" si="222"/>
        <v>1.2</v>
      </c>
      <c r="O1986" s="7">
        <f t="shared" si="223"/>
        <v>2.5</v>
      </c>
      <c r="P1986" s="8">
        <f t="shared" si="224"/>
        <v>0.52</v>
      </c>
      <c r="Q1986" s="7" t="s">
        <v>34</v>
      </c>
      <c r="R1986" s="8" t="str">
        <f t="shared" si="225"/>
        <v>No</v>
      </c>
      <c r="S1986" s="7">
        <f t="shared" si="226"/>
        <v>77.985665002599021</v>
      </c>
      <c r="T1986" s="8">
        <f t="shared" si="227"/>
        <v>1</v>
      </c>
      <c r="U1986" s="7">
        <f t="shared" si="221"/>
        <v>2456</v>
      </c>
      <c r="V1986"/>
    </row>
    <row r="1987" spans="1:22">
      <c r="A1987" s="7">
        <v>1983</v>
      </c>
      <c r="B1987" s="8" t="s">
        <v>26</v>
      </c>
      <c r="C1987" s="8" t="s">
        <v>65</v>
      </c>
      <c r="D1987" s="8"/>
      <c r="E1987" s="8" t="s">
        <v>28</v>
      </c>
      <c r="F1987" s="8" t="s">
        <v>37</v>
      </c>
      <c r="G1987" s="7"/>
      <c r="H1987" s="7" t="s">
        <v>30</v>
      </c>
      <c r="I1987" s="7" t="s">
        <v>31</v>
      </c>
      <c r="J1987" s="7" t="s">
        <v>98</v>
      </c>
      <c r="K1987" s="7" t="s">
        <v>33</v>
      </c>
      <c r="L1987" s="7">
        <v>1.1157607380000001</v>
      </c>
      <c r="M1987" s="19">
        <v>6</v>
      </c>
      <c r="N1987" s="8">
        <f t="shared" si="222"/>
        <v>1.2</v>
      </c>
      <c r="O1987" s="7">
        <f t="shared" si="223"/>
        <v>2.5</v>
      </c>
      <c r="P1987" s="8">
        <f t="shared" si="224"/>
        <v>0.52</v>
      </c>
      <c r="Q1987" s="7" t="s">
        <v>34</v>
      </c>
      <c r="R1987" s="8" t="str">
        <f t="shared" si="225"/>
        <v>No</v>
      </c>
      <c r="S1987" s="7">
        <f t="shared" si="226"/>
        <v>1075.4993961796852</v>
      </c>
      <c r="T1987" s="8">
        <f t="shared" si="227"/>
        <v>5</v>
      </c>
      <c r="U1987" s="7">
        <f t="shared" si="221"/>
        <v>528</v>
      </c>
      <c r="V1987"/>
    </row>
    <row r="1988" spans="1:22">
      <c r="A1988" s="7">
        <v>1984</v>
      </c>
      <c r="B1988" s="8" t="s">
        <v>26</v>
      </c>
      <c r="C1988" s="8" t="s">
        <v>35</v>
      </c>
      <c r="D1988" s="8"/>
      <c r="E1988" s="8" t="s">
        <v>28</v>
      </c>
      <c r="F1988" s="8" t="s">
        <v>37</v>
      </c>
      <c r="G1988" s="7"/>
      <c r="H1988" s="7" t="s">
        <v>30</v>
      </c>
      <c r="I1988" s="7" t="s">
        <v>31</v>
      </c>
      <c r="J1988" s="7" t="s">
        <v>98</v>
      </c>
      <c r="K1988" s="7" t="s">
        <v>33</v>
      </c>
      <c r="L1988" s="7">
        <v>2.9075854689999998</v>
      </c>
      <c r="M1988" s="19">
        <v>6</v>
      </c>
      <c r="N1988" s="8">
        <f t="shared" si="222"/>
        <v>1.2</v>
      </c>
      <c r="O1988" s="7">
        <f t="shared" si="223"/>
        <v>2.5</v>
      </c>
      <c r="P1988" s="8">
        <f t="shared" si="224"/>
        <v>0.52</v>
      </c>
      <c r="Q1988" s="7" t="s">
        <v>34</v>
      </c>
      <c r="R1988" s="8" t="str">
        <f t="shared" si="225"/>
        <v>No</v>
      </c>
      <c r="S1988" s="7">
        <f t="shared" si="226"/>
        <v>412.71357722554364</v>
      </c>
      <c r="T1988" s="8">
        <f t="shared" si="227"/>
        <v>3</v>
      </c>
      <c r="U1988" s="7">
        <f t="shared" si="221"/>
        <v>1390</v>
      </c>
      <c r="V1988"/>
    </row>
    <row r="1989" spans="1:22">
      <c r="A1989" s="7">
        <v>1985</v>
      </c>
      <c r="B1989" s="8" t="s">
        <v>47</v>
      </c>
      <c r="C1989" s="8" t="s">
        <v>48</v>
      </c>
      <c r="D1989" s="8"/>
      <c r="E1989" s="8" t="s">
        <v>28</v>
      </c>
      <c r="F1989" s="8" t="s">
        <v>29</v>
      </c>
      <c r="G1989" s="7"/>
      <c r="H1989" s="7" t="s">
        <v>30</v>
      </c>
      <c r="I1989" s="7" t="s">
        <v>31</v>
      </c>
      <c r="J1989" s="7" t="s">
        <v>98</v>
      </c>
      <c r="K1989" s="7" t="s">
        <v>33</v>
      </c>
      <c r="L1989" s="7">
        <v>19.763858760000002</v>
      </c>
      <c r="M1989" s="19">
        <v>6</v>
      </c>
      <c r="N1989" s="8">
        <f t="shared" si="222"/>
        <v>1.2</v>
      </c>
      <c r="O1989" s="7">
        <f t="shared" si="223"/>
        <v>2.5</v>
      </c>
      <c r="P1989" s="8">
        <f t="shared" si="224"/>
        <v>0.52</v>
      </c>
      <c r="Q1989" s="7" t="s">
        <v>34</v>
      </c>
      <c r="R1989" s="8" t="str">
        <f t="shared" si="225"/>
        <v>No</v>
      </c>
      <c r="S1989" s="7">
        <f t="shared" si="226"/>
        <v>60.716888061792638</v>
      </c>
      <c r="T1989" s="8">
        <f t="shared" si="227"/>
        <v>1</v>
      </c>
      <c r="U1989" s="7">
        <f t="shared" si="221"/>
        <v>2511</v>
      </c>
      <c r="V1989"/>
    </row>
    <row r="1990" spans="1:22">
      <c r="A1990" s="7">
        <v>1986</v>
      </c>
      <c r="B1990" s="8" t="s">
        <v>26</v>
      </c>
      <c r="C1990" s="8" t="s">
        <v>27</v>
      </c>
      <c r="D1990" s="8"/>
      <c r="E1990" s="8" t="s">
        <v>28</v>
      </c>
      <c r="F1990" s="8" t="s">
        <v>37</v>
      </c>
      <c r="G1990" s="7"/>
      <c r="H1990" s="7" t="s">
        <v>30</v>
      </c>
      <c r="I1990" s="7" t="s">
        <v>31</v>
      </c>
      <c r="J1990" s="7" t="s">
        <v>98</v>
      </c>
      <c r="K1990" s="7" t="s">
        <v>118</v>
      </c>
      <c r="L1990" s="7">
        <v>1.1369284799999999</v>
      </c>
      <c r="M1990" s="19">
        <v>6</v>
      </c>
      <c r="N1990" s="8">
        <f t="shared" si="222"/>
        <v>1.2</v>
      </c>
      <c r="O1990" s="7">
        <f t="shared" si="223"/>
        <v>2.5</v>
      </c>
      <c r="P1990" s="8">
        <f t="shared" si="224"/>
        <v>0.52</v>
      </c>
      <c r="Q1990" s="7" t="s">
        <v>34</v>
      </c>
      <c r="R1990" s="8" t="str">
        <f t="shared" si="225"/>
        <v>No</v>
      </c>
      <c r="S1990" s="7">
        <f t="shared" si="226"/>
        <v>1055.4753628829844</v>
      </c>
      <c r="T1990" s="8">
        <f t="shared" si="227"/>
        <v>5</v>
      </c>
      <c r="U1990" s="7">
        <f t="shared" ref="U1990:U2053" si="228">RANK(S1990,S$5:S$2646)</f>
        <v>542</v>
      </c>
      <c r="V1990"/>
    </row>
    <row r="1991" spans="1:22">
      <c r="A1991" s="7">
        <v>1987</v>
      </c>
      <c r="B1991" s="8" t="s">
        <v>26</v>
      </c>
      <c r="C1991" s="8" t="s">
        <v>27</v>
      </c>
      <c r="D1991" s="8"/>
      <c r="E1991" s="8" t="s">
        <v>28</v>
      </c>
      <c r="F1991" s="8" t="s">
        <v>57</v>
      </c>
      <c r="G1991" s="7"/>
      <c r="H1991" s="7" t="s">
        <v>30</v>
      </c>
      <c r="I1991" s="7" t="s">
        <v>31</v>
      </c>
      <c r="J1991" s="7" t="s">
        <v>45</v>
      </c>
      <c r="K1991" s="7" t="s">
        <v>33</v>
      </c>
      <c r="L1991" s="7">
        <v>4.1479917410000002</v>
      </c>
      <c r="M1991" s="19">
        <v>6</v>
      </c>
      <c r="N1991" s="8">
        <f t="shared" si="222"/>
        <v>1.2</v>
      </c>
      <c r="O1991" s="7">
        <f t="shared" si="223"/>
        <v>2.5</v>
      </c>
      <c r="P1991" s="8">
        <f t="shared" si="224"/>
        <v>0.52</v>
      </c>
      <c r="Q1991" s="7" t="s">
        <v>34</v>
      </c>
      <c r="R1991" s="8" t="str">
        <f t="shared" si="225"/>
        <v>No</v>
      </c>
      <c r="S1991" s="7">
        <f t="shared" si="226"/>
        <v>289.29662230009728</v>
      </c>
      <c r="T1991" s="8">
        <f t="shared" si="227"/>
        <v>3</v>
      </c>
      <c r="U1991" s="7">
        <f t="shared" si="228"/>
        <v>1699</v>
      </c>
      <c r="V1991"/>
    </row>
    <row r="1992" spans="1:22">
      <c r="A1992" s="7">
        <v>1988</v>
      </c>
      <c r="B1992" s="8" t="s">
        <v>40</v>
      </c>
      <c r="C1992" s="8" t="s">
        <v>41</v>
      </c>
      <c r="D1992" s="8"/>
      <c r="E1992" s="8" t="s">
        <v>28</v>
      </c>
      <c r="F1992" s="8" t="s">
        <v>29</v>
      </c>
      <c r="G1992" s="7"/>
      <c r="H1992" s="7" t="s">
        <v>30</v>
      </c>
      <c r="I1992" s="7" t="s">
        <v>31</v>
      </c>
      <c r="J1992" s="7" t="s">
        <v>45</v>
      </c>
      <c r="K1992" s="7" t="s">
        <v>33</v>
      </c>
      <c r="L1992" s="7">
        <v>7.4728181769999997</v>
      </c>
      <c r="M1992" s="19">
        <v>6</v>
      </c>
      <c r="N1992" s="8">
        <f t="shared" si="222"/>
        <v>1.2</v>
      </c>
      <c r="O1992" s="7">
        <f t="shared" si="223"/>
        <v>2.5</v>
      </c>
      <c r="P1992" s="8">
        <f t="shared" si="224"/>
        <v>0.52</v>
      </c>
      <c r="Q1992" s="7" t="s">
        <v>34</v>
      </c>
      <c r="R1992" s="8" t="str">
        <f t="shared" si="225"/>
        <v>No</v>
      </c>
      <c r="S1992" s="7">
        <f t="shared" si="226"/>
        <v>160.5819881572103</v>
      </c>
      <c r="T1992" s="8">
        <f t="shared" si="227"/>
        <v>2</v>
      </c>
      <c r="U1992" s="7">
        <f t="shared" si="228"/>
        <v>2189</v>
      </c>
      <c r="V1992"/>
    </row>
    <row r="1993" spans="1:22">
      <c r="A1993" s="7">
        <v>1989</v>
      </c>
      <c r="B1993" s="8" t="s">
        <v>47</v>
      </c>
      <c r="C1993" s="8" t="s">
        <v>54</v>
      </c>
      <c r="D1993" s="8"/>
      <c r="E1993" s="8" t="s">
        <v>28</v>
      </c>
      <c r="F1993" s="8" t="s">
        <v>29</v>
      </c>
      <c r="G1993" s="7"/>
      <c r="H1993" s="7" t="s">
        <v>30</v>
      </c>
      <c r="I1993" s="7" t="s">
        <v>31</v>
      </c>
      <c r="J1993" s="7" t="s">
        <v>45</v>
      </c>
      <c r="K1993" s="7" t="s">
        <v>33</v>
      </c>
      <c r="L1993" s="7">
        <v>13.20117149</v>
      </c>
      <c r="M1993" s="19">
        <v>6</v>
      </c>
      <c r="N1993" s="8">
        <f t="shared" si="222"/>
        <v>1.2</v>
      </c>
      <c r="O1993" s="7">
        <f t="shared" si="223"/>
        <v>2.5</v>
      </c>
      <c r="P1993" s="8">
        <f t="shared" si="224"/>
        <v>0.52</v>
      </c>
      <c r="Q1993" s="7" t="s">
        <v>34</v>
      </c>
      <c r="R1993" s="8" t="str">
        <f t="shared" si="225"/>
        <v>No</v>
      </c>
      <c r="S1993" s="7">
        <f t="shared" si="226"/>
        <v>90.901023512118613</v>
      </c>
      <c r="T1993" s="8">
        <f t="shared" si="227"/>
        <v>1</v>
      </c>
      <c r="U1993" s="7">
        <f t="shared" si="228"/>
        <v>2421</v>
      </c>
      <c r="V1993"/>
    </row>
    <row r="1994" spans="1:22">
      <c r="A1994" s="7">
        <v>1990</v>
      </c>
      <c r="B1994" s="8" t="s">
        <v>47</v>
      </c>
      <c r="C1994" s="8" t="s">
        <v>48</v>
      </c>
      <c r="D1994" s="8"/>
      <c r="E1994" s="8" t="s">
        <v>28</v>
      </c>
      <c r="F1994" s="8" t="s">
        <v>57</v>
      </c>
      <c r="G1994" s="7"/>
      <c r="H1994" s="7" t="s">
        <v>30</v>
      </c>
      <c r="I1994" s="7" t="s">
        <v>31</v>
      </c>
      <c r="J1994" s="7" t="s">
        <v>45</v>
      </c>
      <c r="K1994" s="7" t="s">
        <v>33</v>
      </c>
      <c r="L1994" s="7">
        <v>17.056796729999999</v>
      </c>
      <c r="M1994" s="19">
        <v>6</v>
      </c>
      <c r="N1994" s="8">
        <f t="shared" si="222"/>
        <v>1.2</v>
      </c>
      <c r="O1994" s="7">
        <f t="shared" si="223"/>
        <v>2.5</v>
      </c>
      <c r="P1994" s="8">
        <f t="shared" si="224"/>
        <v>0.52</v>
      </c>
      <c r="Q1994" s="7" t="s">
        <v>34</v>
      </c>
      <c r="R1994" s="8" t="str">
        <f t="shared" si="225"/>
        <v>No</v>
      </c>
      <c r="S1994" s="7">
        <f t="shared" si="226"/>
        <v>70.353186415677015</v>
      </c>
      <c r="T1994" s="8">
        <f t="shared" si="227"/>
        <v>1</v>
      </c>
      <c r="U1994" s="7">
        <f t="shared" si="228"/>
        <v>2481</v>
      </c>
      <c r="V1994"/>
    </row>
    <row r="1995" spans="1:22">
      <c r="A1995" s="7">
        <v>1991</v>
      </c>
      <c r="B1995" s="8" t="s">
        <v>26</v>
      </c>
      <c r="C1995" s="8" t="s">
        <v>27</v>
      </c>
      <c r="D1995" s="8"/>
      <c r="E1995" s="8" t="s">
        <v>28</v>
      </c>
      <c r="F1995" s="8" t="s">
        <v>37</v>
      </c>
      <c r="G1995" s="7"/>
      <c r="H1995" s="7" t="s">
        <v>30</v>
      </c>
      <c r="I1995" s="7" t="s">
        <v>31</v>
      </c>
      <c r="J1995" s="7" t="s">
        <v>45</v>
      </c>
      <c r="K1995" s="7" t="s">
        <v>118</v>
      </c>
      <c r="L1995" s="7">
        <v>0.24854221000000001</v>
      </c>
      <c r="M1995" s="19">
        <v>6</v>
      </c>
      <c r="N1995" s="8">
        <f t="shared" si="222"/>
        <v>1.2</v>
      </c>
      <c r="O1995" s="7">
        <f t="shared" si="223"/>
        <v>2.5</v>
      </c>
      <c r="P1995" s="8">
        <f t="shared" si="224"/>
        <v>0.52</v>
      </c>
      <c r="Q1995" s="7" t="s">
        <v>34</v>
      </c>
      <c r="R1995" s="8" t="str">
        <f t="shared" si="225"/>
        <v>No</v>
      </c>
      <c r="S1995" s="7">
        <f t="shared" si="226"/>
        <v>4828.1537369447224</v>
      </c>
      <c r="T1995" s="8">
        <f t="shared" si="227"/>
        <v>5</v>
      </c>
      <c r="U1995" s="7">
        <f t="shared" si="228"/>
        <v>117</v>
      </c>
      <c r="V1995"/>
    </row>
    <row r="1996" spans="1:22">
      <c r="A1996" s="7">
        <v>1992</v>
      </c>
      <c r="B1996" s="8" t="s">
        <v>26</v>
      </c>
      <c r="C1996" s="8" t="s">
        <v>54</v>
      </c>
      <c r="D1996" s="8"/>
      <c r="E1996" s="8" t="s">
        <v>28</v>
      </c>
      <c r="F1996" s="8" t="s">
        <v>29</v>
      </c>
      <c r="G1996" s="7"/>
      <c r="H1996" s="7" t="s">
        <v>30</v>
      </c>
      <c r="I1996" s="7" t="s">
        <v>31</v>
      </c>
      <c r="J1996" s="7" t="s">
        <v>31</v>
      </c>
      <c r="K1996" s="7" t="s">
        <v>330</v>
      </c>
      <c r="L1996" s="7">
        <v>0.32271432</v>
      </c>
      <c r="M1996" s="19">
        <v>6</v>
      </c>
      <c r="N1996" s="8">
        <f t="shared" si="222"/>
        <v>1.2</v>
      </c>
      <c r="O1996" s="7">
        <f t="shared" si="223"/>
        <v>2.5</v>
      </c>
      <c r="P1996" s="8">
        <f t="shared" si="224"/>
        <v>0.52</v>
      </c>
      <c r="Q1996" s="7" t="s">
        <v>34</v>
      </c>
      <c r="R1996" s="8" t="str">
        <f t="shared" si="225"/>
        <v>No</v>
      </c>
      <c r="S1996" s="7">
        <f t="shared" si="226"/>
        <v>3718.4591002965099</v>
      </c>
      <c r="T1996" s="8">
        <f t="shared" si="227"/>
        <v>5</v>
      </c>
      <c r="U1996" s="7">
        <f t="shared" si="228"/>
        <v>145</v>
      </c>
      <c r="V1996"/>
    </row>
    <row r="1997" spans="1:22">
      <c r="A1997" s="7">
        <v>1993</v>
      </c>
      <c r="B1997" s="8" t="s">
        <v>26</v>
      </c>
      <c r="C1997" s="8" t="s">
        <v>54</v>
      </c>
      <c r="D1997" s="8"/>
      <c r="E1997" s="8" t="s">
        <v>28</v>
      </c>
      <c r="F1997" s="8" t="s">
        <v>37</v>
      </c>
      <c r="G1997" s="7"/>
      <c r="H1997" s="7" t="s">
        <v>30</v>
      </c>
      <c r="I1997" s="7" t="s">
        <v>31</v>
      </c>
      <c r="J1997" s="7" t="s">
        <v>31</v>
      </c>
      <c r="K1997" s="7" t="s">
        <v>61</v>
      </c>
      <c r="L1997" s="7">
        <v>3.8434433750000001</v>
      </c>
      <c r="M1997" s="19">
        <v>6</v>
      </c>
      <c r="N1997" s="8">
        <f t="shared" si="222"/>
        <v>1.2</v>
      </c>
      <c r="O1997" s="7">
        <f t="shared" si="223"/>
        <v>2.5</v>
      </c>
      <c r="P1997" s="8">
        <f t="shared" si="224"/>
        <v>0.52</v>
      </c>
      <c r="Q1997" s="7" t="s">
        <v>34</v>
      </c>
      <c r="R1997" s="8" t="str">
        <f t="shared" si="225"/>
        <v>No</v>
      </c>
      <c r="S1997" s="7">
        <f t="shared" si="226"/>
        <v>312.22002847901979</v>
      </c>
      <c r="T1997" s="8">
        <f t="shared" si="227"/>
        <v>3</v>
      </c>
      <c r="U1997" s="7">
        <f t="shared" si="228"/>
        <v>1630</v>
      </c>
      <c r="V1997"/>
    </row>
    <row r="1998" spans="1:22">
      <c r="A1998" s="7">
        <v>1994</v>
      </c>
      <c r="B1998" s="8" t="s">
        <v>44</v>
      </c>
      <c r="C1998" s="8" t="s">
        <v>41</v>
      </c>
      <c r="D1998" s="8"/>
      <c r="E1998" s="8" t="s">
        <v>28</v>
      </c>
      <c r="F1998" s="8" t="s">
        <v>37</v>
      </c>
      <c r="G1998" s="7"/>
      <c r="H1998" s="7" t="s">
        <v>30</v>
      </c>
      <c r="I1998" s="7" t="s">
        <v>31</v>
      </c>
      <c r="J1998" s="7" t="s">
        <v>31</v>
      </c>
      <c r="K1998" s="7" t="s">
        <v>61</v>
      </c>
      <c r="L1998" s="7">
        <v>0.37826948300000002</v>
      </c>
      <c r="M1998" s="19">
        <v>6</v>
      </c>
      <c r="N1998" s="8">
        <f t="shared" si="222"/>
        <v>1.2</v>
      </c>
      <c r="O1998" s="7">
        <f t="shared" si="223"/>
        <v>2.5</v>
      </c>
      <c r="P1998" s="8">
        <f t="shared" si="224"/>
        <v>0.52</v>
      </c>
      <c r="Q1998" s="7" t="s">
        <v>34</v>
      </c>
      <c r="R1998" s="8" t="str">
        <f t="shared" si="225"/>
        <v>No</v>
      </c>
      <c r="S1998" s="7">
        <f t="shared" si="226"/>
        <v>3172.3415552398656</v>
      </c>
      <c r="T1998" s="8">
        <f t="shared" si="227"/>
        <v>5</v>
      </c>
      <c r="U1998" s="7">
        <f t="shared" si="228"/>
        <v>167</v>
      </c>
      <c r="V1998"/>
    </row>
    <row r="1999" spans="1:22">
      <c r="A1999" s="7">
        <v>1995</v>
      </c>
      <c r="B1999" s="8" t="s">
        <v>47</v>
      </c>
      <c r="C1999" s="8" t="s">
        <v>48</v>
      </c>
      <c r="D1999" s="8"/>
      <c r="E1999" s="8" t="s">
        <v>28</v>
      </c>
      <c r="F1999" s="8" t="s">
        <v>29</v>
      </c>
      <c r="G1999" s="7"/>
      <c r="H1999" s="7" t="s">
        <v>30</v>
      </c>
      <c r="I1999" s="7" t="s">
        <v>31</v>
      </c>
      <c r="J1999" s="7" t="s">
        <v>31</v>
      </c>
      <c r="K1999" s="7" t="s">
        <v>61</v>
      </c>
      <c r="L1999" s="7">
        <v>46.576584269999998</v>
      </c>
      <c r="M1999" s="19">
        <v>6</v>
      </c>
      <c r="N1999" s="8">
        <f t="shared" si="222"/>
        <v>1.2</v>
      </c>
      <c r="O1999" s="7">
        <f t="shared" si="223"/>
        <v>2.5</v>
      </c>
      <c r="P1999" s="8">
        <f t="shared" si="224"/>
        <v>0.52</v>
      </c>
      <c r="Q1999" s="7" t="s">
        <v>34</v>
      </c>
      <c r="R1999" s="8" t="str">
        <f t="shared" si="225"/>
        <v>No</v>
      </c>
      <c r="S1999" s="7">
        <f t="shared" si="226"/>
        <v>25.764018955183893</v>
      </c>
      <c r="T1999" s="8">
        <f t="shared" si="227"/>
        <v>1</v>
      </c>
      <c r="U1999" s="7">
        <f t="shared" si="228"/>
        <v>2615</v>
      </c>
      <c r="V1999"/>
    </row>
    <row r="2000" spans="1:22">
      <c r="A2000" s="7">
        <v>1996</v>
      </c>
      <c r="B2000" s="8" t="s">
        <v>26</v>
      </c>
      <c r="C2000" s="8" t="s">
        <v>54</v>
      </c>
      <c r="D2000" s="8"/>
      <c r="E2000" s="8" t="s">
        <v>28</v>
      </c>
      <c r="F2000" s="8" t="s">
        <v>64</v>
      </c>
      <c r="G2000" s="7"/>
      <c r="H2000" s="7" t="s">
        <v>30</v>
      </c>
      <c r="I2000" s="7" t="s">
        <v>31</v>
      </c>
      <c r="J2000" s="7" t="s">
        <v>31</v>
      </c>
      <c r="K2000" s="7" t="s">
        <v>33</v>
      </c>
      <c r="L2000" s="7">
        <v>26.1796492</v>
      </c>
      <c r="M2000" s="19">
        <v>6</v>
      </c>
      <c r="N2000" s="8">
        <f t="shared" si="222"/>
        <v>1.2</v>
      </c>
      <c r="O2000" s="7">
        <f t="shared" si="223"/>
        <v>2.5</v>
      </c>
      <c r="P2000" s="8">
        <f t="shared" si="224"/>
        <v>0.52</v>
      </c>
      <c r="Q2000" s="7" t="s">
        <v>34</v>
      </c>
      <c r="R2000" s="8" t="str">
        <f t="shared" si="225"/>
        <v>No</v>
      </c>
      <c r="S2000" s="7">
        <f t="shared" si="226"/>
        <v>45.837130621291898</v>
      </c>
      <c r="T2000" s="8">
        <f t="shared" si="227"/>
        <v>1</v>
      </c>
      <c r="U2000" s="7">
        <f t="shared" si="228"/>
        <v>2558</v>
      </c>
      <c r="V2000"/>
    </row>
    <row r="2001" spans="1:22">
      <c r="A2001" s="7">
        <v>1997</v>
      </c>
      <c r="B2001" s="8" t="s">
        <v>40</v>
      </c>
      <c r="C2001" s="8" t="s">
        <v>41</v>
      </c>
      <c r="D2001" s="8"/>
      <c r="E2001" s="8" t="s">
        <v>28</v>
      </c>
      <c r="F2001" s="8" t="s">
        <v>73</v>
      </c>
      <c r="G2001" s="7"/>
      <c r="H2001" s="7" t="s">
        <v>30</v>
      </c>
      <c r="I2001" s="7" t="s">
        <v>31</v>
      </c>
      <c r="J2001" s="7" t="s">
        <v>31</v>
      </c>
      <c r="K2001" s="7" t="s">
        <v>33</v>
      </c>
      <c r="L2001" s="7">
        <v>52.930159430000003</v>
      </c>
      <c r="M2001" s="19">
        <v>6</v>
      </c>
      <c r="N2001" s="8">
        <f t="shared" si="222"/>
        <v>1.2</v>
      </c>
      <c r="O2001" s="7">
        <f t="shared" si="223"/>
        <v>2.5</v>
      </c>
      <c r="P2001" s="8">
        <f t="shared" si="224"/>
        <v>0.52</v>
      </c>
      <c r="Q2001" s="7" t="s">
        <v>34</v>
      </c>
      <c r="R2001" s="8" t="str">
        <f t="shared" si="225"/>
        <v>No</v>
      </c>
      <c r="S2001" s="7">
        <f t="shared" si="226"/>
        <v>22.671384573987478</v>
      </c>
      <c r="T2001" s="8">
        <f t="shared" si="227"/>
        <v>1</v>
      </c>
      <c r="U2001" s="7">
        <f t="shared" si="228"/>
        <v>2625</v>
      </c>
      <c r="V2001"/>
    </row>
    <row r="2002" spans="1:22">
      <c r="A2002" s="7">
        <v>1998</v>
      </c>
      <c r="B2002" s="8" t="s">
        <v>56</v>
      </c>
      <c r="C2002" s="8" t="s">
        <v>54</v>
      </c>
      <c r="D2002" s="8"/>
      <c r="E2002" s="8" t="s">
        <v>28</v>
      </c>
      <c r="F2002" s="8" t="s">
        <v>53</v>
      </c>
      <c r="G2002" s="7"/>
      <c r="H2002" s="7" t="s">
        <v>30</v>
      </c>
      <c r="I2002" s="7" t="s">
        <v>31</v>
      </c>
      <c r="J2002" s="7" t="s">
        <v>31</v>
      </c>
      <c r="K2002" s="7" t="s">
        <v>33</v>
      </c>
      <c r="L2002" s="7">
        <v>7.2212540159999996</v>
      </c>
      <c r="M2002" s="19">
        <v>6</v>
      </c>
      <c r="N2002" s="8">
        <f t="shared" si="222"/>
        <v>1.2</v>
      </c>
      <c r="O2002" s="7">
        <f t="shared" si="223"/>
        <v>2.5</v>
      </c>
      <c r="P2002" s="8">
        <f t="shared" si="224"/>
        <v>0.52</v>
      </c>
      <c r="Q2002" s="7" t="s">
        <v>34</v>
      </c>
      <c r="R2002" s="8" t="str">
        <f t="shared" si="225"/>
        <v>No</v>
      </c>
      <c r="S2002" s="7">
        <f t="shared" si="226"/>
        <v>166.17612361248919</v>
      </c>
      <c r="T2002" s="8">
        <f t="shared" si="227"/>
        <v>2</v>
      </c>
      <c r="U2002" s="7">
        <f t="shared" si="228"/>
        <v>2167</v>
      </c>
      <c r="V2002"/>
    </row>
    <row r="2003" spans="1:22">
      <c r="A2003" s="7">
        <v>1999</v>
      </c>
      <c r="B2003" s="8" t="s">
        <v>47</v>
      </c>
      <c r="C2003" s="8" t="s">
        <v>54</v>
      </c>
      <c r="D2003" s="8"/>
      <c r="E2003" s="8" t="s">
        <v>28</v>
      </c>
      <c r="F2003" s="8" t="s">
        <v>53</v>
      </c>
      <c r="G2003" s="7"/>
      <c r="H2003" s="7" t="s">
        <v>30</v>
      </c>
      <c r="I2003" s="7" t="s">
        <v>31</v>
      </c>
      <c r="J2003" s="7" t="s">
        <v>31</v>
      </c>
      <c r="K2003" s="7" t="s">
        <v>118</v>
      </c>
      <c r="L2003" s="7">
        <v>11.338207369999999</v>
      </c>
      <c r="M2003" s="19">
        <v>6</v>
      </c>
      <c r="N2003" s="8">
        <f t="shared" si="222"/>
        <v>1.2</v>
      </c>
      <c r="O2003" s="7">
        <f t="shared" si="223"/>
        <v>2.5</v>
      </c>
      <c r="P2003" s="8">
        <f t="shared" si="224"/>
        <v>0.52</v>
      </c>
      <c r="Q2003" s="7" t="s">
        <v>34</v>
      </c>
      <c r="R2003" s="8" t="str">
        <f t="shared" si="225"/>
        <v>No</v>
      </c>
      <c r="S2003" s="7">
        <f t="shared" si="226"/>
        <v>105.83683653335757</v>
      </c>
      <c r="T2003" s="8">
        <f t="shared" si="227"/>
        <v>1</v>
      </c>
      <c r="U2003" s="7">
        <f t="shared" si="228"/>
        <v>2374</v>
      </c>
      <c r="V2003"/>
    </row>
    <row r="2004" spans="1:22">
      <c r="A2004" s="7">
        <v>2000</v>
      </c>
      <c r="B2004" s="8" t="s">
        <v>49</v>
      </c>
      <c r="C2004" s="8" t="s">
        <v>54</v>
      </c>
      <c r="D2004" s="8"/>
      <c r="E2004" s="8" t="s">
        <v>28</v>
      </c>
      <c r="F2004" s="8" t="s">
        <v>53</v>
      </c>
      <c r="G2004" s="7"/>
      <c r="H2004" s="7" t="s">
        <v>30</v>
      </c>
      <c r="I2004" s="7" t="s">
        <v>31</v>
      </c>
      <c r="J2004" s="7" t="s">
        <v>31</v>
      </c>
      <c r="K2004" s="7" t="s">
        <v>46</v>
      </c>
      <c r="L2004" s="7">
        <v>16.149159390000001</v>
      </c>
      <c r="M2004" s="19">
        <v>6</v>
      </c>
      <c r="N2004" s="8">
        <f t="shared" si="222"/>
        <v>1.2</v>
      </c>
      <c r="O2004" s="7">
        <f t="shared" si="223"/>
        <v>2.5</v>
      </c>
      <c r="P2004" s="8">
        <f t="shared" si="224"/>
        <v>0.52</v>
      </c>
      <c r="Q2004" s="7" t="s">
        <v>34</v>
      </c>
      <c r="R2004" s="8" t="str">
        <f t="shared" si="225"/>
        <v>No</v>
      </c>
      <c r="S2004" s="7">
        <f t="shared" si="226"/>
        <v>74.307273277832195</v>
      </c>
      <c r="T2004" s="8">
        <f t="shared" si="227"/>
        <v>1</v>
      </c>
      <c r="U2004" s="7">
        <f t="shared" si="228"/>
        <v>2466</v>
      </c>
      <c r="V2004"/>
    </row>
    <row r="2005" spans="1:22">
      <c r="A2005" s="7">
        <v>2001</v>
      </c>
      <c r="B2005" s="8" t="s">
        <v>44</v>
      </c>
      <c r="C2005" s="8" t="s">
        <v>48</v>
      </c>
      <c r="D2005" s="8"/>
      <c r="E2005" s="8" t="s">
        <v>28</v>
      </c>
      <c r="F2005" s="8" t="s">
        <v>57</v>
      </c>
      <c r="G2005" s="7"/>
      <c r="H2005" s="7" t="s">
        <v>30</v>
      </c>
      <c r="I2005" s="7" t="s">
        <v>31</v>
      </c>
      <c r="J2005" s="7" t="s">
        <v>31</v>
      </c>
      <c r="K2005" s="7" t="s">
        <v>46</v>
      </c>
      <c r="L2005" s="7">
        <v>51.446251959999998</v>
      </c>
      <c r="M2005" s="19">
        <v>6</v>
      </c>
      <c r="N2005" s="8">
        <f t="shared" si="222"/>
        <v>1.2</v>
      </c>
      <c r="O2005" s="7">
        <f t="shared" si="223"/>
        <v>2.5</v>
      </c>
      <c r="P2005" s="8">
        <f t="shared" si="224"/>
        <v>0.52</v>
      </c>
      <c r="Q2005" s="7" t="s">
        <v>34</v>
      </c>
      <c r="R2005" s="8" t="str">
        <f t="shared" si="225"/>
        <v>No</v>
      </c>
      <c r="S2005" s="7">
        <f t="shared" si="226"/>
        <v>23.325314367565838</v>
      </c>
      <c r="T2005" s="8">
        <f t="shared" si="227"/>
        <v>1</v>
      </c>
      <c r="U2005" s="7">
        <f t="shared" si="228"/>
        <v>2622</v>
      </c>
      <c r="V2005"/>
    </row>
    <row r="2006" spans="1:22">
      <c r="A2006" s="7">
        <v>2002</v>
      </c>
      <c r="B2006" s="8" t="s">
        <v>44</v>
      </c>
      <c r="C2006" s="8" t="s">
        <v>54</v>
      </c>
      <c r="D2006" s="8"/>
      <c r="E2006" s="8" t="s">
        <v>28</v>
      </c>
      <c r="F2006" s="8" t="s">
        <v>64</v>
      </c>
      <c r="G2006" s="7"/>
      <c r="H2006" s="7" t="s">
        <v>30</v>
      </c>
      <c r="I2006" s="7" t="s">
        <v>31</v>
      </c>
      <c r="J2006" s="7" t="s">
        <v>31</v>
      </c>
      <c r="K2006" s="7" t="s">
        <v>46</v>
      </c>
      <c r="L2006" s="7">
        <v>33.342154110000003</v>
      </c>
      <c r="M2006" s="19">
        <v>6</v>
      </c>
      <c r="N2006" s="8">
        <f t="shared" si="222"/>
        <v>1.2</v>
      </c>
      <c r="O2006" s="7">
        <f t="shared" si="223"/>
        <v>2.5</v>
      </c>
      <c r="P2006" s="8">
        <f t="shared" si="224"/>
        <v>0.52</v>
      </c>
      <c r="Q2006" s="7" t="s">
        <v>34</v>
      </c>
      <c r="R2006" s="8" t="str">
        <f t="shared" si="225"/>
        <v>No</v>
      </c>
      <c r="S2006" s="7">
        <f t="shared" si="226"/>
        <v>35.990476081450751</v>
      </c>
      <c r="T2006" s="8">
        <f t="shared" si="227"/>
        <v>1</v>
      </c>
      <c r="U2006" s="7">
        <f t="shared" si="228"/>
        <v>2592</v>
      </c>
      <c r="V2006"/>
    </row>
    <row r="2007" spans="1:22">
      <c r="A2007" s="7">
        <v>2003</v>
      </c>
      <c r="B2007" s="8" t="s">
        <v>44</v>
      </c>
      <c r="C2007" s="8" t="s">
        <v>41</v>
      </c>
      <c r="D2007" s="8"/>
      <c r="E2007" s="8" t="s">
        <v>28</v>
      </c>
      <c r="F2007" s="8" t="s">
        <v>64</v>
      </c>
      <c r="G2007" s="7"/>
      <c r="H2007" s="7" t="s">
        <v>30</v>
      </c>
      <c r="I2007" s="7" t="s">
        <v>31</v>
      </c>
      <c r="J2007" s="7" t="s">
        <v>31</v>
      </c>
      <c r="K2007" s="7" t="s">
        <v>46</v>
      </c>
      <c r="L2007" s="7">
        <v>2.7808059279999999</v>
      </c>
      <c r="M2007" s="19">
        <v>6</v>
      </c>
      <c r="N2007" s="8">
        <f t="shared" si="222"/>
        <v>1.2</v>
      </c>
      <c r="O2007" s="7">
        <f t="shared" si="223"/>
        <v>2.5</v>
      </c>
      <c r="P2007" s="8">
        <f t="shared" si="224"/>
        <v>0.52</v>
      </c>
      <c r="Q2007" s="7" t="s">
        <v>34</v>
      </c>
      <c r="R2007" s="8" t="str">
        <f t="shared" si="225"/>
        <v>No</v>
      </c>
      <c r="S2007" s="7">
        <f t="shared" si="226"/>
        <v>431.52957490386933</v>
      </c>
      <c r="T2007" s="8">
        <f t="shared" si="227"/>
        <v>3</v>
      </c>
      <c r="U2007" s="7">
        <f t="shared" si="228"/>
        <v>1343</v>
      </c>
      <c r="V2007"/>
    </row>
    <row r="2008" spans="1:22">
      <c r="A2008" s="7">
        <v>2004</v>
      </c>
      <c r="B2008" s="8" t="s">
        <v>44</v>
      </c>
      <c r="C2008" s="8" t="s">
        <v>41</v>
      </c>
      <c r="D2008" s="8"/>
      <c r="E2008" s="8" t="s">
        <v>28</v>
      </c>
      <c r="F2008" s="8" t="s">
        <v>73</v>
      </c>
      <c r="G2008" s="7"/>
      <c r="H2008" s="7" t="s">
        <v>30</v>
      </c>
      <c r="I2008" s="7" t="s">
        <v>31</v>
      </c>
      <c r="J2008" s="7" t="s">
        <v>31</v>
      </c>
      <c r="K2008" s="7" t="s">
        <v>46</v>
      </c>
      <c r="L2008" s="7">
        <v>13.243257290000001</v>
      </c>
      <c r="M2008" s="19">
        <v>6</v>
      </c>
      <c r="N2008" s="8">
        <f t="shared" si="222"/>
        <v>1.2</v>
      </c>
      <c r="O2008" s="7">
        <f t="shared" si="223"/>
        <v>2.5</v>
      </c>
      <c r="P2008" s="8">
        <f t="shared" si="224"/>
        <v>0.52</v>
      </c>
      <c r="Q2008" s="7" t="s">
        <v>34</v>
      </c>
      <c r="R2008" s="8" t="str">
        <f t="shared" si="225"/>
        <v>No</v>
      </c>
      <c r="S2008" s="7">
        <f t="shared" si="226"/>
        <v>90.612148788056956</v>
      </c>
      <c r="T2008" s="8">
        <f t="shared" si="227"/>
        <v>1</v>
      </c>
      <c r="U2008" s="7">
        <f t="shared" si="228"/>
        <v>2422</v>
      </c>
      <c r="V2008"/>
    </row>
    <row r="2009" spans="1:22">
      <c r="A2009" s="7">
        <v>2005</v>
      </c>
      <c r="B2009" s="8" t="s">
        <v>56</v>
      </c>
      <c r="C2009" s="8" t="s">
        <v>41</v>
      </c>
      <c r="D2009" s="8"/>
      <c r="E2009" s="8" t="s">
        <v>28</v>
      </c>
      <c r="F2009" s="8" t="s">
        <v>42</v>
      </c>
      <c r="G2009" s="7"/>
      <c r="H2009" s="7" t="s">
        <v>30</v>
      </c>
      <c r="I2009" s="7" t="s">
        <v>31</v>
      </c>
      <c r="J2009" s="7" t="s">
        <v>31</v>
      </c>
      <c r="K2009" s="7" t="s">
        <v>46</v>
      </c>
      <c r="L2009" s="7">
        <v>6.2524223900000004</v>
      </c>
      <c r="M2009" s="19">
        <v>6</v>
      </c>
      <c r="N2009" s="8">
        <f t="shared" si="222"/>
        <v>1.2</v>
      </c>
      <c r="O2009" s="7">
        <f t="shared" si="223"/>
        <v>2.5</v>
      </c>
      <c r="P2009" s="8">
        <f t="shared" si="224"/>
        <v>0.52</v>
      </c>
      <c r="Q2009" s="7" t="s">
        <v>34</v>
      </c>
      <c r="R2009" s="8" t="str">
        <f t="shared" si="225"/>
        <v>No</v>
      </c>
      <c r="S2009" s="7">
        <f t="shared" si="226"/>
        <v>191.92561301028798</v>
      </c>
      <c r="T2009" s="8">
        <f t="shared" si="227"/>
        <v>2</v>
      </c>
      <c r="U2009" s="7">
        <f t="shared" si="228"/>
        <v>2057</v>
      </c>
      <c r="V2009"/>
    </row>
    <row r="2010" spans="1:22">
      <c r="A2010" s="7">
        <v>2006</v>
      </c>
      <c r="B2010" s="8" t="s">
        <v>47</v>
      </c>
      <c r="C2010" s="8" t="s">
        <v>48</v>
      </c>
      <c r="D2010" s="8"/>
      <c r="E2010" s="8" t="s">
        <v>28</v>
      </c>
      <c r="F2010" s="8" t="s">
        <v>53</v>
      </c>
      <c r="G2010" s="7"/>
      <c r="H2010" s="7" t="s">
        <v>30</v>
      </c>
      <c r="I2010" s="7" t="s">
        <v>31</v>
      </c>
      <c r="J2010" s="7" t="s">
        <v>31</v>
      </c>
      <c r="K2010" s="7" t="s">
        <v>46</v>
      </c>
      <c r="L2010" s="7">
        <v>34.834355119999998</v>
      </c>
      <c r="M2010" s="19">
        <v>6</v>
      </c>
      <c r="N2010" s="8">
        <f t="shared" si="222"/>
        <v>1.2</v>
      </c>
      <c r="O2010" s="7">
        <f t="shared" si="223"/>
        <v>2.5</v>
      </c>
      <c r="P2010" s="8">
        <f t="shared" si="224"/>
        <v>0.52</v>
      </c>
      <c r="Q2010" s="7" t="s">
        <v>34</v>
      </c>
      <c r="R2010" s="8" t="str">
        <f t="shared" si="225"/>
        <v>No</v>
      </c>
      <c r="S2010" s="7">
        <f t="shared" si="226"/>
        <v>34.448750260085191</v>
      </c>
      <c r="T2010" s="8">
        <f t="shared" si="227"/>
        <v>1</v>
      </c>
      <c r="U2010" s="7">
        <f t="shared" si="228"/>
        <v>2597</v>
      </c>
      <c r="V2010"/>
    </row>
    <row r="2011" spans="1:22">
      <c r="A2011" s="7">
        <v>2007</v>
      </c>
      <c r="B2011" s="8" t="s">
        <v>26</v>
      </c>
      <c r="C2011" s="8" t="s">
        <v>66</v>
      </c>
      <c r="D2011" s="8"/>
      <c r="E2011" s="8" t="s">
        <v>28</v>
      </c>
      <c r="F2011" s="8" t="s">
        <v>108</v>
      </c>
      <c r="G2011" s="7"/>
      <c r="H2011" s="7" t="s">
        <v>31</v>
      </c>
      <c r="I2011" s="7" t="s">
        <v>31</v>
      </c>
      <c r="J2011" s="7" t="s">
        <v>31</v>
      </c>
      <c r="K2011" s="7" t="s">
        <v>31</v>
      </c>
      <c r="L2011" s="7">
        <v>11.901108450000001</v>
      </c>
      <c r="M2011" s="19">
        <v>6</v>
      </c>
      <c r="N2011" s="8">
        <f t="shared" ref="N2011:N2074" si="229">M2011/5</f>
        <v>1.2</v>
      </c>
      <c r="O2011" s="7">
        <f t="shared" ref="O2011:O2074" si="230">IF(E2011="≤320mm",2.5,1)</f>
        <v>2.5</v>
      </c>
      <c r="P2011" s="8">
        <f t="shared" ref="P2011:P2074" si="231">1-(N2011/O2011)</f>
        <v>0.52</v>
      </c>
      <c r="Q2011" s="7" t="s">
        <v>34</v>
      </c>
      <c r="R2011" s="8" t="str">
        <f t="shared" ref="R2011:R2074" si="232">IF(AND(P2011&lt;0.5,P2011&gt;-0.5),"Yes","No")</f>
        <v>No</v>
      </c>
      <c r="S2011" s="7">
        <f t="shared" ref="S2011:S2074" si="233">N2011/(L2011/1000)</f>
        <v>100.83094402857911</v>
      </c>
      <c r="T2011" s="8">
        <f t="shared" ref="T2011:T2074" si="234">IF(S2011&lt;=125,1,IF(S2011&lt;250,2,IF(S2011&lt;500,3,IF(S2011&lt;1000,4,5))))</f>
        <v>1</v>
      </c>
      <c r="U2011" s="7">
        <f t="shared" si="228"/>
        <v>2389</v>
      </c>
      <c r="V2011"/>
    </row>
    <row r="2012" spans="1:22">
      <c r="A2012" s="7">
        <v>2008</v>
      </c>
      <c r="B2012" s="8" t="s">
        <v>26</v>
      </c>
      <c r="C2012" s="8" t="s">
        <v>66</v>
      </c>
      <c r="D2012" s="8"/>
      <c r="E2012" s="8" t="s">
        <v>28</v>
      </c>
      <c r="F2012" s="8" t="s">
        <v>88</v>
      </c>
      <c r="G2012" s="7"/>
      <c r="H2012" s="7" t="s">
        <v>31</v>
      </c>
      <c r="I2012" s="7" t="s">
        <v>31</v>
      </c>
      <c r="J2012" s="7" t="s">
        <v>31</v>
      </c>
      <c r="K2012" s="7" t="s">
        <v>31</v>
      </c>
      <c r="L2012" s="7">
        <v>9.4094510679999992</v>
      </c>
      <c r="M2012" s="19">
        <v>6</v>
      </c>
      <c r="N2012" s="8">
        <f t="shared" si="229"/>
        <v>1.2</v>
      </c>
      <c r="O2012" s="7">
        <f t="shared" si="230"/>
        <v>2.5</v>
      </c>
      <c r="P2012" s="8">
        <f t="shared" si="231"/>
        <v>0.52</v>
      </c>
      <c r="Q2012" s="7" t="s">
        <v>34</v>
      </c>
      <c r="R2012" s="8" t="str">
        <f t="shared" si="232"/>
        <v>No</v>
      </c>
      <c r="S2012" s="7">
        <f t="shared" si="233"/>
        <v>127.53135026983702</v>
      </c>
      <c r="T2012" s="8">
        <f t="shared" si="234"/>
        <v>2</v>
      </c>
      <c r="U2012" s="7">
        <f t="shared" si="228"/>
        <v>2302</v>
      </c>
      <c r="V2012"/>
    </row>
    <row r="2013" spans="1:22">
      <c r="A2013" s="7">
        <v>2009</v>
      </c>
      <c r="B2013" s="8" t="s">
        <v>63</v>
      </c>
      <c r="C2013" s="8" t="s">
        <v>35</v>
      </c>
      <c r="D2013" s="8"/>
      <c r="E2013" s="8" t="s">
        <v>28</v>
      </c>
      <c r="F2013" s="8" t="s">
        <v>88</v>
      </c>
      <c r="G2013" s="7"/>
      <c r="H2013" s="7" t="s">
        <v>31</v>
      </c>
      <c r="I2013" s="7" t="s">
        <v>31</v>
      </c>
      <c r="J2013" s="7" t="s">
        <v>31</v>
      </c>
      <c r="K2013" s="7" t="s">
        <v>31</v>
      </c>
      <c r="L2013" s="7">
        <v>3.6152767360000002</v>
      </c>
      <c r="M2013" s="19">
        <v>6</v>
      </c>
      <c r="N2013" s="8">
        <f t="shared" si="229"/>
        <v>1.2</v>
      </c>
      <c r="O2013" s="7">
        <f t="shared" si="230"/>
        <v>2.5</v>
      </c>
      <c r="P2013" s="8">
        <f t="shared" si="231"/>
        <v>0.52</v>
      </c>
      <c r="Q2013" s="7" t="s">
        <v>34</v>
      </c>
      <c r="R2013" s="8" t="str">
        <f t="shared" si="232"/>
        <v>No</v>
      </c>
      <c r="S2013" s="7">
        <f t="shared" si="233"/>
        <v>331.92479791400399</v>
      </c>
      <c r="T2013" s="8">
        <f t="shared" si="234"/>
        <v>3</v>
      </c>
      <c r="U2013" s="7">
        <f t="shared" si="228"/>
        <v>1578</v>
      </c>
      <c r="V2013"/>
    </row>
    <row r="2014" spans="1:22">
      <c r="A2014" s="7">
        <v>2010</v>
      </c>
      <c r="B2014" s="8" t="s">
        <v>63</v>
      </c>
      <c r="C2014" s="8" t="s">
        <v>27</v>
      </c>
      <c r="D2014" s="8"/>
      <c r="E2014" s="8" t="s">
        <v>28</v>
      </c>
      <c r="F2014" s="8" t="s">
        <v>108</v>
      </c>
      <c r="G2014" s="7"/>
      <c r="H2014" s="7" t="s">
        <v>31</v>
      </c>
      <c r="I2014" s="7" t="s">
        <v>31</v>
      </c>
      <c r="J2014" s="7" t="s">
        <v>31</v>
      </c>
      <c r="K2014" s="7" t="s">
        <v>31</v>
      </c>
      <c r="L2014" s="7">
        <v>9.2254363890000004</v>
      </c>
      <c r="M2014" s="19">
        <v>6</v>
      </c>
      <c r="N2014" s="8">
        <f t="shared" si="229"/>
        <v>1.2</v>
      </c>
      <c r="O2014" s="7">
        <f t="shared" si="230"/>
        <v>2.5</v>
      </c>
      <c r="P2014" s="8">
        <f t="shared" si="231"/>
        <v>0.52</v>
      </c>
      <c r="Q2014" s="7" t="s">
        <v>34</v>
      </c>
      <c r="R2014" s="8" t="str">
        <f t="shared" si="232"/>
        <v>No</v>
      </c>
      <c r="S2014" s="7">
        <f t="shared" si="233"/>
        <v>130.07514760286315</v>
      </c>
      <c r="T2014" s="8">
        <f t="shared" si="234"/>
        <v>2</v>
      </c>
      <c r="U2014" s="7">
        <f t="shared" si="228"/>
        <v>2292</v>
      </c>
      <c r="V2014"/>
    </row>
    <row r="2015" spans="1:22">
      <c r="A2015" s="7">
        <v>2011</v>
      </c>
      <c r="B2015" s="8" t="s">
        <v>63</v>
      </c>
      <c r="C2015" s="8" t="s">
        <v>27</v>
      </c>
      <c r="D2015" s="8"/>
      <c r="E2015" s="8" t="s">
        <v>28</v>
      </c>
      <c r="F2015" s="8" t="s">
        <v>88</v>
      </c>
      <c r="G2015" s="7"/>
      <c r="H2015" s="7" t="s">
        <v>31</v>
      </c>
      <c r="I2015" s="7" t="s">
        <v>31</v>
      </c>
      <c r="J2015" s="7" t="s">
        <v>31</v>
      </c>
      <c r="K2015" s="7" t="s">
        <v>31</v>
      </c>
      <c r="L2015" s="7">
        <v>3.9779619089999998</v>
      </c>
      <c r="M2015" s="19">
        <v>6</v>
      </c>
      <c r="N2015" s="8">
        <f t="shared" si="229"/>
        <v>1.2</v>
      </c>
      <c r="O2015" s="7">
        <f t="shared" si="230"/>
        <v>2.5</v>
      </c>
      <c r="P2015" s="8">
        <f t="shared" si="231"/>
        <v>0.52</v>
      </c>
      <c r="Q2015" s="7" t="s">
        <v>34</v>
      </c>
      <c r="R2015" s="8" t="str">
        <f t="shared" si="232"/>
        <v>No</v>
      </c>
      <c r="S2015" s="7">
        <f t="shared" si="233"/>
        <v>301.66201372744217</v>
      </c>
      <c r="T2015" s="8">
        <f t="shared" si="234"/>
        <v>3</v>
      </c>
      <c r="U2015" s="7">
        <f t="shared" si="228"/>
        <v>1660</v>
      </c>
      <c r="V2015"/>
    </row>
    <row r="2016" spans="1:22">
      <c r="A2016" s="7">
        <v>2012</v>
      </c>
      <c r="B2016" s="8" t="s">
        <v>47</v>
      </c>
      <c r="C2016" s="8" t="s">
        <v>48</v>
      </c>
      <c r="D2016" s="8"/>
      <c r="E2016" s="8" t="s">
        <v>28</v>
      </c>
      <c r="F2016" s="8" t="s">
        <v>108</v>
      </c>
      <c r="G2016" s="7"/>
      <c r="H2016" s="7" t="s">
        <v>31</v>
      </c>
      <c r="I2016" s="7" t="s">
        <v>31</v>
      </c>
      <c r="J2016" s="7" t="s">
        <v>31</v>
      </c>
      <c r="K2016" s="7" t="s">
        <v>31</v>
      </c>
      <c r="L2016" s="7">
        <v>53.401502530000002</v>
      </c>
      <c r="M2016" s="19">
        <v>6</v>
      </c>
      <c r="N2016" s="8">
        <f t="shared" si="229"/>
        <v>1.2</v>
      </c>
      <c r="O2016" s="7">
        <f t="shared" si="230"/>
        <v>2.5</v>
      </c>
      <c r="P2016" s="8">
        <f t="shared" si="231"/>
        <v>0.52</v>
      </c>
      <c r="Q2016" s="7" t="s">
        <v>34</v>
      </c>
      <c r="R2016" s="8" t="str">
        <f t="shared" si="232"/>
        <v>No</v>
      </c>
      <c r="S2016" s="7">
        <f t="shared" si="233"/>
        <v>22.471277832039682</v>
      </c>
      <c r="T2016" s="8">
        <f t="shared" si="234"/>
        <v>1</v>
      </c>
      <c r="U2016" s="7">
        <f t="shared" si="228"/>
        <v>2626</v>
      </c>
      <c r="V2016"/>
    </row>
    <row r="2017" spans="1:22">
      <c r="A2017" s="7">
        <v>2013</v>
      </c>
      <c r="B2017" s="8" t="s">
        <v>26</v>
      </c>
      <c r="C2017" s="8" t="s">
        <v>35</v>
      </c>
      <c r="D2017" s="8"/>
      <c r="E2017" s="8" t="s">
        <v>28</v>
      </c>
      <c r="F2017" s="8" t="s">
        <v>37</v>
      </c>
      <c r="G2017" s="7"/>
      <c r="H2017" s="7" t="s">
        <v>30</v>
      </c>
      <c r="I2017" s="7" t="s">
        <v>801</v>
      </c>
      <c r="J2017" s="7" t="s">
        <v>76</v>
      </c>
      <c r="K2017" s="7" t="s">
        <v>33</v>
      </c>
      <c r="L2017" s="7">
        <v>7.4705456210000003</v>
      </c>
      <c r="M2017" s="19">
        <v>6</v>
      </c>
      <c r="N2017" s="8">
        <f t="shared" si="229"/>
        <v>1.2</v>
      </c>
      <c r="O2017" s="7">
        <f t="shared" si="230"/>
        <v>2.5</v>
      </c>
      <c r="P2017" s="8">
        <f t="shared" si="231"/>
        <v>0.52</v>
      </c>
      <c r="Q2017" s="7" t="s">
        <v>34</v>
      </c>
      <c r="R2017" s="8" t="str">
        <f t="shared" si="232"/>
        <v>No</v>
      </c>
      <c r="S2017" s="7">
        <f t="shared" si="233"/>
        <v>160.63083754240819</v>
      </c>
      <c r="T2017" s="8">
        <f t="shared" si="234"/>
        <v>2</v>
      </c>
      <c r="U2017" s="7">
        <f t="shared" si="228"/>
        <v>2188</v>
      </c>
      <c r="V2017"/>
    </row>
    <row r="2018" spans="1:22">
      <c r="A2018" s="7">
        <v>2014</v>
      </c>
      <c r="B2018" s="8" t="s">
        <v>26</v>
      </c>
      <c r="C2018" s="8" t="s">
        <v>27</v>
      </c>
      <c r="D2018" s="8"/>
      <c r="E2018" s="8" t="s">
        <v>28</v>
      </c>
      <c r="F2018" s="8" t="s">
        <v>37</v>
      </c>
      <c r="G2018" s="7"/>
      <c r="H2018" s="7" t="s">
        <v>30</v>
      </c>
      <c r="I2018" s="7" t="s">
        <v>802</v>
      </c>
      <c r="J2018" s="7" t="s">
        <v>75</v>
      </c>
      <c r="K2018" s="7" t="s">
        <v>33</v>
      </c>
      <c r="L2018" s="7">
        <v>3.2099870000000001E-3</v>
      </c>
      <c r="M2018" s="19">
        <v>6</v>
      </c>
      <c r="N2018" s="8">
        <f t="shared" si="229"/>
        <v>1.2</v>
      </c>
      <c r="O2018" s="7">
        <f t="shared" si="230"/>
        <v>2.5</v>
      </c>
      <c r="P2018" s="8">
        <f t="shared" si="231"/>
        <v>0.52</v>
      </c>
      <c r="Q2018" s="7" t="s">
        <v>34</v>
      </c>
      <c r="R2018" s="8" t="str">
        <f t="shared" si="232"/>
        <v>No</v>
      </c>
      <c r="S2018" s="7">
        <f t="shared" si="233"/>
        <v>373833.28966752824</v>
      </c>
      <c r="T2018" s="8">
        <f t="shared" si="234"/>
        <v>5</v>
      </c>
      <c r="U2018" s="7">
        <f t="shared" si="228"/>
        <v>6</v>
      </c>
      <c r="V2018"/>
    </row>
    <row r="2019" spans="1:22">
      <c r="A2019" s="7">
        <v>2015</v>
      </c>
      <c r="B2019" s="8" t="s">
        <v>47</v>
      </c>
      <c r="C2019" s="8" t="s">
        <v>54</v>
      </c>
      <c r="D2019" s="8"/>
      <c r="E2019" s="8" t="s">
        <v>28</v>
      </c>
      <c r="F2019" s="8" t="s">
        <v>29</v>
      </c>
      <c r="G2019" s="7"/>
      <c r="H2019" s="7" t="s">
        <v>30</v>
      </c>
      <c r="I2019" s="7" t="s">
        <v>803</v>
      </c>
      <c r="J2019" s="7" t="s">
        <v>75</v>
      </c>
      <c r="K2019" s="7" t="s">
        <v>33</v>
      </c>
      <c r="L2019" s="7">
        <v>1.054359973</v>
      </c>
      <c r="M2019" s="19">
        <v>6</v>
      </c>
      <c r="N2019" s="8">
        <f t="shared" si="229"/>
        <v>1.2</v>
      </c>
      <c r="O2019" s="7">
        <f t="shared" si="230"/>
        <v>2.5</v>
      </c>
      <c r="P2019" s="8">
        <f t="shared" si="231"/>
        <v>0.52</v>
      </c>
      <c r="Q2019" s="7" t="s">
        <v>34</v>
      </c>
      <c r="R2019" s="8" t="str">
        <f t="shared" si="232"/>
        <v>No</v>
      </c>
      <c r="S2019" s="7">
        <f t="shared" si="233"/>
        <v>1138.1312177335471</v>
      </c>
      <c r="T2019" s="8">
        <f t="shared" si="234"/>
        <v>5</v>
      </c>
      <c r="U2019" s="7">
        <f t="shared" si="228"/>
        <v>491</v>
      </c>
      <c r="V2019"/>
    </row>
    <row r="2020" spans="1:22">
      <c r="A2020" s="7">
        <v>2016</v>
      </c>
      <c r="B2020" s="8" t="s">
        <v>26</v>
      </c>
      <c r="C2020" s="8" t="s">
        <v>66</v>
      </c>
      <c r="D2020" s="8"/>
      <c r="E2020" s="8" t="s">
        <v>28</v>
      </c>
      <c r="F2020" s="8" t="s">
        <v>29</v>
      </c>
      <c r="G2020" s="7"/>
      <c r="H2020" s="7" t="s">
        <v>30</v>
      </c>
      <c r="I2020" s="7" t="s">
        <v>804</v>
      </c>
      <c r="J2020" s="7" t="s">
        <v>32</v>
      </c>
      <c r="K2020" s="7" t="s">
        <v>33</v>
      </c>
      <c r="L2020" s="7">
        <v>1.641163084</v>
      </c>
      <c r="M2020" s="19">
        <v>6</v>
      </c>
      <c r="N2020" s="8">
        <f t="shared" si="229"/>
        <v>1.2</v>
      </c>
      <c r="O2020" s="7">
        <f t="shared" si="230"/>
        <v>2.5</v>
      </c>
      <c r="P2020" s="8">
        <f t="shared" si="231"/>
        <v>0.52</v>
      </c>
      <c r="Q2020" s="7" t="s">
        <v>34</v>
      </c>
      <c r="R2020" s="8" t="str">
        <f t="shared" si="232"/>
        <v>No</v>
      </c>
      <c r="S2020" s="7">
        <f t="shared" si="233"/>
        <v>731.18875978811616</v>
      </c>
      <c r="T2020" s="8">
        <f t="shared" si="234"/>
        <v>4</v>
      </c>
      <c r="U2020" s="7">
        <f t="shared" si="228"/>
        <v>821</v>
      </c>
      <c r="V2020"/>
    </row>
    <row r="2021" spans="1:22">
      <c r="A2021" s="7">
        <v>2017</v>
      </c>
      <c r="B2021" s="8" t="s">
        <v>44</v>
      </c>
      <c r="C2021" s="8" t="s">
        <v>54</v>
      </c>
      <c r="D2021" s="8"/>
      <c r="E2021" s="8" t="s">
        <v>28</v>
      </c>
      <c r="F2021" s="8" t="s">
        <v>42</v>
      </c>
      <c r="G2021" s="7"/>
      <c r="H2021" s="7" t="s">
        <v>30</v>
      </c>
      <c r="I2021" s="7" t="s">
        <v>614</v>
      </c>
      <c r="J2021" s="7" t="s">
        <v>32</v>
      </c>
      <c r="K2021" s="7" t="s">
        <v>33</v>
      </c>
      <c r="L2021" s="7">
        <v>1.849307598</v>
      </c>
      <c r="M2021" s="19">
        <v>6</v>
      </c>
      <c r="N2021" s="8">
        <f t="shared" si="229"/>
        <v>1.2</v>
      </c>
      <c r="O2021" s="7">
        <f t="shared" si="230"/>
        <v>2.5</v>
      </c>
      <c r="P2021" s="8">
        <f t="shared" si="231"/>
        <v>0.52</v>
      </c>
      <c r="Q2021" s="7" t="s">
        <v>34</v>
      </c>
      <c r="R2021" s="8" t="str">
        <f t="shared" si="232"/>
        <v>No</v>
      </c>
      <c r="S2021" s="7">
        <f t="shared" si="233"/>
        <v>648.89151015103334</v>
      </c>
      <c r="T2021" s="8">
        <f t="shared" si="234"/>
        <v>4</v>
      </c>
      <c r="U2021" s="7">
        <f t="shared" si="228"/>
        <v>923</v>
      </c>
      <c r="V2021"/>
    </row>
    <row r="2022" spans="1:22">
      <c r="A2022" s="7">
        <v>2018</v>
      </c>
      <c r="B2022" s="8" t="s">
        <v>26</v>
      </c>
      <c r="C2022" s="8" t="s">
        <v>35</v>
      </c>
      <c r="D2022" s="8"/>
      <c r="E2022" s="8" t="s">
        <v>28</v>
      </c>
      <c r="F2022" s="8" t="s">
        <v>29</v>
      </c>
      <c r="G2022" s="7"/>
      <c r="H2022" s="7" t="s">
        <v>30</v>
      </c>
      <c r="I2022" s="7" t="s">
        <v>805</v>
      </c>
      <c r="J2022" s="7" t="s">
        <v>32</v>
      </c>
      <c r="K2022" s="7" t="s">
        <v>33</v>
      </c>
      <c r="L2022" s="7">
        <v>2.0997391529999998</v>
      </c>
      <c r="M2022" s="19">
        <v>6</v>
      </c>
      <c r="N2022" s="8">
        <f t="shared" si="229"/>
        <v>1.2</v>
      </c>
      <c r="O2022" s="7">
        <f t="shared" si="230"/>
        <v>2.5</v>
      </c>
      <c r="P2022" s="8">
        <f t="shared" si="231"/>
        <v>0.52</v>
      </c>
      <c r="Q2022" s="7" t="s">
        <v>34</v>
      </c>
      <c r="R2022" s="8" t="str">
        <f t="shared" si="232"/>
        <v>No</v>
      </c>
      <c r="S2022" s="7">
        <f t="shared" si="233"/>
        <v>571.49955902165345</v>
      </c>
      <c r="T2022" s="8">
        <f t="shared" si="234"/>
        <v>4</v>
      </c>
      <c r="U2022" s="7">
        <f t="shared" si="228"/>
        <v>1051</v>
      </c>
      <c r="V2022"/>
    </row>
    <row r="2023" spans="1:22">
      <c r="A2023" s="7">
        <v>2019</v>
      </c>
      <c r="B2023" s="8" t="s">
        <v>26</v>
      </c>
      <c r="C2023" s="8" t="s">
        <v>35</v>
      </c>
      <c r="D2023" s="8"/>
      <c r="E2023" s="8" t="s">
        <v>28</v>
      </c>
      <c r="F2023" s="8" t="s">
        <v>29</v>
      </c>
      <c r="G2023" s="7"/>
      <c r="H2023" s="7" t="s">
        <v>30</v>
      </c>
      <c r="I2023" s="7" t="s">
        <v>806</v>
      </c>
      <c r="J2023" s="7" t="s">
        <v>32</v>
      </c>
      <c r="K2023" s="7" t="s">
        <v>33</v>
      </c>
      <c r="L2023" s="7">
        <v>2.7613959160000001</v>
      </c>
      <c r="M2023" s="19">
        <v>6</v>
      </c>
      <c r="N2023" s="8">
        <f t="shared" si="229"/>
        <v>1.2</v>
      </c>
      <c r="O2023" s="7">
        <f t="shared" si="230"/>
        <v>2.5</v>
      </c>
      <c r="P2023" s="8">
        <f t="shared" si="231"/>
        <v>0.52</v>
      </c>
      <c r="Q2023" s="7" t="s">
        <v>34</v>
      </c>
      <c r="R2023" s="8" t="str">
        <f t="shared" si="232"/>
        <v>No</v>
      </c>
      <c r="S2023" s="7">
        <f t="shared" si="233"/>
        <v>434.56282130606292</v>
      </c>
      <c r="T2023" s="8">
        <f t="shared" si="234"/>
        <v>3</v>
      </c>
      <c r="U2023" s="7">
        <f t="shared" si="228"/>
        <v>1331</v>
      </c>
      <c r="V2023"/>
    </row>
    <row r="2024" spans="1:22">
      <c r="A2024" s="7">
        <v>2020</v>
      </c>
      <c r="B2024" s="8" t="s">
        <v>44</v>
      </c>
      <c r="C2024" s="8" t="s">
        <v>48</v>
      </c>
      <c r="D2024" s="8"/>
      <c r="E2024" s="8" t="s">
        <v>28</v>
      </c>
      <c r="F2024" s="8" t="s">
        <v>37</v>
      </c>
      <c r="G2024" s="7"/>
      <c r="H2024" s="7" t="s">
        <v>30</v>
      </c>
      <c r="I2024" s="7" t="s">
        <v>807</v>
      </c>
      <c r="J2024" s="7" t="s">
        <v>32</v>
      </c>
      <c r="K2024" s="7" t="s">
        <v>33</v>
      </c>
      <c r="L2024" s="7">
        <v>9.59833E-4</v>
      </c>
      <c r="M2024" s="19">
        <v>6</v>
      </c>
      <c r="N2024" s="8">
        <f t="shared" si="229"/>
        <v>1.2</v>
      </c>
      <c r="O2024" s="7">
        <f t="shared" si="230"/>
        <v>2.5</v>
      </c>
      <c r="P2024" s="8">
        <f t="shared" si="231"/>
        <v>0.52</v>
      </c>
      <c r="Q2024" s="7" t="s">
        <v>34</v>
      </c>
      <c r="R2024" s="8" t="str">
        <f t="shared" si="232"/>
        <v>No</v>
      </c>
      <c r="S2024" s="7">
        <f t="shared" si="233"/>
        <v>1250217.4857501253</v>
      </c>
      <c r="T2024" s="8">
        <f t="shared" si="234"/>
        <v>5</v>
      </c>
      <c r="U2024" s="7">
        <f t="shared" si="228"/>
        <v>1</v>
      </c>
      <c r="V2024"/>
    </row>
    <row r="2025" spans="1:22">
      <c r="A2025" s="7">
        <v>2021</v>
      </c>
      <c r="B2025" s="8" t="s">
        <v>26</v>
      </c>
      <c r="C2025" s="8" t="s">
        <v>66</v>
      </c>
      <c r="D2025" s="8"/>
      <c r="E2025" s="8" t="s">
        <v>28</v>
      </c>
      <c r="F2025" s="8" t="s">
        <v>37</v>
      </c>
      <c r="G2025" s="7"/>
      <c r="H2025" s="7" t="s">
        <v>30</v>
      </c>
      <c r="I2025" s="7" t="s">
        <v>349</v>
      </c>
      <c r="J2025" s="7" t="s">
        <v>32</v>
      </c>
      <c r="K2025" s="7" t="s">
        <v>33</v>
      </c>
      <c r="L2025" s="7">
        <v>0.56336450900000001</v>
      </c>
      <c r="M2025" s="19">
        <v>6</v>
      </c>
      <c r="N2025" s="8">
        <f t="shared" si="229"/>
        <v>1.2</v>
      </c>
      <c r="O2025" s="7">
        <f t="shared" si="230"/>
        <v>2.5</v>
      </c>
      <c r="P2025" s="8">
        <f t="shared" si="231"/>
        <v>0.52</v>
      </c>
      <c r="Q2025" s="7" t="s">
        <v>34</v>
      </c>
      <c r="R2025" s="8" t="str">
        <f t="shared" si="232"/>
        <v>No</v>
      </c>
      <c r="S2025" s="7">
        <f t="shared" si="233"/>
        <v>2130.0596342678023</v>
      </c>
      <c r="T2025" s="8">
        <f t="shared" si="234"/>
        <v>5</v>
      </c>
      <c r="U2025" s="7">
        <f t="shared" si="228"/>
        <v>250</v>
      </c>
      <c r="V2025"/>
    </row>
    <row r="2026" spans="1:22">
      <c r="A2026" s="7">
        <v>2022</v>
      </c>
      <c r="B2026" s="8" t="s">
        <v>49</v>
      </c>
      <c r="C2026" s="8" t="s">
        <v>27</v>
      </c>
      <c r="D2026" s="8"/>
      <c r="E2026" s="8" t="s">
        <v>28</v>
      </c>
      <c r="F2026" s="8" t="s">
        <v>37</v>
      </c>
      <c r="G2026" s="7"/>
      <c r="H2026" s="7" t="s">
        <v>30</v>
      </c>
      <c r="I2026" s="7" t="s">
        <v>808</v>
      </c>
      <c r="J2026" s="7" t="s">
        <v>32</v>
      </c>
      <c r="K2026" s="7" t="s">
        <v>33</v>
      </c>
      <c r="L2026" s="7">
        <v>0.67381265599999995</v>
      </c>
      <c r="M2026" s="19">
        <v>6</v>
      </c>
      <c r="N2026" s="8">
        <f t="shared" si="229"/>
        <v>1.2</v>
      </c>
      <c r="O2026" s="7">
        <f t="shared" si="230"/>
        <v>2.5</v>
      </c>
      <c r="P2026" s="8">
        <f t="shared" si="231"/>
        <v>0.52</v>
      </c>
      <c r="Q2026" s="7" t="s">
        <v>34</v>
      </c>
      <c r="R2026" s="8" t="str">
        <f t="shared" si="232"/>
        <v>No</v>
      </c>
      <c r="S2026" s="7">
        <f t="shared" si="233"/>
        <v>1780.9104493875818</v>
      </c>
      <c r="T2026" s="8">
        <f t="shared" si="234"/>
        <v>5</v>
      </c>
      <c r="U2026" s="7">
        <f t="shared" si="228"/>
        <v>309</v>
      </c>
      <c r="V2026"/>
    </row>
    <row r="2027" spans="1:22">
      <c r="A2027" s="7">
        <v>2023</v>
      </c>
      <c r="B2027" s="8" t="s">
        <v>26</v>
      </c>
      <c r="C2027" s="8" t="s">
        <v>27</v>
      </c>
      <c r="D2027" s="8"/>
      <c r="E2027" s="8" t="s">
        <v>28</v>
      </c>
      <c r="F2027" s="8" t="s">
        <v>53</v>
      </c>
      <c r="G2027" s="7"/>
      <c r="H2027" s="7" t="s">
        <v>30</v>
      </c>
      <c r="I2027" s="7" t="s">
        <v>283</v>
      </c>
      <c r="J2027" s="7" t="s">
        <v>82</v>
      </c>
      <c r="K2027" s="7" t="s">
        <v>33</v>
      </c>
      <c r="L2027" s="7">
        <v>2.8737816949999999</v>
      </c>
      <c r="M2027" s="19">
        <v>6</v>
      </c>
      <c r="N2027" s="8">
        <f t="shared" si="229"/>
        <v>1.2</v>
      </c>
      <c r="O2027" s="7">
        <f t="shared" si="230"/>
        <v>2.5</v>
      </c>
      <c r="P2027" s="8">
        <f t="shared" si="231"/>
        <v>0.52</v>
      </c>
      <c r="Q2027" s="7" t="s">
        <v>34</v>
      </c>
      <c r="R2027" s="8" t="str">
        <f t="shared" si="232"/>
        <v>No</v>
      </c>
      <c r="S2027" s="7">
        <f t="shared" si="233"/>
        <v>417.56825234423383</v>
      </c>
      <c r="T2027" s="8">
        <f t="shared" si="234"/>
        <v>3</v>
      </c>
      <c r="U2027" s="7">
        <f t="shared" si="228"/>
        <v>1369</v>
      </c>
      <c r="V2027"/>
    </row>
    <row r="2028" spans="1:22">
      <c r="A2028" s="7">
        <v>2024</v>
      </c>
      <c r="B2028" s="8" t="s">
        <v>26</v>
      </c>
      <c r="C2028" s="8" t="s">
        <v>27</v>
      </c>
      <c r="D2028" s="8"/>
      <c r="E2028" s="8" t="s">
        <v>28</v>
      </c>
      <c r="F2028" s="8" t="s">
        <v>37</v>
      </c>
      <c r="G2028" s="7"/>
      <c r="H2028" s="7" t="s">
        <v>30</v>
      </c>
      <c r="I2028" s="7" t="s">
        <v>535</v>
      </c>
      <c r="J2028" s="7" t="s">
        <v>58</v>
      </c>
      <c r="K2028" s="7" t="s">
        <v>33</v>
      </c>
      <c r="L2028" s="7">
        <v>2.1649266850000002</v>
      </c>
      <c r="M2028" s="19">
        <v>6</v>
      </c>
      <c r="N2028" s="8">
        <f t="shared" si="229"/>
        <v>1.2</v>
      </c>
      <c r="O2028" s="7">
        <f t="shared" si="230"/>
        <v>2.5</v>
      </c>
      <c r="P2028" s="8">
        <f t="shared" si="231"/>
        <v>0.52</v>
      </c>
      <c r="Q2028" s="7" t="s">
        <v>34</v>
      </c>
      <c r="R2028" s="8" t="str">
        <f t="shared" si="232"/>
        <v>No</v>
      </c>
      <c r="S2028" s="7">
        <f t="shared" si="233"/>
        <v>554.29128769780948</v>
      </c>
      <c r="T2028" s="8">
        <f t="shared" si="234"/>
        <v>4</v>
      </c>
      <c r="U2028" s="7">
        <f t="shared" si="228"/>
        <v>1089</v>
      </c>
      <c r="V2028"/>
    </row>
    <row r="2029" spans="1:22">
      <c r="A2029" s="7">
        <v>2025</v>
      </c>
      <c r="B2029" s="8" t="s">
        <v>26</v>
      </c>
      <c r="C2029" s="8" t="s">
        <v>27</v>
      </c>
      <c r="D2029" s="8"/>
      <c r="E2029" s="8" t="s">
        <v>28</v>
      </c>
      <c r="F2029" s="8" t="s">
        <v>29</v>
      </c>
      <c r="G2029" s="7"/>
      <c r="H2029" s="7" t="s">
        <v>30</v>
      </c>
      <c r="I2029" s="7" t="s">
        <v>687</v>
      </c>
      <c r="J2029" s="7" t="s">
        <v>58</v>
      </c>
      <c r="K2029" s="7" t="s">
        <v>33</v>
      </c>
      <c r="L2029" s="7">
        <v>2.2893507450000001</v>
      </c>
      <c r="M2029" s="19">
        <v>6</v>
      </c>
      <c r="N2029" s="8">
        <f t="shared" si="229"/>
        <v>1.2</v>
      </c>
      <c r="O2029" s="7">
        <f t="shared" si="230"/>
        <v>2.5</v>
      </c>
      <c r="P2029" s="8">
        <f t="shared" si="231"/>
        <v>0.52</v>
      </c>
      <c r="Q2029" s="7" t="s">
        <v>34</v>
      </c>
      <c r="R2029" s="8" t="str">
        <f t="shared" si="232"/>
        <v>No</v>
      </c>
      <c r="S2029" s="7">
        <f t="shared" si="233"/>
        <v>524.16607748761533</v>
      </c>
      <c r="T2029" s="8">
        <f t="shared" si="234"/>
        <v>4</v>
      </c>
      <c r="U2029" s="7">
        <f t="shared" si="228"/>
        <v>1143</v>
      </c>
      <c r="V2029"/>
    </row>
    <row r="2030" spans="1:22">
      <c r="A2030" s="7">
        <v>2026</v>
      </c>
      <c r="B2030" s="8" t="s">
        <v>26</v>
      </c>
      <c r="C2030" s="8" t="s">
        <v>27</v>
      </c>
      <c r="D2030" s="8"/>
      <c r="E2030" s="8" t="s">
        <v>28</v>
      </c>
      <c r="F2030" s="8" t="s">
        <v>29</v>
      </c>
      <c r="G2030" s="7"/>
      <c r="H2030" s="7" t="s">
        <v>30</v>
      </c>
      <c r="I2030" s="7" t="s">
        <v>432</v>
      </c>
      <c r="J2030" s="7" t="s">
        <v>68</v>
      </c>
      <c r="K2030" s="7" t="s">
        <v>46</v>
      </c>
      <c r="L2030" s="7">
        <v>0.42347151599999999</v>
      </c>
      <c r="M2030" s="19">
        <v>6</v>
      </c>
      <c r="N2030" s="8">
        <f t="shared" si="229"/>
        <v>1.2</v>
      </c>
      <c r="O2030" s="7">
        <f t="shared" si="230"/>
        <v>2.5</v>
      </c>
      <c r="P2030" s="8">
        <f t="shared" si="231"/>
        <v>0.52</v>
      </c>
      <c r="Q2030" s="7" t="s">
        <v>34</v>
      </c>
      <c r="R2030" s="8" t="str">
        <f t="shared" si="232"/>
        <v>No</v>
      </c>
      <c r="S2030" s="7">
        <f t="shared" si="233"/>
        <v>2833.7206982299135</v>
      </c>
      <c r="T2030" s="8">
        <f t="shared" si="234"/>
        <v>5</v>
      </c>
      <c r="U2030" s="7">
        <f t="shared" si="228"/>
        <v>192</v>
      </c>
      <c r="V2030"/>
    </row>
    <row r="2031" spans="1:22">
      <c r="A2031" s="7">
        <v>2027</v>
      </c>
      <c r="B2031" s="8" t="s">
        <v>40</v>
      </c>
      <c r="C2031" s="8" t="s">
        <v>129</v>
      </c>
      <c r="D2031" s="8"/>
      <c r="E2031" s="8" t="s">
        <v>28</v>
      </c>
      <c r="F2031" s="8" t="s">
        <v>42</v>
      </c>
      <c r="G2031" s="7"/>
      <c r="H2031" s="7" t="s">
        <v>30</v>
      </c>
      <c r="I2031" s="7" t="s">
        <v>538</v>
      </c>
      <c r="J2031" s="7" t="s">
        <v>68</v>
      </c>
      <c r="K2031" s="7" t="s">
        <v>33</v>
      </c>
      <c r="L2031" s="7">
        <v>5.4982298999999998E-2</v>
      </c>
      <c r="M2031" s="19">
        <v>6</v>
      </c>
      <c r="N2031" s="8">
        <f t="shared" si="229"/>
        <v>1.2</v>
      </c>
      <c r="O2031" s="7">
        <f t="shared" si="230"/>
        <v>2.5</v>
      </c>
      <c r="P2031" s="8">
        <f t="shared" si="231"/>
        <v>0.52</v>
      </c>
      <c r="Q2031" s="7" t="s">
        <v>34</v>
      </c>
      <c r="R2031" s="8" t="str">
        <f t="shared" si="232"/>
        <v>No</v>
      </c>
      <c r="S2031" s="7">
        <f t="shared" si="233"/>
        <v>21825.205963104596</v>
      </c>
      <c r="T2031" s="8">
        <f t="shared" si="234"/>
        <v>5</v>
      </c>
      <c r="U2031" s="7">
        <f t="shared" si="228"/>
        <v>49</v>
      </c>
      <c r="V2031"/>
    </row>
    <row r="2032" spans="1:22">
      <c r="A2032" s="7">
        <v>2028</v>
      </c>
      <c r="B2032" s="8" t="s">
        <v>26</v>
      </c>
      <c r="C2032" s="8" t="s">
        <v>35</v>
      </c>
      <c r="D2032" s="8"/>
      <c r="E2032" s="8" t="s">
        <v>28</v>
      </c>
      <c r="F2032" s="8" t="s">
        <v>29</v>
      </c>
      <c r="G2032" s="7"/>
      <c r="H2032" s="7" t="s">
        <v>30</v>
      </c>
      <c r="I2032" s="7" t="s">
        <v>539</v>
      </c>
      <c r="J2032" s="7" t="s">
        <v>68</v>
      </c>
      <c r="K2032" s="7" t="s">
        <v>33</v>
      </c>
      <c r="L2032" s="7">
        <v>0.66000166000000005</v>
      </c>
      <c r="M2032" s="19">
        <v>6</v>
      </c>
      <c r="N2032" s="8">
        <f t="shared" si="229"/>
        <v>1.2</v>
      </c>
      <c r="O2032" s="7">
        <f t="shared" si="230"/>
        <v>2.5</v>
      </c>
      <c r="P2032" s="8">
        <f t="shared" si="231"/>
        <v>0.52</v>
      </c>
      <c r="Q2032" s="7" t="s">
        <v>34</v>
      </c>
      <c r="R2032" s="8" t="str">
        <f t="shared" si="232"/>
        <v>No</v>
      </c>
      <c r="S2032" s="7">
        <f t="shared" si="233"/>
        <v>1818.1772451905649</v>
      </c>
      <c r="T2032" s="8">
        <f t="shared" si="234"/>
        <v>5</v>
      </c>
      <c r="U2032" s="7">
        <f t="shared" si="228"/>
        <v>305</v>
      </c>
      <c r="V2032"/>
    </row>
    <row r="2033" spans="1:22">
      <c r="A2033" s="7">
        <v>2029</v>
      </c>
      <c r="B2033" s="8" t="s">
        <v>26</v>
      </c>
      <c r="C2033" s="8" t="s">
        <v>54</v>
      </c>
      <c r="D2033" s="8"/>
      <c r="E2033" s="8" t="s">
        <v>28</v>
      </c>
      <c r="F2033" s="8" t="s">
        <v>29</v>
      </c>
      <c r="G2033" s="7"/>
      <c r="H2033" s="7" t="s">
        <v>30</v>
      </c>
      <c r="I2033" s="7" t="s">
        <v>703</v>
      </c>
      <c r="J2033" s="7" t="s">
        <v>51</v>
      </c>
      <c r="K2033" s="7" t="s">
        <v>33</v>
      </c>
      <c r="L2033" s="7">
        <v>0.47360654699999999</v>
      </c>
      <c r="M2033" s="19">
        <v>6</v>
      </c>
      <c r="N2033" s="8">
        <f t="shared" si="229"/>
        <v>1.2</v>
      </c>
      <c r="O2033" s="7">
        <f t="shared" si="230"/>
        <v>2.5</v>
      </c>
      <c r="P2033" s="8">
        <f t="shared" si="231"/>
        <v>0.52</v>
      </c>
      <c r="Q2033" s="7" t="s">
        <v>34</v>
      </c>
      <c r="R2033" s="8" t="str">
        <f t="shared" si="232"/>
        <v>No</v>
      </c>
      <c r="S2033" s="7">
        <f t="shared" si="233"/>
        <v>2533.7487574891993</v>
      </c>
      <c r="T2033" s="8">
        <f t="shared" si="234"/>
        <v>5</v>
      </c>
      <c r="U2033" s="7">
        <f t="shared" si="228"/>
        <v>214</v>
      </c>
      <c r="V2033"/>
    </row>
    <row r="2034" spans="1:22">
      <c r="A2034" s="7">
        <v>2030</v>
      </c>
      <c r="B2034" s="8" t="s">
        <v>26</v>
      </c>
      <c r="C2034" s="8" t="s">
        <v>66</v>
      </c>
      <c r="D2034" s="8"/>
      <c r="E2034" s="8" t="s">
        <v>28</v>
      </c>
      <c r="F2034" s="8" t="s">
        <v>29</v>
      </c>
      <c r="G2034" s="7"/>
      <c r="H2034" s="7" t="s">
        <v>30</v>
      </c>
      <c r="I2034" s="7" t="s">
        <v>809</v>
      </c>
      <c r="J2034" s="7" t="s">
        <v>51</v>
      </c>
      <c r="K2034" s="7" t="s">
        <v>33</v>
      </c>
      <c r="L2034" s="7">
        <v>0.36924295299999998</v>
      </c>
      <c r="M2034" s="19">
        <v>6</v>
      </c>
      <c r="N2034" s="8">
        <f t="shared" si="229"/>
        <v>1.2</v>
      </c>
      <c r="O2034" s="7">
        <f t="shared" si="230"/>
        <v>2.5</v>
      </c>
      <c r="P2034" s="8">
        <f t="shared" si="231"/>
        <v>0.52</v>
      </c>
      <c r="Q2034" s="7" t="s">
        <v>34</v>
      </c>
      <c r="R2034" s="8" t="str">
        <f t="shared" si="232"/>
        <v>No</v>
      </c>
      <c r="S2034" s="7">
        <f t="shared" si="233"/>
        <v>3249.8927609865586</v>
      </c>
      <c r="T2034" s="8">
        <f t="shared" si="234"/>
        <v>5</v>
      </c>
      <c r="U2034" s="7">
        <f t="shared" si="228"/>
        <v>161</v>
      </c>
      <c r="V2034"/>
    </row>
    <row r="2035" spans="1:22">
      <c r="A2035" s="7">
        <v>2031</v>
      </c>
      <c r="B2035" s="8" t="s">
        <v>56</v>
      </c>
      <c r="C2035" s="8" t="s">
        <v>41</v>
      </c>
      <c r="D2035" s="8"/>
      <c r="E2035" s="8" t="s">
        <v>28</v>
      </c>
      <c r="F2035" s="8" t="s">
        <v>37</v>
      </c>
      <c r="G2035" s="7"/>
      <c r="H2035" s="7" t="s">
        <v>30</v>
      </c>
      <c r="I2035" s="7" t="s">
        <v>706</v>
      </c>
      <c r="J2035" s="7" t="s">
        <v>51</v>
      </c>
      <c r="K2035" s="7" t="s">
        <v>33</v>
      </c>
      <c r="L2035" s="7">
        <v>0.45322870500000001</v>
      </c>
      <c r="M2035" s="19">
        <v>6</v>
      </c>
      <c r="N2035" s="8">
        <f t="shared" si="229"/>
        <v>1.2</v>
      </c>
      <c r="O2035" s="7">
        <f t="shared" si="230"/>
        <v>2.5</v>
      </c>
      <c r="P2035" s="8">
        <f t="shared" si="231"/>
        <v>0.52</v>
      </c>
      <c r="Q2035" s="7" t="s">
        <v>34</v>
      </c>
      <c r="R2035" s="8" t="str">
        <f t="shared" si="232"/>
        <v>No</v>
      </c>
      <c r="S2035" s="7">
        <f t="shared" si="233"/>
        <v>2647.6698999018604</v>
      </c>
      <c r="T2035" s="8">
        <f t="shared" si="234"/>
        <v>5</v>
      </c>
      <c r="U2035" s="7">
        <f t="shared" si="228"/>
        <v>205</v>
      </c>
      <c r="V2035"/>
    </row>
    <row r="2036" spans="1:22">
      <c r="A2036" s="7">
        <v>2032</v>
      </c>
      <c r="B2036" s="8" t="s">
        <v>26</v>
      </c>
      <c r="C2036" s="8" t="s">
        <v>35</v>
      </c>
      <c r="D2036" s="8"/>
      <c r="E2036" s="8" t="s">
        <v>28</v>
      </c>
      <c r="F2036" s="8" t="s">
        <v>29</v>
      </c>
      <c r="G2036" s="7"/>
      <c r="H2036" s="7" t="s">
        <v>30</v>
      </c>
      <c r="I2036" s="7" t="s">
        <v>810</v>
      </c>
      <c r="J2036" s="7" t="s">
        <v>95</v>
      </c>
      <c r="K2036" s="7" t="s">
        <v>33</v>
      </c>
      <c r="L2036" s="7">
        <v>4.1675183669999996</v>
      </c>
      <c r="M2036" s="19">
        <v>6</v>
      </c>
      <c r="N2036" s="8">
        <f t="shared" si="229"/>
        <v>1.2</v>
      </c>
      <c r="O2036" s="7">
        <f t="shared" si="230"/>
        <v>2.5</v>
      </c>
      <c r="P2036" s="8">
        <f t="shared" si="231"/>
        <v>0.52</v>
      </c>
      <c r="Q2036" s="7" t="s">
        <v>34</v>
      </c>
      <c r="R2036" s="8" t="str">
        <f t="shared" si="232"/>
        <v>No</v>
      </c>
      <c r="S2036" s="7">
        <f t="shared" si="233"/>
        <v>287.94114250390783</v>
      </c>
      <c r="T2036" s="8">
        <f t="shared" si="234"/>
        <v>3</v>
      </c>
      <c r="U2036" s="7">
        <f t="shared" si="228"/>
        <v>1706</v>
      </c>
      <c r="V2036"/>
    </row>
    <row r="2037" spans="1:22">
      <c r="A2037" s="7">
        <v>2033</v>
      </c>
      <c r="B2037" s="8" t="s">
        <v>26</v>
      </c>
      <c r="C2037" s="8" t="s">
        <v>35</v>
      </c>
      <c r="D2037" s="8"/>
      <c r="E2037" s="8" t="s">
        <v>28</v>
      </c>
      <c r="F2037" s="8" t="s">
        <v>53</v>
      </c>
      <c r="G2037" s="7"/>
      <c r="H2037" s="7" t="s">
        <v>30</v>
      </c>
      <c r="I2037" s="7" t="s">
        <v>811</v>
      </c>
      <c r="J2037" s="7" t="s">
        <v>95</v>
      </c>
      <c r="K2037" s="7" t="s">
        <v>46</v>
      </c>
      <c r="L2037" s="7">
        <v>2.2176805009999998</v>
      </c>
      <c r="M2037" s="19">
        <v>6</v>
      </c>
      <c r="N2037" s="8">
        <f t="shared" si="229"/>
        <v>1.2</v>
      </c>
      <c r="O2037" s="7">
        <f t="shared" si="230"/>
        <v>2.5</v>
      </c>
      <c r="P2037" s="8">
        <f t="shared" si="231"/>
        <v>0.52</v>
      </c>
      <c r="Q2037" s="7" t="s">
        <v>34</v>
      </c>
      <c r="R2037" s="8" t="str">
        <f t="shared" si="232"/>
        <v>No</v>
      </c>
      <c r="S2037" s="7">
        <f t="shared" si="233"/>
        <v>541.10589846413586</v>
      </c>
      <c r="T2037" s="8">
        <f t="shared" si="234"/>
        <v>4</v>
      </c>
      <c r="U2037" s="7">
        <f t="shared" si="228"/>
        <v>1115</v>
      </c>
      <c r="V2037"/>
    </row>
    <row r="2038" spans="1:22">
      <c r="A2038" s="7">
        <v>2034</v>
      </c>
      <c r="B2038" s="8" t="s">
        <v>49</v>
      </c>
      <c r="C2038" s="8" t="s">
        <v>54</v>
      </c>
      <c r="D2038" s="8"/>
      <c r="E2038" s="8" t="s">
        <v>28</v>
      </c>
      <c r="F2038" s="8" t="s">
        <v>29</v>
      </c>
      <c r="G2038" s="7"/>
      <c r="H2038" s="7" t="s">
        <v>30</v>
      </c>
      <c r="I2038" s="7" t="s">
        <v>812</v>
      </c>
      <c r="J2038" s="7" t="s">
        <v>59</v>
      </c>
      <c r="K2038" s="7" t="s">
        <v>33</v>
      </c>
      <c r="L2038" s="7">
        <v>1.234251043</v>
      </c>
      <c r="M2038" s="19">
        <v>6</v>
      </c>
      <c r="N2038" s="8">
        <f t="shared" si="229"/>
        <v>1.2</v>
      </c>
      <c r="O2038" s="7">
        <f t="shared" si="230"/>
        <v>2.5</v>
      </c>
      <c r="P2038" s="8">
        <f t="shared" si="231"/>
        <v>0.52</v>
      </c>
      <c r="Q2038" s="7" t="s">
        <v>34</v>
      </c>
      <c r="R2038" s="8" t="str">
        <f t="shared" si="232"/>
        <v>No</v>
      </c>
      <c r="S2038" s="7">
        <f t="shared" si="233"/>
        <v>972.24953286914092</v>
      </c>
      <c r="T2038" s="8">
        <f t="shared" si="234"/>
        <v>4</v>
      </c>
      <c r="U2038" s="7">
        <f t="shared" si="228"/>
        <v>599</v>
      </c>
      <c r="V2038"/>
    </row>
    <row r="2039" spans="1:22">
      <c r="A2039" s="7">
        <v>2035</v>
      </c>
      <c r="B2039" s="8" t="s">
        <v>26</v>
      </c>
      <c r="C2039" s="8" t="s">
        <v>35</v>
      </c>
      <c r="D2039" s="8"/>
      <c r="E2039" s="8" t="s">
        <v>28</v>
      </c>
      <c r="F2039" s="8" t="s">
        <v>37</v>
      </c>
      <c r="G2039" s="7"/>
      <c r="H2039" s="7" t="s">
        <v>30</v>
      </c>
      <c r="I2039" s="7" t="s">
        <v>363</v>
      </c>
      <c r="J2039" s="7" t="s">
        <v>59</v>
      </c>
      <c r="K2039" s="7" t="s">
        <v>33</v>
      </c>
      <c r="L2039" s="7">
        <v>1.3952878820000001</v>
      </c>
      <c r="M2039" s="19">
        <v>6</v>
      </c>
      <c r="N2039" s="8">
        <f t="shared" si="229"/>
        <v>1.2</v>
      </c>
      <c r="O2039" s="7">
        <f t="shared" si="230"/>
        <v>2.5</v>
      </c>
      <c r="P2039" s="8">
        <f t="shared" si="231"/>
        <v>0.52</v>
      </c>
      <c r="Q2039" s="7" t="s">
        <v>34</v>
      </c>
      <c r="R2039" s="8" t="str">
        <f t="shared" si="232"/>
        <v>No</v>
      </c>
      <c r="S2039" s="7">
        <f t="shared" si="233"/>
        <v>860.0375703685786</v>
      </c>
      <c r="T2039" s="8">
        <f t="shared" si="234"/>
        <v>4</v>
      </c>
      <c r="U2039" s="7">
        <f t="shared" si="228"/>
        <v>680</v>
      </c>
      <c r="V2039"/>
    </row>
    <row r="2040" spans="1:22">
      <c r="A2040" s="7">
        <v>2036</v>
      </c>
      <c r="B2040" s="8" t="s">
        <v>44</v>
      </c>
      <c r="C2040" s="8" t="s">
        <v>41</v>
      </c>
      <c r="D2040" s="8"/>
      <c r="E2040" s="8" t="s">
        <v>28</v>
      </c>
      <c r="F2040" s="8" t="s">
        <v>42</v>
      </c>
      <c r="G2040" s="7"/>
      <c r="H2040" s="7" t="s">
        <v>30</v>
      </c>
      <c r="I2040" s="7" t="s">
        <v>200</v>
      </c>
      <c r="J2040" s="7" t="s">
        <v>59</v>
      </c>
      <c r="K2040" s="7" t="s">
        <v>33</v>
      </c>
      <c r="L2040" s="7">
        <v>5.0948909000000001E-2</v>
      </c>
      <c r="M2040" s="19">
        <v>6</v>
      </c>
      <c r="N2040" s="8">
        <f t="shared" si="229"/>
        <v>1.2</v>
      </c>
      <c r="O2040" s="7">
        <f t="shared" si="230"/>
        <v>2.5</v>
      </c>
      <c r="P2040" s="8">
        <f t="shared" si="231"/>
        <v>0.52</v>
      </c>
      <c r="Q2040" s="7" t="s">
        <v>34</v>
      </c>
      <c r="R2040" s="8" t="str">
        <f t="shared" si="232"/>
        <v>No</v>
      </c>
      <c r="S2040" s="7">
        <f t="shared" si="233"/>
        <v>23553.006797456645</v>
      </c>
      <c r="T2040" s="8">
        <f t="shared" si="234"/>
        <v>5</v>
      </c>
      <c r="U2040" s="7">
        <f t="shared" si="228"/>
        <v>46</v>
      </c>
      <c r="V2040"/>
    </row>
    <row r="2041" spans="1:22">
      <c r="A2041" s="7">
        <v>2037</v>
      </c>
      <c r="B2041" s="8" t="s">
        <v>44</v>
      </c>
      <c r="C2041" s="8" t="s">
        <v>41</v>
      </c>
      <c r="D2041" s="8"/>
      <c r="E2041" s="8" t="s">
        <v>28</v>
      </c>
      <c r="F2041" s="8" t="s">
        <v>37</v>
      </c>
      <c r="G2041" s="7"/>
      <c r="H2041" s="7" t="s">
        <v>30</v>
      </c>
      <c r="I2041" s="7" t="s">
        <v>813</v>
      </c>
      <c r="J2041" s="7" t="s">
        <v>59</v>
      </c>
      <c r="K2041" s="7" t="s">
        <v>33</v>
      </c>
      <c r="L2041" s="7">
        <v>1.5941555999999999E-2</v>
      </c>
      <c r="M2041" s="19">
        <v>6</v>
      </c>
      <c r="N2041" s="8">
        <f t="shared" si="229"/>
        <v>1.2</v>
      </c>
      <c r="O2041" s="7">
        <f t="shared" si="230"/>
        <v>2.5</v>
      </c>
      <c r="P2041" s="8">
        <f t="shared" si="231"/>
        <v>0.52</v>
      </c>
      <c r="Q2041" s="7" t="s">
        <v>34</v>
      </c>
      <c r="R2041" s="8" t="str">
        <f t="shared" si="232"/>
        <v>No</v>
      </c>
      <c r="S2041" s="7">
        <f t="shared" si="233"/>
        <v>75274.960612376861</v>
      </c>
      <c r="T2041" s="8">
        <f t="shared" si="234"/>
        <v>5</v>
      </c>
      <c r="U2041" s="7">
        <f t="shared" si="228"/>
        <v>23</v>
      </c>
      <c r="V2041"/>
    </row>
    <row r="2042" spans="1:22">
      <c r="A2042" s="7">
        <v>2038</v>
      </c>
      <c r="B2042" s="8" t="s">
        <v>49</v>
      </c>
      <c r="C2042" s="8" t="s">
        <v>27</v>
      </c>
      <c r="D2042" s="8"/>
      <c r="E2042" s="8" t="s">
        <v>28</v>
      </c>
      <c r="F2042" s="8" t="s">
        <v>29</v>
      </c>
      <c r="G2042" s="7"/>
      <c r="H2042" s="7" t="s">
        <v>30</v>
      </c>
      <c r="I2042" s="7" t="s">
        <v>814</v>
      </c>
      <c r="J2042" s="7" t="s">
        <v>59</v>
      </c>
      <c r="K2042" s="7" t="s">
        <v>33</v>
      </c>
      <c r="L2042" s="7">
        <v>0.42188157500000001</v>
      </c>
      <c r="M2042" s="19">
        <v>6</v>
      </c>
      <c r="N2042" s="8">
        <f t="shared" si="229"/>
        <v>1.2</v>
      </c>
      <c r="O2042" s="7">
        <f t="shared" si="230"/>
        <v>2.5</v>
      </c>
      <c r="P2042" s="8">
        <f t="shared" si="231"/>
        <v>0.52</v>
      </c>
      <c r="Q2042" s="7" t="s">
        <v>34</v>
      </c>
      <c r="R2042" s="8" t="str">
        <f t="shared" si="232"/>
        <v>No</v>
      </c>
      <c r="S2042" s="7">
        <f t="shared" si="233"/>
        <v>2844.4001139419279</v>
      </c>
      <c r="T2042" s="8">
        <f t="shared" si="234"/>
        <v>5</v>
      </c>
      <c r="U2042" s="7">
        <f t="shared" si="228"/>
        <v>190</v>
      </c>
      <c r="V2042"/>
    </row>
    <row r="2043" spans="1:22">
      <c r="A2043" s="7">
        <v>2039</v>
      </c>
      <c r="B2043" s="8" t="s">
        <v>26</v>
      </c>
      <c r="C2043" s="8" t="s">
        <v>27</v>
      </c>
      <c r="D2043" s="8"/>
      <c r="E2043" s="8" t="s">
        <v>28</v>
      </c>
      <c r="F2043" s="8" t="s">
        <v>37</v>
      </c>
      <c r="G2043" s="8"/>
      <c r="H2043" s="8" t="s">
        <v>30</v>
      </c>
      <c r="I2043" s="8" t="s">
        <v>815</v>
      </c>
      <c r="J2043" s="8" t="s">
        <v>62</v>
      </c>
      <c r="K2043" s="8" t="s">
        <v>46</v>
      </c>
      <c r="L2043" s="8">
        <v>1.9405066639999999</v>
      </c>
      <c r="M2043" s="19">
        <v>6</v>
      </c>
      <c r="N2043" s="8">
        <f t="shared" si="229"/>
        <v>1.2</v>
      </c>
      <c r="O2043" s="7">
        <f t="shared" si="230"/>
        <v>2.5</v>
      </c>
      <c r="P2043" s="8">
        <f t="shared" si="231"/>
        <v>0.52</v>
      </c>
      <c r="Q2043" s="7" t="s">
        <v>34</v>
      </c>
      <c r="R2043" s="8" t="str">
        <f t="shared" si="232"/>
        <v>No</v>
      </c>
      <c r="S2043" s="7">
        <f t="shared" si="233"/>
        <v>618.39519660624057</v>
      </c>
      <c r="T2043" s="8">
        <f t="shared" si="234"/>
        <v>4</v>
      </c>
      <c r="U2043" s="7">
        <f t="shared" si="228"/>
        <v>976</v>
      </c>
    </row>
    <row r="2044" spans="1:22">
      <c r="A2044" s="7">
        <v>2040</v>
      </c>
      <c r="B2044" s="8" t="s">
        <v>26</v>
      </c>
      <c r="C2044" s="8" t="s">
        <v>35</v>
      </c>
      <c r="D2044" s="8"/>
      <c r="E2044" s="8" t="s">
        <v>28</v>
      </c>
      <c r="F2044" s="8" t="s">
        <v>29</v>
      </c>
      <c r="G2044" s="7"/>
      <c r="H2044" s="7" t="s">
        <v>30</v>
      </c>
      <c r="I2044" s="7" t="s">
        <v>816</v>
      </c>
      <c r="J2044" s="7" t="s">
        <v>62</v>
      </c>
      <c r="K2044" s="7" t="s">
        <v>33</v>
      </c>
      <c r="L2044" s="7">
        <v>0.80463342500000001</v>
      </c>
      <c r="M2044" s="19">
        <v>6</v>
      </c>
      <c r="N2044" s="8">
        <f t="shared" si="229"/>
        <v>1.2</v>
      </c>
      <c r="O2044" s="7">
        <f t="shared" si="230"/>
        <v>2.5</v>
      </c>
      <c r="P2044" s="8">
        <f t="shared" si="231"/>
        <v>0.52</v>
      </c>
      <c r="Q2044" s="7" t="s">
        <v>34</v>
      </c>
      <c r="R2044" s="8" t="str">
        <f t="shared" si="232"/>
        <v>No</v>
      </c>
      <c r="S2044" s="7">
        <f t="shared" si="233"/>
        <v>1491.3623554726178</v>
      </c>
      <c r="T2044" s="8">
        <f t="shared" si="234"/>
        <v>5</v>
      </c>
      <c r="U2044" s="7">
        <f t="shared" si="228"/>
        <v>366</v>
      </c>
      <c r="V2044"/>
    </row>
    <row r="2045" spans="1:22">
      <c r="A2045" s="7">
        <v>2041</v>
      </c>
      <c r="B2045" s="8" t="s">
        <v>26</v>
      </c>
      <c r="C2045" s="8" t="s">
        <v>65</v>
      </c>
      <c r="D2045" s="8"/>
      <c r="E2045" s="8" t="s">
        <v>28</v>
      </c>
      <c r="F2045" s="8" t="s">
        <v>29</v>
      </c>
      <c r="G2045" s="7"/>
      <c r="H2045" s="7" t="s">
        <v>30</v>
      </c>
      <c r="I2045" s="7" t="s">
        <v>817</v>
      </c>
      <c r="J2045" s="7" t="s">
        <v>158</v>
      </c>
      <c r="K2045" s="7" t="s">
        <v>33</v>
      </c>
      <c r="L2045" s="7">
        <v>3.522428417</v>
      </c>
      <c r="M2045" s="19">
        <v>6</v>
      </c>
      <c r="N2045" s="8">
        <f t="shared" si="229"/>
        <v>1.2</v>
      </c>
      <c r="O2045" s="7">
        <f t="shared" si="230"/>
        <v>2.5</v>
      </c>
      <c r="P2045" s="8">
        <f t="shared" si="231"/>
        <v>0.52</v>
      </c>
      <c r="Q2045" s="7" t="s">
        <v>34</v>
      </c>
      <c r="R2045" s="8" t="str">
        <f t="shared" si="232"/>
        <v>No</v>
      </c>
      <c r="S2045" s="7">
        <f t="shared" si="233"/>
        <v>340.67406287336911</v>
      </c>
      <c r="T2045" s="8">
        <f t="shared" si="234"/>
        <v>3</v>
      </c>
      <c r="U2045" s="7">
        <f t="shared" si="228"/>
        <v>1554</v>
      </c>
      <c r="V2045"/>
    </row>
    <row r="2046" spans="1:22">
      <c r="A2046" s="7">
        <v>2042</v>
      </c>
      <c r="B2046" s="8" t="s">
        <v>44</v>
      </c>
      <c r="C2046" s="8" t="s">
        <v>41</v>
      </c>
      <c r="D2046" s="8"/>
      <c r="E2046" s="8" t="s">
        <v>28</v>
      </c>
      <c r="F2046" s="8" t="s">
        <v>37</v>
      </c>
      <c r="G2046" s="7"/>
      <c r="H2046" s="7" t="s">
        <v>30</v>
      </c>
      <c r="I2046" s="7" t="s">
        <v>818</v>
      </c>
      <c r="J2046" s="7" t="s">
        <v>74</v>
      </c>
      <c r="K2046" s="7" t="s">
        <v>33</v>
      </c>
      <c r="L2046" s="7">
        <v>6.417608E-3</v>
      </c>
      <c r="M2046" s="19">
        <v>6</v>
      </c>
      <c r="N2046" s="8">
        <f t="shared" si="229"/>
        <v>1.2</v>
      </c>
      <c r="O2046" s="7">
        <f t="shared" si="230"/>
        <v>2.5</v>
      </c>
      <c r="P2046" s="8">
        <f t="shared" si="231"/>
        <v>0.52</v>
      </c>
      <c r="Q2046" s="7" t="s">
        <v>34</v>
      </c>
      <c r="R2046" s="8" t="str">
        <f t="shared" si="232"/>
        <v>No</v>
      </c>
      <c r="S2046" s="7">
        <f t="shared" si="233"/>
        <v>186985.555989085</v>
      </c>
      <c r="T2046" s="8">
        <f t="shared" si="234"/>
        <v>5</v>
      </c>
      <c r="U2046" s="7">
        <f t="shared" si="228"/>
        <v>12</v>
      </c>
      <c r="V2046"/>
    </row>
    <row r="2047" spans="1:22">
      <c r="A2047" s="7">
        <v>2043</v>
      </c>
      <c r="B2047" s="8" t="s">
        <v>26</v>
      </c>
      <c r="C2047" s="8" t="s">
        <v>35</v>
      </c>
      <c r="D2047" s="8"/>
      <c r="E2047" s="8" t="s">
        <v>28</v>
      </c>
      <c r="F2047" s="8" t="s">
        <v>37</v>
      </c>
      <c r="G2047" s="7"/>
      <c r="H2047" s="7" t="s">
        <v>30</v>
      </c>
      <c r="I2047" s="7" t="s">
        <v>819</v>
      </c>
      <c r="J2047" s="7" t="s">
        <v>74</v>
      </c>
      <c r="K2047" s="7" t="s">
        <v>33</v>
      </c>
      <c r="L2047" s="7">
        <v>0.593187672</v>
      </c>
      <c r="M2047" s="19">
        <v>6</v>
      </c>
      <c r="N2047" s="8">
        <f t="shared" si="229"/>
        <v>1.2</v>
      </c>
      <c r="O2047" s="7">
        <f t="shared" si="230"/>
        <v>2.5</v>
      </c>
      <c r="P2047" s="8">
        <f t="shared" si="231"/>
        <v>0.52</v>
      </c>
      <c r="Q2047" s="7" t="s">
        <v>34</v>
      </c>
      <c r="R2047" s="8" t="str">
        <f t="shared" si="232"/>
        <v>No</v>
      </c>
      <c r="S2047" s="7">
        <f t="shared" si="233"/>
        <v>2022.9685420704425</v>
      </c>
      <c r="T2047" s="8">
        <f t="shared" si="234"/>
        <v>5</v>
      </c>
      <c r="U2047" s="7">
        <f t="shared" si="228"/>
        <v>269</v>
      </c>
      <c r="V2047"/>
    </row>
    <row r="2048" spans="1:22">
      <c r="A2048" s="7">
        <v>2044</v>
      </c>
      <c r="B2048" s="8" t="s">
        <v>26</v>
      </c>
      <c r="C2048" s="8" t="s">
        <v>27</v>
      </c>
      <c r="D2048" s="8"/>
      <c r="E2048" s="8" t="s">
        <v>28</v>
      </c>
      <c r="F2048" s="8" t="s">
        <v>37</v>
      </c>
      <c r="G2048" s="7"/>
      <c r="H2048" s="7" t="s">
        <v>30</v>
      </c>
      <c r="I2048" s="7" t="s">
        <v>820</v>
      </c>
      <c r="J2048" s="7" t="s">
        <v>74</v>
      </c>
      <c r="K2048" s="7" t="s">
        <v>46</v>
      </c>
      <c r="L2048" s="7">
        <v>0.45612343700000002</v>
      </c>
      <c r="M2048" s="19">
        <v>6</v>
      </c>
      <c r="N2048" s="8">
        <f t="shared" si="229"/>
        <v>1.2</v>
      </c>
      <c r="O2048" s="7">
        <f t="shared" si="230"/>
        <v>2.5</v>
      </c>
      <c r="P2048" s="8">
        <f t="shared" si="231"/>
        <v>0.52</v>
      </c>
      <c r="Q2048" s="7" t="s">
        <v>34</v>
      </c>
      <c r="R2048" s="8" t="str">
        <f t="shared" si="232"/>
        <v>No</v>
      </c>
      <c r="S2048" s="7">
        <f t="shared" si="233"/>
        <v>2630.8667844226561</v>
      </c>
      <c r="T2048" s="8">
        <f t="shared" si="234"/>
        <v>5</v>
      </c>
      <c r="U2048" s="7">
        <f t="shared" si="228"/>
        <v>207</v>
      </c>
      <c r="V2048"/>
    </row>
    <row r="2049" spans="1:22">
      <c r="A2049" s="7">
        <v>2045</v>
      </c>
      <c r="B2049" s="8" t="s">
        <v>26</v>
      </c>
      <c r="C2049" s="8" t="s">
        <v>35</v>
      </c>
      <c r="D2049" s="8"/>
      <c r="E2049" s="8" t="s">
        <v>28</v>
      </c>
      <c r="F2049" s="8" t="s">
        <v>29</v>
      </c>
      <c r="G2049" s="7"/>
      <c r="H2049" s="7" t="s">
        <v>30</v>
      </c>
      <c r="I2049" s="7" t="s">
        <v>821</v>
      </c>
      <c r="J2049" s="7" t="s">
        <v>52</v>
      </c>
      <c r="K2049" s="7" t="s">
        <v>33</v>
      </c>
      <c r="L2049" s="7">
        <v>0.86040113600000001</v>
      </c>
      <c r="M2049" s="19">
        <v>6</v>
      </c>
      <c r="N2049" s="8">
        <f t="shared" si="229"/>
        <v>1.2</v>
      </c>
      <c r="O2049" s="7">
        <f t="shared" si="230"/>
        <v>2.5</v>
      </c>
      <c r="P2049" s="8">
        <f t="shared" si="231"/>
        <v>0.52</v>
      </c>
      <c r="Q2049" s="7" t="s">
        <v>34</v>
      </c>
      <c r="R2049" s="8" t="str">
        <f t="shared" si="232"/>
        <v>No</v>
      </c>
      <c r="S2049" s="7">
        <f t="shared" si="233"/>
        <v>1394.6982980273517</v>
      </c>
      <c r="T2049" s="8">
        <f t="shared" si="234"/>
        <v>5</v>
      </c>
      <c r="U2049" s="7">
        <f t="shared" si="228"/>
        <v>392</v>
      </c>
      <c r="V2049"/>
    </row>
    <row r="2050" spans="1:22">
      <c r="A2050" s="7">
        <v>2046</v>
      </c>
      <c r="B2050" s="8" t="s">
        <v>44</v>
      </c>
      <c r="C2050" s="8" t="s">
        <v>54</v>
      </c>
      <c r="D2050" s="8"/>
      <c r="E2050" s="8" t="s">
        <v>28</v>
      </c>
      <c r="F2050" s="8" t="s">
        <v>53</v>
      </c>
      <c r="G2050" s="7"/>
      <c r="H2050" s="7" t="s">
        <v>30</v>
      </c>
      <c r="I2050" s="7" t="s">
        <v>822</v>
      </c>
      <c r="J2050" s="7" t="s">
        <v>52</v>
      </c>
      <c r="K2050" s="7" t="s">
        <v>33</v>
      </c>
      <c r="L2050" s="7">
        <v>1.539092393</v>
      </c>
      <c r="M2050" s="19">
        <v>6</v>
      </c>
      <c r="N2050" s="8">
        <f t="shared" si="229"/>
        <v>1.2</v>
      </c>
      <c r="O2050" s="7">
        <f t="shared" si="230"/>
        <v>2.5</v>
      </c>
      <c r="P2050" s="8">
        <f t="shared" si="231"/>
        <v>0.52</v>
      </c>
      <c r="Q2050" s="7" t="s">
        <v>34</v>
      </c>
      <c r="R2050" s="8" t="str">
        <f t="shared" si="232"/>
        <v>No</v>
      </c>
      <c r="S2050" s="7">
        <f t="shared" si="233"/>
        <v>779.68028784871001</v>
      </c>
      <c r="T2050" s="8">
        <f t="shared" si="234"/>
        <v>4</v>
      </c>
      <c r="U2050" s="7">
        <f t="shared" si="228"/>
        <v>760</v>
      </c>
      <c r="V2050"/>
    </row>
    <row r="2051" spans="1:22">
      <c r="A2051" s="7">
        <v>2047</v>
      </c>
      <c r="B2051" s="8" t="s">
        <v>26</v>
      </c>
      <c r="C2051" s="8" t="s">
        <v>65</v>
      </c>
      <c r="D2051" s="8"/>
      <c r="E2051" s="8" t="s">
        <v>28</v>
      </c>
      <c r="F2051" s="8" t="s">
        <v>53</v>
      </c>
      <c r="G2051" s="7"/>
      <c r="H2051" s="7" t="s">
        <v>30</v>
      </c>
      <c r="I2051" s="7" t="s">
        <v>115</v>
      </c>
      <c r="J2051" s="7" t="s">
        <v>84</v>
      </c>
      <c r="K2051" s="7" t="s">
        <v>33</v>
      </c>
      <c r="L2051" s="7">
        <v>0.35768581599999999</v>
      </c>
      <c r="M2051" s="19">
        <v>6</v>
      </c>
      <c r="N2051" s="8">
        <f t="shared" si="229"/>
        <v>1.2</v>
      </c>
      <c r="O2051" s="7">
        <f t="shared" si="230"/>
        <v>2.5</v>
      </c>
      <c r="P2051" s="8">
        <f t="shared" si="231"/>
        <v>0.52</v>
      </c>
      <c r="Q2051" s="7" t="s">
        <v>34</v>
      </c>
      <c r="R2051" s="8" t="str">
        <f t="shared" si="232"/>
        <v>No</v>
      </c>
      <c r="S2051" s="7">
        <f t="shared" si="233"/>
        <v>3354.8995971369463</v>
      </c>
      <c r="T2051" s="8">
        <f t="shared" si="234"/>
        <v>5</v>
      </c>
      <c r="U2051" s="7">
        <f t="shared" si="228"/>
        <v>157</v>
      </c>
      <c r="V2051"/>
    </row>
    <row r="2052" spans="1:22">
      <c r="A2052" s="7">
        <v>2048</v>
      </c>
      <c r="B2052" s="8" t="s">
        <v>49</v>
      </c>
      <c r="C2052" s="8" t="s">
        <v>27</v>
      </c>
      <c r="D2052" s="8"/>
      <c r="E2052" s="8" t="s">
        <v>28</v>
      </c>
      <c r="F2052" s="8" t="s">
        <v>29</v>
      </c>
      <c r="G2052" s="7"/>
      <c r="H2052" s="7" t="s">
        <v>30</v>
      </c>
      <c r="I2052" s="7" t="s">
        <v>452</v>
      </c>
      <c r="J2052" s="7" t="s">
        <v>84</v>
      </c>
      <c r="K2052" s="7" t="s">
        <v>61</v>
      </c>
      <c r="L2052" s="7">
        <v>8.9001750000000004E-2</v>
      </c>
      <c r="M2052" s="19">
        <v>6</v>
      </c>
      <c r="N2052" s="8">
        <f t="shared" si="229"/>
        <v>1.2</v>
      </c>
      <c r="O2052" s="7">
        <f t="shared" si="230"/>
        <v>2.5</v>
      </c>
      <c r="P2052" s="8">
        <f t="shared" si="231"/>
        <v>0.52</v>
      </c>
      <c r="Q2052" s="7" t="s">
        <v>34</v>
      </c>
      <c r="R2052" s="8" t="str">
        <f t="shared" si="232"/>
        <v>No</v>
      </c>
      <c r="S2052" s="7">
        <f t="shared" si="233"/>
        <v>13482.88095458797</v>
      </c>
      <c r="T2052" s="8">
        <f t="shared" si="234"/>
        <v>5</v>
      </c>
      <c r="U2052" s="7">
        <f t="shared" si="228"/>
        <v>60</v>
      </c>
      <c r="V2052"/>
    </row>
    <row r="2053" spans="1:22">
      <c r="A2053" s="7">
        <v>2049</v>
      </c>
      <c r="B2053" s="8" t="s">
        <v>26</v>
      </c>
      <c r="C2053" s="8" t="s">
        <v>35</v>
      </c>
      <c r="D2053" s="8"/>
      <c r="E2053" s="8" t="s">
        <v>28</v>
      </c>
      <c r="F2053" s="8" t="s">
        <v>29</v>
      </c>
      <c r="G2053" s="7"/>
      <c r="H2053" s="7" t="s">
        <v>30</v>
      </c>
      <c r="I2053" s="7" t="s">
        <v>452</v>
      </c>
      <c r="J2053" s="7" t="s">
        <v>84</v>
      </c>
      <c r="K2053" s="7" t="s">
        <v>33</v>
      </c>
      <c r="L2053" s="7">
        <v>0.44865407600000001</v>
      </c>
      <c r="M2053" s="19">
        <v>6</v>
      </c>
      <c r="N2053" s="8">
        <f t="shared" si="229"/>
        <v>1.2</v>
      </c>
      <c r="O2053" s="7">
        <f t="shared" si="230"/>
        <v>2.5</v>
      </c>
      <c r="P2053" s="8">
        <f t="shared" si="231"/>
        <v>0.52</v>
      </c>
      <c r="Q2053" s="7" t="s">
        <v>34</v>
      </c>
      <c r="R2053" s="8" t="str">
        <f t="shared" si="232"/>
        <v>No</v>
      </c>
      <c r="S2053" s="7">
        <f t="shared" si="233"/>
        <v>2674.6664394507807</v>
      </c>
      <c r="T2053" s="8">
        <f t="shared" si="234"/>
        <v>5</v>
      </c>
      <c r="U2053" s="7">
        <f t="shared" si="228"/>
        <v>202</v>
      </c>
      <c r="V2053"/>
    </row>
    <row r="2054" spans="1:22">
      <c r="A2054" s="7">
        <v>2050</v>
      </c>
      <c r="B2054" s="8" t="s">
        <v>44</v>
      </c>
      <c r="C2054" s="8" t="s">
        <v>48</v>
      </c>
      <c r="D2054" s="8"/>
      <c r="E2054" s="8" t="s">
        <v>28</v>
      </c>
      <c r="F2054" s="8" t="s">
        <v>42</v>
      </c>
      <c r="G2054" s="7"/>
      <c r="H2054" s="7" t="s">
        <v>30</v>
      </c>
      <c r="I2054" s="7" t="s">
        <v>823</v>
      </c>
      <c r="J2054" s="7" t="s">
        <v>84</v>
      </c>
      <c r="K2054" s="7" t="s">
        <v>33</v>
      </c>
      <c r="L2054" s="7">
        <v>0.39735140000000002</v>
      </c>
      <c r="M2054" s="19">
        <v>6</v>
      </c>
      <c r="N2054" s="8">
        <f t="shared" si="229"/>
        <v>1.2</v>
      </c>
      <c r="O2054" s="7">
        <f t="shared" si="230"/>
        <v>2.5</v>
      </c>
      <c r="P2054" s="8">
        <f t="shared" si="231"/>
        <v>0.52</v>
      </c>
      <c r="Q2054" s="7" t="s">
        <v>34</v>
      </c>
      <c r="R2054" s="8" t="str">
        <f t="shared" si="232"/>
        <v>No</v>
      </c>
      <c r="S2054" s="7">
        <f t="shared" si="233"/>
        <v>3019.9969095364954</v>
      </c>
      <c r="T2054" s="8">
        <f t="shared" si="234"/>
        <v>5</v>
      </c>
      <c r="U2054" s="7">
        <f t="shared" ref="U2054:U2117" si="235">RANK(S2054,S$5:S$2646)</f>
        <v>173</v>
      </c>
      <c r="V2054"/>
    </row>
    <row r="2055" spans="1:22">
      <c r="A2055" s="7">
        <v>2051</v>
      </c>
      <c r="B2055" s="8" t="s">
        <v>56</v>
      </c>
      <c r="C2055" s="8" t="s">
        <v>48</v>
      </c>
      <c r="D2055" s="8"/>
      <c r="E2055" s="8" t="s">
        <v>28</v>
      </c>
      <c r="F2055" s="8" t="s">
        <v>37</v>
      </c>
      <c r="G2055" s="7"/>
      <c r="H2055" s="7" t="s">
        <v>30</v>
      </c>
      <c r="I2055" s="7" t="s">
        <v>824</v>
      </c>
      <c r="J2055" s="7" t="s">
        <v>105</v>
      </c>
      <c r="K2055" s="7" t="s">
        <v>46</v>
      </c>
      <c r="L2055" s="7">
        <v>6.5652439999999996E-3</v>
      </c>
      <c r="M2055" s="19">
        <v>6</v>
      </c>
      <c r="N2055" s="8">
        <f t="shared" si="229"/>
        <v>1.2</v>
      </c>
      <c r="O2055" s="7">
        <f t="shared" si="230"/>
        <v>2.5</v>
      </c>
      <c r="P2055" s="8">
        <f t="shared" si="231"/>
        <v>0.52</v>
      </c>
      <c r="Q2055" s="7" t="s">
        <v>34</v>
      </c>
      <c r="R2055" s="8" t="str">
        <f t="shared" si="232"/>
        <v>No</v>
      </c>
      <c r="S2055" s="7">
        <f t="shared" si="233"/>
        <v>182780.71614703126</v>
      </c>
      <c r="T2055" s="8">
        <f t="shared" si="234"/>
        <v>5</v>
      </c>
      <c r="U2055" s="7">
        <f t="shared" si="235"/>
        <v>13</v>
      </c>
      <c r="V2055"/>
    </row>
    <row r="2056" spans="1:22">
      <c r="A2056" s="7">
        <v>2052</v>
      </c>
      <c r="B2056" s="8" t="s">
        <v>26</v>
      </c>
      <c r="C2056" s="8" t="s">
        <v>65</v>
      </c>
      <c r="D2056" s="8"/>
      <c r="E2056" s="8" t="s">
        <v>28</v>
      </c>
      <c r="F2056" s="8" t="s">
        <v>29</v>
      </c>
      <c r="G2056" s="7"/>
      <c r="H2056" s="7" t="s">
        <v>30</v>
      </c>
      <c r="I2056" s="7" t="s">
        <v>825</v>
      </c>
      <c r="J2056" s="7" t="s">
        <v>78</v>
      </c>
      <c r="K2056" s="7" t="s">
        <v>33</v>
      </c>
      <c r="L2056" s="7">
        <v>1.178621532</v>
      </c>
      <c r="M2056" s="19">
        <v>6</v>
      </c>
      <c r="N2056" s="8">
        <f t="shared" si="229"/>
        <v>1.2</v>
      </c>
      <c r="O2056" s="7">
        <f t="shared" si="230"/>
        <v>2.5</v>
      </c>
      <c r="P2056" s="8">
        <f t="shared" si="231"/>
        <v>0.52</v>
      </c>
      <c r="Q2056" s="7" t="s">
        <v>34</v>
      </c>
      <c r="R2056" s="8" t="str">
        <f t="shared" si="232"/>
        <v>No</v>
      </c>
      <c r="S2056" s="7">
        <f t="shared" si="233"/>
        <v>1018.138535076415</v>
      </c>
      <c r="T2056" s="8">
        <f t="shared" si="234"/>
        <v>5</v>
      </c>
      <c r="U2056" s="7">
        <f t="shared" si="235"/>
        <v>561</v>
      </c>
      <c r="V2056"/>
    </row>
    <row r="2057" spans="1:22">
      <c r="A2057" s="7">
        <v>2053</v>
      </c>
      <c r="B2057" s="8" t="s">
        <v>26</v>
      </c>
      <c r="C2057" s="8" t="s">
        <v>100</v>
      </c>
      <c r="D2057" s="8"/>
      <c r="E2057" s="8" t="s">
        <v>28</v>
      </c>
      <c r="F2057" s="8" t="s">
        <v>37</v>
      </c>
      <c r="G2057" s="7"/>
      <c r="H2057" s="7" t="s">
        <v>30</v>
      </c>
      <c r="I2057" s="7" t="s">
        <v>826</v>
      </c>
      <c r="J2057" s="7" t="s">
        <v>78</v>
      </c>
      <c r="K2057" s="7" t="s">
        <v>33</v>
      </c>
      <c r="L2057" s="7">
        <v>0.26959345600000001</v>
      </c>
      <c r="M2057" s="19">
        <v>6</v>
      </c>
      <c r="N2057" s="8">
        <f t="shared" si="229"/>
        <v>1.2</v>
      </c>
      <c r="O2057" s="7">
        <f t="shared" si="230"/>
        <v>2.5</v>
      </c>
      <c r="P2057" s="8">
        <f t="shared" si="231"/>
        <v>0.52</v>
      </c>
      <c r="Q2057" s="7" t="s">
        <v>34</v>
      </c>
      <c r="R2057" s="8" t="str">
        <f t="shared" si="232"/>
        <v>No</v>
      </c>
      <c r="S2057" s="7">
        <f t="shared" si="233"/>
        <v>4451.1466183363145</v>
      </c>
      <c r="T2057" s="8">
        <f t="shared" si="234"/>
        <v>5</v>
      </c>
      <c r="U2057" s="7">
        <f t="shared" si="235"/>
        <v>122</v>
      </c>
      <c r="V2057"/>
    </row>
    <row r="2058" spans="1:22">
      <c r="A2058" s="7">
        <v>2054</v>
      </c>
      <c r="B2058" s="8" t="s">
        <v>26</v>
      </c>
      <c r="C2058" s="8" t="s">
        <v>27</v>
      </c>
      <c r="D2058" s="8"/>
      <c r="E2058" s="8" t="s">
        <v>28</v>
      </c>
      <c r="F2058" s="8" t="s">
        <v>37</v>
      </c>
      <c r="G2058" s="7"/>
      <c r="H2058" s="7" t="s">
        <v>30</v>
      </c>
      <c r="I2058" s="7" t="s">
        <v>827</v>
      </c>
      <c r="J2058" s="7" t="s">
        <v>78</v>
      </c>
      <c r="K2058" s="7" t="s">
        <v>33</v>
      </c>
      <c r="L2058" s="7">
        <v>0.87449044200000003</v>
      </c>
      <c r="M2058" s="19">
        <v>6</v>
      </c>
      <c r="N2058" s="8">
        <f t="shared" si="229"/>
        <v>1.2</v>
      </c>
      <c r="O2058" s="7">
        <f t="shared" si="230"/>
        <v>2.5</v>
      </c>
      <c r="P2058" s="8">
        <f t="shared" si="231"/>
        <v>0.52</v>
      </c>
      <c r="Q2058" s="7" t="s">
        <v>34</v>
      </c>
      <c r="R2058" s="8" t="str">
        <f t="shared" si="232"/>
        <v>No</v>
      </c>
      <c r="S2058" s="7">
        <f t="shared" si="233"/>
        <v>1372.2276909688624</v>
      </c>
      <c r="T2058" s="8">
        <f t="shared" si="234"/>
        <v>5</v>
      </c>
      <c r="U2058" s="7">
        <f t="shared" si="235"/>
        <v>403</v>
      </c>
      <c r="V2058"/>
    </row>
    <row r="2059" spans="1:22">
      <c r="A2059" s="7">
        <v>2055</v>
      </c>
      <c r="B2059" s="8" t="s">
        <v>49</v>
      </c>
      <c r="C2059" s="8" t="s">
        <v>54</v>
      </c>
      <c r="D2059" s="8"/>
      <c r="E2059" s="8" t="s">
        <v>28</v>
      </c>
      <c r="F2059" s="8" t="s">
        <v>29</v>
      </c>
      <c r="G2059" s="7"/>
      <c r="H2059" s="7" t="s">
        <v>30</v>
      </c>
      <c r="I2059" s="7" t="s">
        <v>828</v>
      </c>
      <c r="J2059" s="7" t="s">
        <v>78</v>
      </c>
      <c r="K2059" s="7" t="s">
        <v>33</v>
      </c>
      <c r="L2059" s="7">
        <v>2.279251291</v>
      </c>
      <c r="M2059" s="19">
        <v>6</v>
      </c>
      <c r="N2059" s="8">
        <f t="shared" si="229"/>
        <v>1.2</v>
      </c>
      <c r="O2059" s="7">
        <f t="shared" si="230"/>
        <v>2.5</v>
      </c>
      <c r="P2059" s="8">
        <f t="shared" si="231"/>
        <v>0.52</v>
      </c>
      <c r="Q2059" s="7" t="s">
        <v>34</v>
      </c>
      <c r="R2059" s="8" t="str">
        <f t="shared" si="232"/>
        <v>No</v>
      </c>
      <c r="S2059" s="7">
        <f t="shared" si="233"/>
        <v>526.48867842628761</v>
      </c>
      <c r="T2059" s="8">
        <f t="shared" si="234"/>
        <v>4</v>
      </c>
      <c r="U2059" s="7">
        <f t="shared" si="235"/>
        <v>1137</v>
      </c>
      <c r="V2059"/>
    </row>
    <row r="2060" spans="1:22">
      <c r="A2060" s="7">
        <v>2056</v>
      </c>
      <c r="B2060" s="8" t="s">
        <v>49</v>
      </c>
      <c r="C2060" s="8" t="s">
        <v>27</v>
      </c>
      <c r="D2060" s="8"/>
      <c r="E2060" s="8" t="s">
        <v>28</v>
      </c>
      <c r="F2060" s="8" t="s">
        <v>29</v>
      </c>
      <c r="G2060" s="7"/>
      <c r="H2060" s="7" t="s">
        <v>30</v>
      </c>
      <c r="I2060" s="7" t="s">
        <v>829</v>
      </c>
      <c r="J2060" s="7" t="s">
        <v>78</v>
      </c>
      <c r="K2060" s="7" t="s">
        <v>33</v>
      </c>
      <c r="L2060" s="7">
        <v>0.62429067900000002</v>
      </c>
      <c r="M2060" s="19">
        <v>6</v>
      </c>
      <c r="N2060" s="8">
        <f t="shared" si="229"/>
        <v>1.2</v>
      </c>
      <c r="O2060" s="7">
        <f t="shared" si="230"/>
        <v>2.5</v>
      </c>
      <c r="P2060" s="8">
        <f t="shared" si="231"/>
        <v>0.52</v>
      </c>
      <c r="Q2060" s="7" t="s">
        <v>34</v>
      </c>
      <c r="R2060" s="8" t="str">
        <f t="shared" si="232"/>
        <v>No</v>
      </c>
      <c r="S2060" s="7">
        <f t="shared" si="233"/>
        <v>1922.1815099372964</v>
      </c>
      <c r="T2060" s="8">
        <f t="shared" si="234"/>
        <v>5</v>
      </c>
      <c r="U2060" s="7">
        <f t="shared" si="235"/>
        <v>285</v>
      </c>
      <c r="V2060"/>
    </row>
    <row r="2061" spans="1:22">
      <c r="A2061" s="7">
        <v>2057</v>
      </c>
      <c r="B2061" s="8" t="s">
        <v>26</v>
      </c>
      <c r="C2061" s="8" t="s">
        <v>27</v>
      </c>
      <c r="D2061" s="8"/>
      <c r="E2061" s="8" t="s">
        <v>28</v>
      </c>
      <c r="F2061" s="8" t="s">
        <v>29</v>
      </c>
      <c r="G2061" s="7"/>
      <c r="H2061" s="7" t="s">
        <v>30</v>
      </c>
      <c r="I2061" s="7" t="s">
        <v>727</v>
      </c>
      <c r="J2061" s="7" t="s">
        <v>140</v>
      </c>
      <c r="K2061" s="7" t="s">
        <v>33</v>
      </c>
      <c r="L2061" s="7">
        <v>1.6425399789999999</v>
      </c>
      <c r="M2061" s="19">
        <v>6</v>
      </c>
      <c r="N2061" s="8">
        <f t="shared" si="229"/>
        <v>1.2</v>
      </c>
      <c r="O2061" s="7">
        <f t="shared" si="230"/>
        <v>2.5</v>
      </c>
      <c r="P2061" s="8">
        <f t="shared" si="231"/>
        <v>0.52</v>
      </c>
      <c r="Q2061" s="7" t="s">
        <v>34</v>
      </c>
      <c r="R2061" s="8" t="str">
        <f t="shared" si="232"/>
        <v>No</v>
      </c>
      <c r="S2061" s="7">
        <f t="shared" si="233"/>
        <v>730.57582484572208</v>
      </c>
      <c r="T2061" s="8">
        <f t="shared" si="234"/>
        <v>4</v>
      </c>
      <c r="U2061" s="7">
        <f t="shared" si="235"/>
        <v>822</v>
      </c>
      <c r="V2061"/>
    </row>
    <row r="2062" spans="1:22">
      <c r="A2062" s="7">
        <v>2058</v>
      </c>
      <c r="B2062" s="8" t="s">
        <v>26</v>
      </c>
      <c r="C2062" s="8" t="s">
        <v>27</v>
      </c>
      <c r="D2062" s="8"/>
      <c r="E2062" s="8" t="s">
        <v>28</v>
      </c>
      <c r="F2062" s="8" t="s">
        <v>29</v>
      </c>
      <c r="G2062" s="7"/>
      <c r="H2062" s="7" t="s">
        <v>30</v>
      </c>
      <c r="I2062" s="7" t="s">
        <v>830</v>
      </c>
      <c r="J2062" s="7" t="s">
        <v>101</v>
      </c>
      <c r="K2062" s="7" t="s">
        <v>33</v>
      </c>
      <c r="L2062" s="7">
        <v>0.47572680499999997</v>
      </c>
      <c r="M2062" s="19">
        <v>6</v>
      </c>
      <c r="N2062" s="8">
        <f t="shared" si="229"/>
        <v>1.2</v>
      </c>
      <c r="O2062" s="7">
        <f t="shared" si="230"/>
        <v>2.5</v>
      </c>
      <c r="P2062" s="8">
        <f t="shared" si="231"/>
        <v>0.52</v>
      </c>
      <c r="Q2062" s="7" t="s">
        <v>34</v>
      </c>
      <c r="R2062" s="8" t="str">
        <f t="shared" si="232"/>
        <v>No</v>
      </c>
      <c r="S2062" s="7">
        <f t="shared" si="233"/>
        <v>2522.4561395063706</v>
      </c>
      <c r="T2062" s="8">
        <f t="shared" si="234"/>
        <v>5</v>
      </c>
      <c r="U2062" s="7">
        <f t="shared" si="235"/>
        <v>215</v>
      </c>
      <c r="V2062"/>
    </row>
    <row r="2063" spans="1:22">
      <c r="A2063" s="7">
        <v>2059</v>
      </c>
      <c r="B2063" s="8" t="s">
        <v>26</v>
      </c>
      <c r="C2063" s="8" t="s">
        <v>35</v>
      </c>
      <c r="D2063" s="8"/>
      <c r="E2063" s="8" t="s">
        <v>28</v>
      </c>
      <c r="F2063" s="8" t="s">
        <v>37</v>
      </c>
      <c r="G2063" s="7"/>
      <c r="H2063" s="7" t="s">
        <v>30</v>
      </c>
      <c r="I2063" s="7" t="s">
        <v>831</v>
      </c>
      <c r="J2063" s="7" t="s">
        <v>36</v>
      </c>
      <c r="K2063" s="7" t="s">
        <v>33</v>
      </c>
      <c r="L2063" s="7">
        <v>0.80565487499999999</v>
      </c>
      <c r="M2063" s="19">
        <v>6</v>
      </c>
      <c r="N2063" s="8">
        <f t="shared" si="229"/>
        <v>1.2</v>
      </c>
      <c r="O2063" s="7">
        <f t="shared" si="230"/>
        <v>2.5</v>
      </c>
      <c r="P2063" s="8">
        <f t="shared" si="231"/>
        <v>0.52</v>
      </c>
      <c r="Q2063" s="7" t="s">
        <v>34</v>
      </c>
      <c r="R2063" s="8" t="str">
        <f t="shared" si="232"/>
        <v>No</v>
      </c>
      <c r="S2063" s="7">
        <f t="shared" si="233"/>
        <v>1489.4715308462571</v>
      </c>
      <c r="T2063" s="8">
        <f t="shared" si="234"/>
        <v>5</v>
      </c>
      <c r="U2063" s="7">
        <f t="shared" si="235"/>
        <v>368</v>
      </c>
      <c r="V2063"/>
    </row>
    <row r="2064" spans="1:22">
      <c r="A2064" s="7">
        <v>2060</v>
      </c>
      <c r="B2064" s="8" t="s">
        <v>26</v>
      </c>
      <c r="C2064" s="8" t="s">
        <v>35</v>
      </c>
      <c r="D2064" s="8"/>
      <c r="E2064" s="8" t="s">
        <v>28</v>
      </c>
      <c r="F2064" s="8" t="s">
        <v>29</v>
      </c>
      <c r="G2064" s="7"/>
      <c r="H2064" s="7" t="s">
        <v>30</v>
      </c>
      <c r="I2064" s="7" t="s">
        <v>832</v>
      </c>
      <c r="J2064" s="7" t="s">
        <v>36</v>
      </c>
      <c r="K2064" s="7" t="s">
        <v>33</v>
      </c>
      <c r="L2064" s="7">
        <v>0.68035753799999998</v>
      </c>
      <c r="M2064" s="19">
        <v>6</v>
      </c>
      <c r="N2064" s="8">
        <f t="shared" si="229"/>
        <v>1.2</v>
      </c>
      <c r="O2064" s="7">
        <f t="shared" si="230"/>
        <v>2.5</v>
      </c>
      <c r="P2064" s="8">
        <f t="shared" si="231"/>
        <v>0.52</v>
      </c>
      <c r="Q2064" s="7" t="s">
        <v>34</v>
      </c>
      <c r="R2064" s="8" t="str">
        <f t="shared" si="232"/>
        <v>No</v>
      </c>
      <c r="S2064" s="7">
        <f t="shared" si="233"/>
        <v>1763.7785031787214</v>
      </c>
      <c r="T2064" s="8">
        <f t="shared" si="234"/>
        <v>5</v>
      </c>
      <c r="U2064" s="7">
        <f t="shared" si="235"/>
        <v>315</v>
      </c>
      <c r="V2064"/>
    </row>
    <row r="2065" spans="1:22">
      <c r="A2065" s="7">
        <v>2061</v>
      </c>
      <c r="B2065" s="8" t="s">
        <v>26</v>
      </c>
      <c r="C2065" s="8" t="s">
        <v>35</v>
      </c>
      <c r="D2065" s="8"/>
      <c r="E2065" s="8" t="s">
        <v>28</v>
      </c>
      <c r="F2065" s="8" t="s">
        <v>37</v>
      </c>
      <c r="G2065" s="7"/>
      <c r="H2065" s="7" t="s">
        <v>30</v>
      </c>
      <c r="I2065" s="7" t="s">
        <v>833</v>
      </c>
      <c r="J2065" s="7" t="s">
        <v>36</v>
      </c>
      <c r="K2065" s="7" t="s">
        <v>33</v>
      </c>
      <c r="L2065" s="7">
        <v>0.28088691100000002</v>
      </c>
      <c r="M2065" s="19">
        <v>6</v>
      </c>
      <c r="N2065" s="8">
        <f t="shared" si="229"/>
        <v>1.2</v>
      </c>
      <c r="O2065" s="7">
        <f t="shared" si="230"/>
        <v>2.5</v>
      </c>
      <c r="P2065" s="8">
        <f t="shared" si="231"/>
        <v>0.52</v>
      </c>
      <c r="Q2065" s="7" t="s">
        <v>34</v>
      </c>
      <c r="R2065" s="8" t="str">
        <f t="shared" si="232"/>
        <v>No</v>
      </c>
      <c r="S2065" s="7">
        <f t="shared" si="233"/>
        <v>4272.1819814523142</v>
      </c>
      <c r="T2065" s="8">
        <f t="shared" si="234"/>
        <v>5</v>
      </c>
      <c r="U2065" s="7">
        <f t="shared" si="235"/>
        <v>124</v>
      </c>
      <c r="V2065"/>
    </row>
    <row r="2066" spans="1:22">
      <c r="A2066" s="7">
        <v>2062</v>
      </c>
      <c r="B2066" s="8" t="s">
        <v>26</v>
      </c>
      <c r="C2066" s="8" t="s">
        <v>35</v>
      </c>
      <c r="D2066" s="8"/>
      <c r="E2066" s="8" t="s">
        <v>28</v>
      </c>
      <c r="F2066" s="8" t="s">
        <v>37</v>
      </c>
      <c r="G2066" s="7"/>
      <c r="H2066" s="7" t="s">
        <v>30</v>
      </c>
      <c r="I2066" s="7" t="s">
        <v>116</v>
      </c>
      <c r="J2066" s="7" t="s">
        <v>36</v>
      </c>
      <c r="K2066" s="7" t="s">
        <v>33</v>
      </c>
      <c r="L2066" s="7">
        <v>0.70177241899999998</v>
      </c>
      <c r="M2066" s="19">
        <v>6</v>
      </c>
      <c r="N2066" s="8">
        <f t="shared" si="229"/>
        <v>1.2</v>
      </c>
      <c r="O2066" s="7">
        <f t="shared" si="230"/>
        <v>2.5</v>
      </c>
      <c r="P2066" s="8">
        <f t="shared" si="231"/>
        <v>0.52</v>
      </c>
      <c r="Q2066" s="7" t="s">
        <v>34</v>
      </c>
      <c r="R2066" s="8" t="str">
        <f t="shared" si="232"/>
        <v>No</v>
      </c>
      <c r="S2066" s="7">
        <f t="shared" si="233"/>
        <v>1709.9560591309018</v>
      </c>
      <c r="T2066" s="8">
        <f t="shared" si="234"/>
        <v>5</v>
      </c>
      <c r="U2066" s="7">
        <f t="shared" si="235"/>
        <v>323</v>
      </c>
      <c r="V2066"/>
    </row>
    <row r="2067" spans="1:22">
      <c r="A2067" s="7">
        <v>2063</v>
      </c>
      <c r="B2067" s="8" t="s">
        <v>47</v>
      </c>
      <c r="C2067" s="8" t="s">
        <v>54</v>
      </c>
      <c r="D2067" s="8"/>
      <c r="E2067" s="8" t="s">
        <v>28</v>
      </c>
      <c r="F2067" s="8" t="s">
        <v>53</v>
      </c>
      <c r="G2067" s="7"/>
      <c r="H2067" s="7" t="s">
        <v>30</v>
      </c>
      <c r="I2067" s="7" t="s">
        <v>834</v>
      </c>
      <c r="J2067" s="7" t="s">
        <v>36</v>
      </c>
      <c r="K2067" s="7" t="s">
        <v>33</v>
      </c>
      <c r="L2067" s="7">
        <v>0.61056557</v>
      </c>
      <c r="M2067" s="19">
        <v>6</v>
      </c>
      <c r="N2067" s="8">
        <f t="shared" si="229"/>
        <v>1.2</v>
      </c>
      <c r="O2067" s="7">
        <f t="shared" si="230"/>
        <v>2.5</v>
      </c>
      <c r="P2067" s="8">
        <f t="shared" si="231"/>
        <v>0.52</v>
      </c>
      <c r="Q2067" s="7" t="s">
        <v>34</v>
      </c>
      <c r="R2067" s="8" t="str">
        <f t="shared" si="232"/>
        <v>No</v>
      </c>
      <c r="S2067" s="7">
        <f t="shared" si="233"/>
        <v>1965.3908752175462</v>
      </c>
      <c r="T2067" s="8">
        <f t="shared" si="234"/>
        <v>5</v>
      </c>
      <c r="U2067" s="7">
        <f t="shared" si="235"/>
        <v>276</v>
      </c>
      <c r="V2067"/>
    </row>
    <row r="2068" spans="1:22">
      <c r="A2068" s="7">
        <v>2064</v>
      </c>
      <c r="B2068" s="8" t="s">
        <v>26</v>
      </c>
      <c r="C2068" s="8" t="s">
        <v>65</v>
      </c>
      <c r="D2068" s="8"/>
      <c r="E2068" s="8" t="s">
        <v>28</v>
      </c>
      <c r="F2068" s="8" t="s">
        <v>37</v>
      </c>
      <c r="G2068" s="7"/>
      <c r="H2068" s="7" t="s">
        <v>30</v>
      </c>
      <c r="I2068" s="7" t="s">
        <v>835</v>
      </c>
      <c r="J2068" s="7" t="s">
        <v>36</v>
      </c>
      <c r="K2068" s="7" t="s">
        <v>46</v>
      </c>
      <c r="L2068" s="7">
        <v>0.79702643799999995</v>
      </c>
      <c r="M2068" s="19">
        <v>6</v>
      </c>
      <c r="N2068" s="8">
        <f t="shared" si="229"/>
        <v>1.2</v>
      </c>
      <c r="O2068" s="7">
        <f t="shared" si="230"/>
        <v>2.5</v>
      </c>
      <c r="P2068" s="8">
        <f t="shared" si="231"/>
        <v>0.52</v>
      </c>
      <c r="Q2068" s="7" t="s">
        <v>34</v>
      </c>
      <c r="R2068" s="8" t="str">
        <f t="shared" si="232"/>
        <v>No</v>
      </c>
      <c r="S2068" s="7">
        <f t="shared" si="233"/>
        <v>1505.5962296698619</v>
      </c>
      <c r="T2068" s="8">
        <f t="shared" si="234"/>
        <v>5</v>
      </c>
      <c r="U2068" s="7">
        <f t="shared" si="235"/>
        <v>364</v>
      </c>
      <c r="V2068"/>
    </row>
    <row r="2069" spans="1:22">
      <c r="A2069" s="7">
        <v>2065</v>
      </c>
      <c r="B2069" s="8" t="s">
        <v>26</v>
      </c>
      <c r="C2069" s="8" t="s">
        <v>35</v>
      </c>
      <c r="D2069" s="8"/>
      <c r="E2069" s="8" t="s">
        <v>28</v>
      </c>
      <c r="F2069" s="8" t="s">
        <v>37</v>
      </c>
      <c r="G2069" s="7"/>
      <c r="H2069" s="7" t="s">
        <v>30</v>
      </c>
      <c r="I2069" s="7" t="s">
        <v>383</v>
      </c>
      <c r="J2069" s="7" t="s">
        <v>55</v>
      </c>
      <c r="K2069" s="7" t="s">
        <v>33</v>
      </c>
      <c r="L2069" s="7">
        <v>3.1763018519999999</v>
      </c>
      <c r="M2069" s="19">
        <v>6</v>
      </c>
      <c r="N2069" s="8">
        <f t="shared" si="229"/>
        <v>1.2</v>
      </c>
      <c r="O2069" s="7">
        <f t="shared" si="230"/>
        <v>2.5</v>
      </c>
      <c r="P2069" s="8">
        <f t="shared" si="231"/>
        <v>0.52</v>
      </c>
      <c r="Q2069" s="7" t="s">
        <v>34</v>
      </c>
      <c r="R2069" s="8" t="str">
        <f t="shared" si="232"/>
        <v>No</v>
      </c>
      <c r="S2069" s="7">
        <f t="shared" si="233"/>
        <v>377.79784665125715</v>
      </c>
      <c r="T2069" s="8">
        <f t="shared" si="234"/>
        <v>3</v>
      </c>
      <c r="U2069" s="7">
        <f t="shared" si="235"/>
        <v>1480</v>
      </c>
      <c r="V2069"/>
    </row>
    <row r="2070" spans="1:22">
      <c r="A2070" s="7">
        <v>2066</v>
      </c>
      <c r="B2070" s="8" t="s">
        <v>26</v>
      </c>
      <c r="C2070" s="8" t="s">
        <v>65</v>
      </c>
      <c r="D2070" s="8"/>
      <c r="E2070" s="8" t="s">
        <v>28</v>
      </c>
      <c r="F2070" s="8" t="s">
        <v>29</v>
      </c>
      <c r="G2070" s="7"/>
      <c r="H2070" s="7" t="s">
        <v>30</v>
      </c>
      <c r="I2070" s="7" t="s">
        <v>836</v>
      </c>
      <c r="J2070" s="7" t="s">
        <v>55</v>
      </c>
      <c r="K2070" s="7" t="s">
        <v>33</v>
      </c>
      <c r="L2070" s="7">
        <v>1.8111541760000001</v>
      </c>
      <c r="M2070" s="19">
        <v>6</v>
      </c>
      <c r="N2070" s="8">
        <f t="shared" si="229"/>
        <v>1.2</v>
      </c>
      <c r="O2070" s="7">
        <f t="shared" si="230"/>
        <v>2.5</v>
      </c>
      <c r="P2070" s="8">
        <f t="shared" si="231"/>
        <v>0.52</v>
      </c>
      <c r="Q2070" s="7" t="s">
        <v>34</v>
      </c>
      <c r="R2070" s="8" t="str">
        <f t="shared" si="232"/>
        <v>No</v>
      </c>
      <c r="S2070" s="7">
        <f t="shared" si="233"/>
        <v>662.5609326370236</v>
      </c>
      <c r="T2070" s="8">
        <f t="shared" si="234"/>
        <v>4</v>
      </c>
      <c r="U2070" s="7">
        <f t="shared" si="235"/>
        <v>906</v>
      </c>
      <c r="V2070"/>
    </row>
    <row r="2071" spans="1:22">
      <c r="A2071" s="7">
        <v>2067</v>
      </c>
      <c r="B2071" s="8" t="s">
        <v>26</v>
      </c>
      <c r="C2071" s="8" t="s">
        <v>65</v>
      </c>
      <c r="D2071" s="8"/>
      <c r="E2071" s="8" t="s">
        <v>28</v>
      </c>
      <c r="F2071" s="8" t="s">
        <v>29</v>
      </c>
      <c r="G2071" s="7"/>
      <c r="H2071" s="7" t="s">
        <v>30</v>
      </c>
      <c r="I2071" s="7" t="s">
        <v>837</v>
      </c>
      <c r="J2071" s="7" t="s">
        <v>55</v>
      </c>
      <c r="K2071" s="7" t="s">
        <v>33</v>
      </c>
      <c r="L2071" s="7">
        <v>1.326071878</v>
      </c>
      <c r="M2071" s="19">
        <v>6</v>
      </c>
      <c r="N2071" s="8">
        <f t="shared" si="229"/>
        <v>1.2</v>
      </c>
      <c r="O2071" s="7">
        <f t="shared" si="230"/>
        <v>2.5</v>
      </c>
      <c r="P2071" s="8">
        <f t="shared" si="231"/>
        <v>0.52</v>
      </c>
      <c r="Q2071" s="7" t="s">
        <v>34</v>
      </c>
      <c r="R2071" s="8" t="str">
        <f t="shared" si="232"/>
        <v>No</v>
      </c>
      <c r="S2071" s="7">
        <f t="shared" si="233"/>
        <v>904.92832244497674</v>
      </c>
      <c r="T2071" s="8">
        <f t="shared" si="234"/>
        <v>4</v>
      </c>
      <c r="U2071" s="7">
        <f t="shared" si="235"/>
        <v>649</v>
      </c>
      <c r="V2071"/>
    </row>
    <row r="2072" spans="1:22">
      <c r="A2072" s="7">
        <v>2068</v>
      </c>
      <c r="B2072" s="8" t="s">
        <v>26</v>
      </c>
      <c r="C2072" s="8" t="s">
        <v>65</v>
      </c>
      <c r="D2072" s="8"/>
      <c r="E2072" s="8" t="s">
        <v>28</v>
      </c>
      <c r="F2072" s="8" t="s">
        <v>29</v>
      </c>
      <c r="G2072" s="7"/>
      <c r="H2072" s="7" t="s">
        <v>30</v>
      </c>
      <c r="I2072" s="7" t="s">
        <v>838</v>
      </c>
      <c r="J2072" s="7" t="s">
        <v>55</v>
      </c>
      <c r="K2072" s="7" t="s">
        <v>33</v>
      </c>
      <c r="L2072" s="7">
        <v>0.27141986400000001</v>
      </c>
      <c r="M2072" s="19">
        <v>6</v>
      </c>
      <c r="N2072" s="8">
        <f t="shared" si="229"/>
        <v>1.2</v>
      </c>
      <c r="O2072" s="7">
        <f t="shared" si="230"/>
        <v>2.5</v>
      </c>
      <c r="P2072" s="8">
        <f t="shared" si="231"/>
        <v>0.52</v>
      </c>
      <c r="Q2072" s="7" t="s">
        <v>34</v>
      </c>
      <c r="R2072" s="8" t="str">
        <f t="shared" si="232"/>
        <v>No</v>
      </c>
      <c r="S2072" s="7">
        <f t="shared" si="233"/>
        <v>4421.1944634973361</v>
      </c>
      <c r="T2072" s="8">
        <f t="shared" si="234"/>
        <v>5</v>
      </c>
      <c r="U2072" s="7">
        <f t="shared" si="235"/>
        <v>123</v>
      </c>
      <c r="V2072"/>
    </row>
    <row r="2073" spans="1:22">
      <c r="A2073" s="7">
        <v>2069</v>
      </c>
      <c r="B2073" s="8" t="s">
        <v>26</v>
      </c>
      <c r="C2073" s="8" t="s">
        <v>35</v>
      </c>
      <c r="D2073" s="8"/>
      <c r="E2073" s="8" t="s">
        <v>28</v>
      </c>
      <c r="F2073" s="8" t="s">
        <v>37</v>
      </c>
      <c r="G2073" s="7"/>
      <c r="H2073" s="7" t="s">
        <v>30</v>
      </c>
      <c r="I2073" s="7" t="s">
        <v>839</v>
      </c>
      <c r="J2073" s="7" t="s">
        <v>114</v>
      </c>
      <c r="K2073" s="7" t="s">
        <v>33</v>
      </c>
      <c r="L2073" s="7">
        <v>1.9748898720000001</v>
      </c>
      <c r="M2073" s="19">
        <v>6</v>
      </c>
      <c r="N2073" s="8">
        <f t="shared" si="229"/>
        <v>1.2</v>
      </c>
      <c r="O2073" s="7">
        <f t="shared" si="230"/>
        <v>2.5</v>
      </c>
      <c r="P2073" s="8">
        <f t="shared" si="231"/>
        <v>0.52</v>
      </c>
      <c r="Q2073" s="7" t="s">
        <v>34</v>
      </c>
      <c r="R2073" s="8" t="str">
        <f t="shared" si="232"/>
        <v>No</v>
      </c>
      <c r="S2073" s="7">
        <f t="shared" si="233"/>
        <v>607.62881870711215</v>
      </c>
      <c r="T2073" s="8">
        <f t="shared" si="234"/>
        <v>4</v>
      </c>
      <c r="U2073" s="7">
        <f t="shared" si="235"/>
        <v>987</v>
      </c>
      <c r="V2073"/>
    </row>
    <row r="2074" spans="1:22">
      <c r="A2074" s="7">
        <v>2070</v>
      </c>
      <c r="B2074" s="8" t="s">
        <v>26</v>
      </c>
      <c r="C2074" s="8" t="s">
        <v>27</v>
      </c>
      <c r="D2074" s="8"/>
      <c r="E2074" s="8" t="s">
        <v>28</v>
      </c>
      <c r="F2074" s="8" t="s">
        <v>37</v>
      </c>
      <c r="G2074" s="7"/>
      <c r="H2074" s="7" t="s">
        <v>30</v>
      </c>
      <c r="I2074" s="7" t="s">
        <v>310</v>
      </c>
      <c r="J2074" s="7" t="s">
        <v>72</v>
      </c>
      <c r="K2074" s="7" t="s">
        <v>33</v>
      </c>
      <c r="L2074" s="7">
        <v>4.2797840989999996</v>
      </c>
      <c r="M2074" s="19">
        <v>6</v>
      </c>
      <c r="N2074" s="8">
        <f t="shared" si="229"/>
        <v>1.2</v>
      </c>
      <c r="O2074" s="7">
        <f t="shared" si="230"/>
        <v>2.5</v>
      </c>
      <c r="P2074" s="8">
        <f t="shared" si="231"/>
        <v>0.52</v>
      </c>
      <c r="Q2074" s="7" t="s">
        <v>34</v>
      </c>
      <c r="R2074" s="8" t="str">
        <f t="shared" si="232"/>
        <v>No</v>
      </c>
      <c r="S2074" s="7">
        <f t="shared" si="233"/>
        <v>280.38797571129538</v>
      </c>
      <c r="T2074" s="8">
        <f t="shared" si="234"/>
        <v>3</v>
      </c>
      <c r="U2074" s="7">
        <f t="shared" si="235"/>
        <v>1728</v>
      </c>
      <c r="V2074"/>
    </row>
    <row r="2075" spans="1:22">
      <c r="A2075" s="7">
        <v>2071</v>
      </c>
      <c r="B2075" s="8" t="s">
        <v>49</v>
      </c>
      <c r="C2075" s="8" t="s">
        <v>27</v>
      </c>
      <c r="D2075" s="8"/>
      <c r="E2075" s="8" t="s">
        <v>28</v>
      </c>
      <c r="F2075" s="8" t="s">
        <v>29</v>
      </c>
      <c r="G2075" s="7"/>
      <c r="H2075" s="7" t="s">
        <v>30</v>
      </c>
      <c r="I2075" s="7" t="s">
        <v>584</v>
      </c>
      <c r="J2075" s="7" t="s">
        <v>50</v>
      </c>
      <c r="K2075" s="7" t="s">
        <v>33</v>
      </c>
      <c r="L2075" s="7">
        <v>2.103342831</v>
      </c>
      <c r="M2075" s="19">
        <v>6</v>
      </c>
      <c r="N2075" s="8">
        <f t="shared" ref="N2075:N2138" si="236">M2075/5</f>
        <v>1.2</v>
      </c>
      <c r="O2075" s="7">
        <f t="shared" ref="O2075:O2138" si="237">IF(E2075="≤320mm",2.5,1)</f>
        <v>2.5</v>
      </c>
      <c r="P2075" s="8">
        <f t="shared" ref="P2075:P2138" si="238">1-(N2075/O2075)</f>
        <v>0.52</v>
      </c>
      <c r="Q2075" s="7" t="s">
        <v>34</v>
      </c>
      <c r="R2075" s="8" t="str">
        <f t="shared" ref="R2075:R2138" si="239">IF(AND(P2075&lt;0.5,P2075&gt;-0.5),"Yes","No")</f>
        <v>No</v>
      </c>
      <c r="S2075" s="7">
        <f t="shared" ref="S2075:S2138" si="240">N2075/(L2075/1000)</f>
        <v>570.52040319526964</v>
      </c>
      <c r="T2075" s="8">
        <f t="shared" ref="T2075:T2138" si="241">IF(S2075&lt;=125,1,IF(S2075&lt;250,2,IF(S2075&lt;500,3,IF(S2075&lt;1000,4,5))))</f>
        <v>4</v>
      </c>
      <c r="U2075" s="7">
        <f t="shared" si="235"/>
        <v>1054</v>
      </c>
      <c r="V2075"/>
    </row>
    <row r="2076" spans="1:22">
      <c r="A2076" s="7">
        <v>2072</v>
      </c>
      <c r="B2076" s="8" t="s">
        <v>49</v>
      </c>
      <c r="C2076" s="8" t="s">
        <v>27</v>
      </c>
      <c r="D2076" s="8"/>
      <c r="E2076" s="8" t="s">
        <v>28</v>
      </c>
      <c r="F2076" s="8" t="s">
        <v>29</v>
      </c>
      <c r="G2076" s="7"/>
      <c r="H2076" s="7" t="s">
        <v>30</v>
      </c>
      <c r="I2076" s="7" t="s">
        <v>840</v>
      </c>
      <c r="J2076" s="7" t="s">
        <v>50</v>
      </c>
      <c r="K2076" s="7" t="s">
        <v>33</v>
      </c>
      <c r="L2076" s="7">
        <v>0.133353893</v>
      </c>
      <c r="M2076" s="19">
        <v>6</v>
      </c>
      <c r="N2076" s="8">
        <f t="shared" si="236"/>
        <v>1.2</v>
      </c>
      <c r="O2076" s="7">
        <f t="shared" si="237"/>
        <v>2.5</v>
      </c>
      <c r="P2076" s="8">
        <f t="shared" si="238"/>
        <v>0.52</v>
      </c>
      <c r="Q2076" s="7" t="s">
        <v>34</v>
      </c>
      <c r="R2076" s="8" t="str">
        <f t="shared" si="239"/>
        <v>No</v>
      </c>
      <c r="S2076" s="7">
        <f t="shared" si="240"/>
        <v>8998.6124364588286</v>
      </c>
      <c r="T2076" s="8">
        <f t="shared" si="241"/>
        <v>5</v>
      </c>
      <c r="U2076" s="7">
        <f t="shared" si="235"/>
        <v>82</v>
      </c>
      <c r="V2076"/>
    </row>
    <row r="2077" spans="1:22">
      <c r="A2077" s="7">
        <v>2073</v>
      </c>
      <c r="B2077" s="8" t="s">
        <v>49</v>
      </c>
      <c r="C2077" s="8" t="s">
        <v>54</v>
      </c>
      <c r="D2077" s="8"/>
      <c r="E2077" s="8" t="s">
        <v>28</v>
      </c>
      <c r="F2077" s="8" t="s">
        <v>37</v>
      </c>
      <c r="G2077" s="7"/>
      <c r="H2077" s="7" t="s">
        <v>30</v>
      </c>
      <c r="I2077" s="7" t="s">
        <v>841</v>
      </c>
      <c r="J2077" s="7" t="s">
        <v>50</v>
      </c>
      <c r="K2077" s="7" t="s">
        <v>33</v>
      </c>
      <c r="L2077" s="7">
        <v>1.3195348659999999</v>
      </c>
      <c r="M2077" s="19">
        <v>6</v>
      </c>
      <c r="N2077" s="8">
        <f t="shared" si="236"/>
        <v>1.2</v>
      </c>
      <c r="O2077" s="7">
        <f t="shared" si="237"/>
        <v>2.5</v>
      </c>
      <c r="P2077" s="8">
        <f t="shared" si="238"/>
        <v>0.52</v>
      </c>
      <c r="Q2077" s="7" t="s">
        <v>34</v>
      </c>
      <c r="R2077" s="8" t="str">
        <f t="shared" si="239"/>
        <v>No</v>
      </c>
      <c r="S2077" s="7">
        <f t="shared" si="240"/>
        <v>909.41136223072726</v>
      </c>
      <c r="T2077" s="8">
        <f t="shared" si="241"/>
        <v>4</v>
      </c>
      <c r="U2077" s="7">
        <f t="shared" si="235"/>
        <v>647</v>
      </c>
      <c r="V2077"/>
    </row>
    <row r="2078" spans="1:22">
      <c r="A2078" s="7">
        <v>2074</v>
      </c>
      <c r="B2078" s="8" t="s">
        <v>49</v>
      </c>
      <c r="C2078" s="8" t="s">
        <v>54</v>
      </c>
      <c r="D2078" s="8"/>
      <c r="E2078" s="8" t="s">
        <v>28</v>
      </c>
      <c r="F2078" s="8" t="s">
        <v>37</v>
      </c>
      <c r="G2078" s="7"/>
      <c r="H2078" s="7" t="s">
        <v>30</v>
      </c>
      <c r="I2078" s="7" t="s">
        <v>489</v>
      </c>
      <c r="J2078" s="7" t="s">
        <v>50</v>
      </c>
      <c r="K2078" s="7" t="s">
        <v>33</v>
      </c>
      <c r="L2078" s="7">
        <v>0.41069371599999999</v>
      </c>
      <c r="M2078" s="19">
        <v>6</v>
      </c>
      <c r="N2078" s="8">
        <f t="shared" si="236"/>
        <v>1.2</v>
      </c>
      <c r="O2078" s="7">
        <f t="shared" si="237"/>
        <v>2.5</v>
      </c>
      <c r="P2078" s="8">
        <f t="shared" si="238"/>
        <v>0.52</v>
      </c>
      <c r="Q2078" s="7" t="s">
        <v>34</v>
      </c>
      <c r="R2078" s="8" t="str">
        <f t="shared" si="239"/>
        <v>No</v>
      </c>
      <c r="S2078" s="7">
        <f t="shared" si="240"/>
        <v>2921.8854665894137</v>
      </c>
      <c r="T2078" s="8">
        <f t="shared" si="241"/>
        <v>5</v>
      </c>
      <c r="U2078" s="7">
        <f t="shared" si="235"/>
        <v>182</v>
      </c>
      <c r="V2078"/>
    </row>
    <row r="2079" spans="1:22">
      <c r="A2079" s="7">
        <v>2075</v>
      </c>
      <c r="B2079" s="8" t="s">
        <v>26</v>
      </c>
      <c r="C2079" s="8" t="s">
        <v>65</v>
      </c>
      <c r="D2079" s="8"/>
      <c r="E2079" s="8" t="s">
        <v>28</v>
      </c>
      <c r="F2079" s="8" t="s">
        <v>29</v>
      </c>
      <c r="G2079" s="7"/>
      <c r="H2079" s="7" t="s">
        <v>30</v>
      </c>
      <c r="I2079" s="7" t="s">
        <v>587</v>
      </c>
      <c r="J2079" s="7" t="s">
        <v>50</v>
      </c>
      <c r="K2079" s="7" t="s">
        <v>33</v>
      </c>
      <c r="L2079" s="7">
        <v>2.741244038</v>
      </c>
      <c r="M2079" s="19">
        <v>6</v>
      </c>
      <c r="N2079" s="8">
        <f t="shared" si="236"/>
        <v>1.2</v>
      </c>
      <c r="O2079" s="7">
        <f t="shared" si="237"/>
        <v>2.5</v>
      </c>
      <c r="P2079" s="8">
        <f t="shared" si="238"/>
        <v>0.52</v>
      </c>
      <c r="Q2079" s="7" t="s">
        <v>34</v>
      </c>
      <c r="R2079" s="8" t="str">
        <f t="shared" si="239"/>
        <v>No</v>
      </c>
      <c r="S2079" s="7">
        <f t="shared" si="240"/>
        <v>437.75745003553743</v>
      </c>
      <c r="T2079" s="8">
        <f t="shared" si="241"/>
        <v>3</v>
      </c>
      <c r="U2079" s="7">
        <f t="shared" si="235"/>
        <v>1325</v>
      </c>
      <c r="V2079"/>
    </row>
    <row r="2080" spans="1:22">
      <c r="A2080" s="7">
        <v>2076</v>
      </c>
      <c r="B2080" s="8" t="s">
        <v>26</v>
      </c>
      <c r="C2080" s="8" t="s">
        <v>27</v>
      </c>
      <c r="D2080" s="8"/>
      <c r="E2080" s="8" t="s">
        <v>28</v>
      </c>
      <c r="F2080" s="8" t="s">
        <v>29</v>
      </c>
      <c r="G2080" s="7"/>
      <c r="H2080" s="7" t="s">
        <v>30</v>
      </c>
      <c r="I2080" s="7" t="s">
        <v>842</v>
      </c>
      <c r="J2080" s="7" t="s">
        <v>50</v>
      </c>
      <c r="K2080" s="7" t="s">
        <v>33</v>
      </c>
      <c r="L2080" s="7">
        <v>0.64788044199999995</v>
      </c>
      <c r="M2080" s="19">
        <v>6</v>
      </c>
      <c r="N2080" s="8">
        <f t="shared" si="236"/>
        <v>1.2</v>
      </c>
      <c r="O2080" s="7">
        <f t="shared" si="237"/>
        <v>2.5</v>
      </c>
      <c r="P2080" s="8">
        <f t="shared" si="238"/>
        <v>0.52</v>
      </c>
      <c r="Q2080" s="7" t="s">
        <v>34</v>
      </c>
      <c r="R2080" s="8" t="str">
        <f t="shared" si="239"/>
        <v>No</v>
      </c>
      <c r="S2080" s="7">
        <f t="shared" si="240"/>
        <v>1852.193587285353</v>
      </c>
      <c r="T2080" s="8">
        <f t="shared" si="241"/>
        <v>5</v>
      </c>
      <c r="U2080" s="7">
        <f t="shared" si="235"/>
        <v>299</v>
      </c>
      <c r="V2080"/>
    </row>
    <row r="2081" spans="1:22">
      <c r="A2081" s="7">
        <v>2077</v>
      </c>
      <c r="B2081" s="8" t="s">
        <v>49</v>
      </c>
      <c r="C2081" s="8" t="s">
        <v>54</v>
      </c>
      <c r="D2081" s="8"/>
      <c r="E2081" s="8" t="s">
        <v>28</v>
      </c>
      <c r="F2081" s="8" t="s">
        <v>37</v>
      </c>
      <c r="G2081" s="8"/>
      <c r="H2081" s="8" t="s">
        <v>30</v>
      </c>
      <c r="I2081" s="8" t="s">
        <v>843</v>
      </c>
      <c r="J2081" s="8" t="s">
        <v>50</v>
      </c>
      <c r="K2081" s="8" t="s">
        <v>33</v>
      </c>
      <c r="L2081" s="8">
        <v>0.33289951800000001</v>
      </c>
      <c r="M2081" s="19">
        <v>6</v>
      </c>
      <c r="N2081" s="8">
        <f t="shared" si="236"/>
        <v>1.2</v>
      </c>
      <c r="O2081" s="7">
        <f t="shared" si="237"/>
        <v>2.5</v>
      </c>
      <c r="P2081" s="8">
        <f t="shared" si="238"/>
        <v>0.52</v>
      </c>
      <c r="Q2081" s="7" t="s">
        <v>34</v>
      </c>
      <c r="R2081" s="8" t="str">
        <f t="shared" si="239"/>
        <v>No</v>
      </c>
      <c r="S2081" s="7">
        <f t="shared" si="240"/>
        <v>3604.6913110880505</v>
      </c>
      <c r="T2081" s="8">
        <f t="shared" si="241"/>
        <v>5</v>
      </c>
      <c r="U2081" s="7">
        <f t="shared" si="235"/>
        <v>148</v>
      </c>
    </row>
    <row r="2082" spans="1:22">
      <c r="A2082" s="7">
        <v>2078</v>
      </c>
      <c r="B2082" s="8" t="s">
        <v>49</v>
      </c>
      <c r="C2082" s="8" t="s">
        <v>27</v>
      </c>
      <c r="D2082" s="8"/>
      <c r="E2082" s="8" t="s">
        <v>28</v>
      </c>
      <c r="F2082" s="8" t="s">
        <v>29</v>
      </c>
      <c r="G2082" s="7"/>
      <c r="H2082" s="7" t="s">
        <v>30</v>
      </c>
      <c r="I2082" s="7" t="s">
        <v>844</v>
      </c>
      <c r="J2082" s="7" t="s">
        <v>50</v>
      </c>
      <c r="K2082" s="7" t="s">
        <v>33</v>
      </c>
      <c r="L2082" s="7">
        <v>0.39044277100000002</v>
      </c>
      <c r="M2082" s="19">
        <v>6</v>
      </c>
      <c r="N2082" s="8">
        <f t="shared" si="236"/>
        <v>1.2</v>
      </c>
      <c r="O2082" s="7">
        <f t="shared" si="237"/>
        <v>2.5</v>
      </c>
      <c r="P2082" s="8">
        <f t="shared" si="238"/>
        <v>0.52</v>
      </c>
      <c r="Q2082" s="7" t="s">
        <v>34</v>
      </c>
      <c r="R2082" s="8" t="str">
        <f t="shared" si="239"/>
        <v>No</v>
      </c>
      <c r="S2082" s="7">
        <f t="shared" si="240"/>
        <v>3073.4337760347466</v>
      </c>
      <c r="T2082" s="8">
        <f t="shared" si="241"/>
        <v>5</v>
      </c>
      <c r="U2082" s="7">
        <f t="shared" si="235"/>
        <v>170</v>
      </c>
      <c r="V2082"/>
    </row>
    <row r="2083" spans="1:22">
      <c r="A2083" s="7">
        <v>2079</v>
      </c>
      <c r="B2083" s="8" t="s">
        <v>44</v>
      </c>
      <c r="C2083" s="8" t="s">
        <v>54</v>
      </c>
      <c r="D2083" s="8"/>
      <c r="E2083" s="8" t="s">
        <v>28</v>
      </c>
      <c r="F2083" s="8" t="s">
        <v>42</v>
      </c>
      <c r="G2083" s="7"/>
      <c r="H2083" s="7" t="s">
        <v>30</v>
      </c>
      <c r="I2083" s="7" t="s">
        <v>845</v>
      </c>
      <c r="J2083" s="7" t="s">
        <v>85</v>
      </c>
      <c r="K2083" s="7" t="s">
        <v>33</v>
      </c>
      <c r="L2083" s="7">
        <v>0.72242157699999998</v>
      </c>
      <c r="M2083" s="19">
        <v>6</v>
      </c>
      <c r="N2083" s="8">
        <f t="shared" si="236"/>
        <v>1.2</v>
      </c>
      <c r="O2083" s="7">
        <f t="shared" si="237"/>
        <v>2.5</v>
      </c>
      <c r="P2083" s="8">
        <f t="shared" si="238"/>
        <v>0.52</v>
      </c>
      <c r="Q2083" s="7" t="s">
        <v>34</v>
      </c>
      <c r="R2083" s="8" t="str">
        <f t="shared" si="239"/>
        <v>No</v>
      </c>
      <c r="S2083" s="7">
        <f t="shared" si="240"/>
        <v>1661.0799541498191</v>
      </c>
      <c r="T2083" s="8">
        <f t="shared" si="241"/>
        <v>5</v>
      </c>
      <c r="U2083" s="7">
        <f t="shared" si="235"/>
        <v>330</v>
      </c>
      <c r="V2083"/>
    </row>
    <row r="2084" spans="1:22">
      <c r="A2084" s="7">
        <v>2080</v>
      </c>
      <c r="B2084" s="8" t="s">
        <v>26</v>
      </c>
      <c r="C2084" s="8" t="s">
        <v>27</v>
      </c>
      <c r="D2084" s="8"/>
      <c r="E2084" s="8" t="s">
        <v>28</v>
      </c>
      <c r="F2084" s="8" t="s">
        <v>29</v>
      </c>
      <c r="G2084" s="7"/>
      <c r="H2084" s="7" t="s">
        <v>30</v>
      </c>
      <c r="I2084" s="7" t="s">
        <v>846</v>
      </c>
      <c r="J2084" s="7" t="s">
        <v>85</v>
      </c>
      <c r="K2084" s="7" t="s">
        <v>33</v>
      </c>
      <c r="L2084" s="7">
        <v>2.5507813559999999</v>
      </c>
      <c r="M2084" s="19">
        <v>6</v>
      </c>
      <c r="N2084" s="8">
        <f t="shared" si="236"/>
        <v>1.2</v>
      </c>
      <c r="O2084" s="7">
        <f t="shared" si="237"/>
        <v>2.5</v>
      </c>
      <c r="P2084" s="8">
        <f t="shared" si="238"/>
        <v>0.52</v>
      </c>
      <c r="Q2084" s="7" t="s">
        <v>34</v>
      </c>
      <c r="R2084" s="8" t="str">
        <f t="shared" si="239"/>
        <v>No</v>
      </c>
      <c r="S2084" s="7">
        <f t="shared" si="240"/>
        <v>470.44408458503727</v>
      </c>
      <c r="T2084" s="8">
        <f t="shared" si="241"/>
        <v>3</v>
      </c>
      <c r="U2084" s="7">
        <f t="shared" si="235"/>
        <v>1256</v>
      </c>
      <c r="V2084"/>
    </row>
    <row r="2085" spans="1:22">
      <c r="A2085" s="7">
        <v>2081</v>
      </c>
      <c r="B2085" s="8" t="s">
        <v>44</v>
      </c>
      <c r="C2085" s="8" t="s">
        <v>41</v>
      </c>
      <c r="D2085" s="8"/>
      <c r="E2085" s="8" t="s">
        <v>28</v>
      </c>
      <c r="F2085" s="8" t="s">
        <v>53</v>
      </c>
      <c r="G2085" s="7"/>
      <c r="H2085" s="7" t="s">
        <v>30</v>
      </c>
      <c r="I2085" s="7" t="s">
        <v>311</v>
      </c>
      <c r="J2085" s="7" t="s">
        <v>85</v>
      </c>
      <c r="K2085" s="7" t="s">
        <v>33</v>
      </c>
      <c r="L2085" s="7">
        <v>2.7039360000000001E-3</v>
      </c>
      <c r="M2085" s="19">
        <v>6</v>
      </c>
      <c r="N2085" s="8">
        <f t="shared" si="236"/>
        <v>1.2</v>
      </c>
      <c r="O2085" s="7">
        <f t="shared" si="237"/>
        <v>2.5</v>
      </c>
      <c r="P2085" s="8">
        <f t="shared" si="238"/>
        <v>0.52</v>
      </c>
      <c r="Q2085" s="7" t="s">
        <v>34</v>
      </c>
      <c r="R2085" s="8" t="str">
        <f t="shared" si="239"/>
        <v>No</v>
      </c>
      <c r="S2085" s="7">
        <f t="shared" si="240"/>
        <v>443797.48633103736</v>
      </c>
      <c r="T2085" s="8">
        <f t="shared" si="241"/>
        <v>5</v>
      </c>
      <c r="U2085" s="7">
        <f t="shared" si="235"/>
        <v>3</v>
      </c>
      <c r="V2085"/>
    </row>
    <row r="2086" spans="1:22">
      <c r="A2086" s="7">
        <v>2082</v>
      </c>
      <c r="B2086" s="8" t="s">
        <v>26</v>
      </c>
      <c r="C2086" s="8" t="s">
        <v>35</v>
      </c>
      <c r="D2086" s="8"/>
      <c r="E2086" s="8" t="s">
        <v>28</v>
      </c>
      <c r="F2086" s="8" t="s">
        <v>37</v>
      </c>
      <c r="G2086" s="7"/>
      <c r="H2086" s="7" t="s">
        <v>30</v>
      </c>
      <c r="I2086" s="7" t="s">
        <v>847</v>
      </c>
      <c r="J2086" s="7" t="s">
        <v>60</v>
      </c>
      <c r="K2086" s="7" t="s">
        <v>33</v>
      </c>
      <c r="L2086" s="7">
        <v>0.24781027999999999</v>
      </c>
      <c r="M2086" s="19">
        <v>6</v>
      </c>
      <c r="N2086" s="8">
        <f t="shared" si="236"/>
        <v>1.2</v>
      </c>
      <c r="O2086" s="7">
        <f t="shared" si="237"/>
        <v>2.5</v>
      </c>
      <c r="P2086" s="8">
        <f t="shared" si="238"/>
        <v>0.52</v>
      </c>
      <c r="Q2086" s="7" t="s">
        <v>34</v>
      </c>
      <c r="R2086" s="8" t="str">
        <f t="shared" si="239"/>
        <v>No</v>
      </c>
      <c r="S2086" s="7">
        <f t="shared" si="240"/>
        <v>4842.4141242243859</v>
      </c>
      <c r="T2086" s="8">
        <f t="shared" si="241"/>
        <v>5</v>
      </c>
      <c r="U2086" s="7">
        <f t="shared" si="235"/>
        <v>115</v>
      </c>
      <c r="V2086"/>
    </row>
    <row r="2087" spans="1:22">
      <c r="A2087" s="7">
        <v>2083</v>
      </c>
      <c r="B2087" s="8" t="s">
        <v>26</v>
      </c>
      <c r="C2087" s="8" t="s">
        <v>65</v>
      </c>
      <c r="D2087" s="8"/>
      <c r="E2087" s="8" t="s">
        <v>28</v>
      </c>
      <c r="F2087" s="8" t="s">
        <v>37</v>
      </c>
      <c r="G2087" s="7"/>
      <c r="H2087" s="7" t="s">
        <v>30</v>
      </c>
      <c r="I2087" s="7" t="s">
        <v>848</v>
      </c>
      <c r="J2087" s="7" t="s">
        <v>60</v>
      </c>
      <c r="K2087" s="7" t="s">
        <v>33</v>
      </c>
      <c r="L2087" s="7">
        <v>1.448499878</v>
      </c>
      <c r="M2087" s="19">
        <v>6</v>
      </c>
      <c r="N2087" s="8">
        <f t="shared" si="236"/>
        <v>1.2</v>
      </c>
      <c r="O2087" s="7">
        <f t="shared" si="237"/>
        <v>2.5</v>
      </c>
      <c r="P2087" s="8">
        <f t="shared" si="238"/>
        <v>0.52</v>
      </c>
      <c r="Q2087" s="7" t="s">
        <v>34</v>
      </c>
      <c r="R2087" s="8" t="str">
        <f t="shared" si="239"/>
        <v>No</v>
      </c>
      <c r="S2087" s="7">
        <f t="shared" si="240"/>
        <v>828.44328689684573</v>
      </c>
      <c r="T2087" s="8">
        <f t="shared" si="241"/>
        <v>4</v>
      </c>
      <c r="U2087" s="7">
        <f t="shared" si="235"/>
        <v>713</v>
      </c>
      <c r="V2087"/>
    </row>
    <row r="2088" spans="1:22">
      <c r="A2088" s="7">
        <v>2084</v>
      </c>
      <c r="B2088" s="8" t="s">
        <v>26</v>
      </c>
      <c r="C2088" s="8" t="s">
        <v>27</v>
      </c>
      <c r="D2088" s="8"/>
      <c r="E2088" s="8" t="s">
        <v>28</v>
      </c>
      <c r="F2088" s="8" t="s">
        <v>29</v>
      </c>
      <c r="G2088" s="7"/>
      <c r="H2088" s="7" t="s">
        <v>30</v>
      </c>
      <c r="I2088" s="7" t="s">
        <v>849</v>
      </c>
      <c r="J2088" s="7" t="s">
        <v>102</v>
      </c>
      <c r="K2088" s="7" t="s">
        <v>33</v>
      </c>
      <c r="L2088" s="7">
        <v>1.694342612</v>
      </c>
      <c r="M2088" s="19">
        <v>6</v>
      </c>
      <c r="N2088" s="8">
        <f t="shared" si="236"/>
        <v>1.2</v>
      </c>
      <c r="O2088" s="7">
        <f t="shared" si="237"/>
        <v>2.5</v>
      </c>
      <c r="P2088" s="8">
        <f t="shared" si="238"/>
        <v>0.52</v>
      </c>
      <c r="Q2088" s="7" t="s">
        <v>34</v>
      </c>
      <c r="R2088" s="8" t="str">
        <f t="shared" si="239"/>
        <v>No</v>
      </c>
      <c r="S2088" s="7">
        <f t="shared" si="240"/>
        <v>708.23928495991811</v>
      </c>
      <c r="T2088" s="8">
        <f t="shared" si="241"/>
        <v>4</v>
      </c>
      <c r="U2088" s="7">
        <f t="shared" si="235"/>
        <v>845</v>
      </c>
      <c r="V2088"/>
    </row>
    <row r="2089" spans="1:22">
      <c r="A2089" s="7">
        <v>2085</v>
      </c>
      <c r="B2089" s="8" t="s">
        <v>44</v>
      </c>
      <c r="C2089" s="8" t="s">
        <v>41</v>
      </c>
      <c r="D2089" s="8"/>
      <c r="E2089" s="8" t="s">
        <v>28</v>
      </c>
      <c r="F2089" s="8" t="s">
        <v>37</v>
      </c>
      <c r="G2089" s="7"/>
      <c r="H2089" s="7" t="s">
        <v>30</v>
      </c>
      <c r="I2089" s="7" t="s">
        <v>850</v>
      </c>
      <c r="J2089" s="7" t="s">
        <v>102</v>
      </c>
      <c r="K2089" s="7" t="s">
        <v>46</v>
      </c>
      <c r="L2089" s="7">
        <v>3.9085584E-2</v>
      </c>
      <c r="M2089" s="19">
        <v>6</v>
      </c>
      <c r="N2089" s="8">
        <f t="shared" si="236"/>
        <v>1.2</v>
      </c>
      <c r="O2089" s="7">
        <f t="shared" si="237"/>
        <v>2.5</v>
      </c>
      <c r="P2089" s="8">
        <f t="shared" si="238"/>
        <v>0.52</v>
      </c>
      <c r="Q2089" s="7" t="s">
        <v>34</v>
      </c>
      <c r="R2089" s="8" t="str">
        <f t="shared" si="239"/>
        <v>No</v>
      </c>
      <c r="S2089" s="7">
        <f t="shared" si="240"/>
        <v>30701.856725487331</v>
      </c>
      <c r="T2089" s="8">
        <f t="shared" si="241"/>
        <v>5</v>
      </c>
      <c r="U2089" s="7">
        <f t="shared" si="235"/>
        <v>41</v>
      </c>
      <c r="V2089"/>
    </row>
    <row r="2090" spans="1:22">
      <c r="A2090" s="7">
        <v>2086</v>
      </c>
      <c r="B2090" s="8" t="s">
        <v>26</v>
      </c>
      <c r="C2090" s="8" t="s">
        <v>54</v>
      </c>
      <c r="D2090" s="8"/>
      <c r="E2090" s="8" t="s">
        <v>28</v>
      </c>
      <c r="F2090" s="8" t="s">
        <v>29</v>
      </c>
      <c r="G2090" s="7"/>
      <c r="H2090" s="7" t="s">
        <v>30</v>
      </c>
      <c r="I2090" s="7" t="s">
        <v>269</v>
      </c>
      <c r="J2090" s="7" t="s">
        <v>67</v>
      </c>
      <c r="K2090" s="7" t="s">
        <v>33</v>
      </c>
      <c r="L2090" s="7">
        <v>0.58007883000000005</v>
      </c>
      <c r="M2090" s="19">
        <v>6</v>
      </c>
      <c r="N2090" s="8">
        <f t="shared" si="236"/>
        <v>1.2</v>
      </c>
      <c r="O2090" s="7">
        <f t="shared" si="237"/>
        <v>2.5</v>
      </c>
      <c r="P2090" s="8">
        <f t="shared" si="238"/>
        <v>0.52</v>
      </c>
      <c r="Q2090" s="7" t="s">
        <v>34</v>
      </c>
      <c r="R2090" s="8" t="str">
        <f t="shared" si="239"/>
        <v>No</v>
      </c>
      <c r="S2090" s="7">
        <f t="shared" si="240"/>
        <v>2068.6843545040247</v>
      </c>
      <c r="T2090" s="8">
        <f t="shared" si="241"/>
        <v>5</v>
      </c>
      <c r="U2090" s="7">
        <f t="shared" si="235"/>
        <v>261</v>
      </c>
      <c r="V2090"/>
    </row>
    <row r="2091" spans="1:22">
      <c r="A2091" s="7">
        <v>2087</v>
      </c>
      <c r="B2091" s="8" t="s">
        <v>49</v>
      </c>
      <c r="C2091" s="8" t="s">
        <v>27</v>
      </c>
      <c r="D2091" s="8"/>
      <c r="E2091" s="8" t="s">
        <v>28</v>
      </c>
      <c r="F2091" s="8" t="s">
        <v>53</v>
      </c>
      <c r="G2091" s="7"/>
      <c r="H2091" s="7" t="s">
        <v>30</v>
      </c>
      <c r="I2091" s="7" t="s">
        <v>851</v>
      </c>
      <c r="J2091" s="7" t="s">
        <v>67</v>
      </c>
      <c r="K2091" s="7" t="s">
        <v>33</v>
      </c>
      <c r="L2091" s="7">
        <v>0.633376245</v>
      </c>
      <c r="M2091" s="19">
        <v>6</v>
      </c>
      <c r="N2091" s="8">
        <f t="shared" si="236"/>
        <v>1.2</v>
      </c>
      <c r="O2091" s="7">
        <f t="shared" si="237"/>
        <v>2.5</v>
      </c>
      <c r="P2091" s="8">
        <f t="shared" si="238"/>
        <v>0.52</v>
      </c>
      <c r="Q2091" s="7" t="s">
        <v>34</v>
      </c>
      <c r="R2091" s="8" t="str">
        <f t="shared" si="239"/>
        <v>No</v>
      </c>
      <c r="S2091" s="7">
        <f t="shared" si="240"/>
        <v>1894.6084724096336</v>
      </c>
      <c r="T2091" s="8">
        <f t="shared" si="241"/>
        <v>5</v>
      </c>
      <c r="U2091" s="7">
        <f t="shared" si="235"/>
        <v>288</v>
      </c>
      <c r="V2091"/>
    </row>
    <row r="2092" spans="1:22">
      <c r="A2092" s="7">
        <v>2088</v>
      </c>
      <c r="B2092" s="8" t="s">
        <v>44</v>
      </c>
      <c r="C2092" s="8" t="s">
        <v>54</v>
      </c>
      <c r="D2092" s="8"/>
      <c r="E2092" s="8" t="s">
        <v>28</v>
      </c>
      <c r="F2092" s="8" t="s">
        <v>42</v>
      </c>
      <c r="G2092" s="7"/>
      <c r="H2092" s="7" t="s">
        <v>30</v>
      </c>
      <c r="I2092" s="7" t="s">
        <v>504</v>
      </c>
      <c r="J2092" s="7" t="s">
        <v>39</v>
      </c>
      <c r="K2092" s="7" t="s">
        <v>33</v>
      </c>
      <c r="L2092" s="7">
        <v>0.29114084800000001</v>
      </c>
      <c r="M2092" s="19">
        <v>6</v>
      </c>
      <c r="N2092" s="8">
        <f t="shared" si="236"/>
        <v>1.2</v>
      </c>
      <c r="O2092" s="7">
        <f t="shared" si="237"/>
        <v>2.5</v>
      </c>
      <c r="P2092" s="8">
        <f t="shared" si="238"/>
        <v>0.52</v>
      </c>
      <c r="Q2092" s="7" t="s">
        <v>34</v>
      </c>
      <c r="R2092" s="8" t="str">
        <f t="shared" si="239"/>
        <v>No</v>
      </c>
      <c r="S2092" s="7">
        <f t="shared" si="240"/>
        <v>4121.716372825842</v>
      </c>
      <c r="T2092" s="8">
        <f t="shared" si="241"/>
        <v>5</v>
      </c>
      <c r="U2092" s="7">
        <f t="shared" si="235"/>
        <v>129</v>
      </c>
      <c r="V2092"/>
    </row>
    <row r="2093" spans="1:22">
      <c r="A2093" s="7">
        <v>2089</v>
      </c>
      <c r="B2093" s="8" t="s">
        <v>26</v>
      </c>
      <c r="C2093" s="8" t="s">
        <v>27</v>
      </c>
      <c r="D2093" s="8"/>
      <c r="E2093" s="8" t="s">
        <v>28</v>
      </c>
      <c r="F2093" s="8" t="s">
        <v>53</v>
      </c>
      <c r="G2093" s="7"/>
      <c r="H2093" s="7" t="s">
        <v>30</v>
      </c>
      <c r="I2093" s="7" t="s">
        <v>600</v>
      </c>
      <c r="J2093" s="7" t="s">
        <v>39</v>
      </c>
      <c r="K2093" s="7" t="s">
        <v>33</v>
      </c>
      <c r="L2093" s="7">
        <v>1.3174013010000001</v>
      </c>
      <c r="M2093" s="19">
        <v>6</v>
      </c>
      <c r="N2093" s="8">
        <f t="shared" si="236"/>
        <v>1.2</v>
      </c>
      <c r="O2093" s="7">
        <f t="shared" si="237"/>
        <v>2.5</v>
      </c>
      <c r="P2093" s="8">
        <f t="shared" si="238"/>
        <v>0.52</v>
      </c>
      <c r="Q2093" s="7" t="s">
        <v>34</v>
      </c>
      <c r="R2093" s="8" t="str">
        <f t="shared" si="239"/>
        <v>No</v>
      </c>
      <c r="S2093" s="7">
        <f t="shared" si="240"/>
        <v>910.88417712136436</v>
      </c>
      <c r="T2093" s="8">
        <f t="shared" si="241"/>
        <v>4</v>
      </c>
      <c r="U2093" s="7">
        <f t="shared" si="235"/>
        <v>645</v>
      </c>
      <c r="V2093"/>
    </row>
    <row r="2094" spans="1:22">
      <c r="A2094" s="7">
        <v>2090</v>
      </c>
      <c r="B2094" s="8" t="s">
        <v>26</v>
      </c>
      <c r="C2094" s="8" t="s">
        <v>35</v>
      </c>
      <c r="D2094" s="8"/>
      <c r="E2094" s="8" t="s">
        <v>28</v>
      </c>
      <c r="F2094" s="8" t="s">
        <v>37</v>
      </c>
      <c r="G2094" s="7"/>
      <c r="H2094" s="7" t="s">
        <v>30</v>
      </c>
      <c r="I2094" s="7" t="s">
        <v>852</v>
      </c>
      <c r="J2094" s="7" t="s">
        <v>214</v>
      </c>
      <c r="K2094" s="7" t="s">
        <v>33</v>
      </c>
      <c r="L2094" s="7">
        <v>2.5258517290000002</v>
      </c>
      <c r="M2094" s="19">
        <v>6</v>
      </c>
      <c r="N2094" s="8">
        <f t="shared" si="236"/>
        <v>1.2</v>
      </c>
      <c r="O2094" s="7">
        <f t="shared" si="237"/>
        <v>2.5</v>
      </c>
      <c r="P2094" s="8">
        <f t="shared" si="238"/>
        <v>0.52</v>
      </c>
      <c r="Q2094" s="7" t="s">
        <v>34</v>
      </c>
      <c r="R2094" s="8" t="str">
        <f t="shared" si="239"/>
        <v>No</v>
      </c>
      <c r="S2094" s="7">
        <f t="shared" si="240"/>
        <v>475.08726906748689</v>
      </c>
      <c r="T2094" s="8">
        <f t="shared" si="241"/>
        <v>3</v>
      </c>
      <c r="U2094" s="7">
        <f t="shared" si="235"/>
        <v>1247</v>
      </c>
      <c r="V2094"/>
    </row>
    <row r="2095" spans="1:22">
      <c r="A2095" s="7">
        <v>2091</v>
      </c>
      <c r="B2095" s="8" t="s">
        <v>26</v>
      </c>
      <c r="C2095" s="8" t="s">
        <v>35</v>
      </c>
      <c r="D2095" s="8"/>
      <c r="E2095" s="8" t="s">
        <v>28</v>
      </c>
      <c r="F2095" s="8" t="s">
        <v>53</v>
      </c>
      <c r="G2095" s="7"/>
      <c r="H2095" s="7" t="s">
        <v>30</v>
      </c>
      <c r="I2095" s="7" t="s">
        <v>853</v>
      </c>
      <c r="J2095" s="7" t="s">
        <v>45</v>
      </c>
      <c r="K2095" s="7" t="s">
        <v>33</v>
      </c>
      <c r="L2095" s="7">
        <v>3.1502536170000002</v>
      </c>
      <c r="M2095" s="19">
        <v>6</v>
      </c>
      <c r="N2095" s="8">
        <f t="shared" si="236"/>
        <v>1.2</v>
      </c>
      <c r="O2095" s="7">
        <f t="shared" si="237"/>
        <v>2.5</v>
      </c>
      <c r="P2095" s="8">
        <f t="shared" si="238"/>
        <v>0.52</v>
      </c>
      <c r="Q2095" s="7" t="s">
        <v>34</v>
      </c>
      <c r="R2095" s="8" t="str">
        <f t="shared" si="239"/>
        <v>No</v>
      </c>
      <c r="S2095" s="7">
        <f t="shared" si="240"/>
        <v>380.92171167563487</v>
      </c>
      <c r="T2095" s="8">
        <f t="shared" si="241"/>
        <v>3</v>
      </c>
      <c r="U2095" s="7">
        <f t="shared" si="235"/>
        <v>1471</v>
      </c>
      <c r="V2095"/>
    </row>
    <row r="2096" spans="1:22">
      <c r="A2096" s="7">
        <v>2092</v>
      </c>
      <c r="B2096" s="8" t="s">
        <v>26</v>
      </c>
      <c r="C2096" s="8" t="s">
        <v>54</v>
      </c>
      <c r="D2096" s="8"/>
      <c r="E2096" s="8" t="s">
        <v>28</v>
      </c>
      <c r="F2096" s="8" t="s">
        <v>37</v>
      </c>
      <c r="G2096" s="7"/>
      <c r="H2096" s="7" t="s">
        <v>30</v>
      </c>
      <c r="I2096" s="7" t="s">
        <v>854</v>
      </c>
      <c r="J2096" s="7" t="s">
        <v>45</v>
      </c>
      <c r="K2096" s="7" t="s">
        <v>33</v>
      </c>
      <c r="L2096" s="7">
        <v>1.423487594</v>
      </c>
      <c r="M2096" s="19">
        <v>6</v>
      </c>
      <c r="N2096" s="8">
        <f t="shared" si="236"/>
        <v>1.2</v>
      </c>
      <c r="O2096" s="7">
        <f t="shared" si="237"/>
        <v>2.5</v>
      </c>
      <c r="P2096" s="8">
        <f t="shared" si="238"/>
        <v>0.52</v>
      </c>
      <c r="Q2096" s="7" t="s">
        <v>34</v>
      </c>
      <c r="R2096" s="8" t="str">
        <f t="shared" si="239"/>
        <v>No</v>
      </c>
      <c r="S2096" s="7">
        <f t="shared" si="240"/>
        <v>842.99997067624599</v>
      </c>
      <c r="T2096" s="8">
        <f t="shared" si="241"/>
        <v>4</v>
      </c>
      <c r="U2096" s="7">
        <f t="shared" si="235"/>
        <v>692</v>
      </c>
      <c r="V2096"/>
    </row>
    <row r="2097" spans="1:22">
      <c r="A2097" s="7">
        <v>2093</v>
      </c>
      <c r="B2097" s="8" t="s">
        <v>26</v>
      </c>
      <c r="C2097" s="8" t="s">
        <v>66</v>
      </c>
      <c r="D2097" s="8"/>
      <c r="E2097" s="8" t="s">
        <v>28</v>
      </c>
      <c r="F2097" s="8" t="s">
        <v>37</v>
      </c>
      <c r="G2097" s="7"/>
      <c r="H2097" s="7" t="s">
        <v>30</v>
      </c>
      <c r="I2097" s="7" t="s">
        <v>403</v>
      </c>
      <c r="J2097" s="7" t="s">
        <v>45</v>
      </c>
      <c r="K2097" s="7" t="s">
        <v>33</v>
      </c>
      <c r="L2097" s="7">
        <v>1.2933432570000001</v>
      </c>
      <c r="M2097" s="19">
        <v>6</v>
      </c>
      <c r="N2097" s="8">
        <f t="shared" si="236"/>
        <v>1.2</v>
      </c>
      <c r="O2097" s="7">
        <f t="shared" si="237"/>
        <v>2.5</v>
      </c>
      <c r="P2097" s="8">
        <f t="shared" si="238"/>
        <v>0.52</v>
      </c>
      <c r="Q2097" s="7" t="s">
        <v>34</v>
      </c>
      <c r="R2097" s="8" t="str">
        <f t="shared" si="239"/>
        <v>No</v>
      </c>
      <c r="S2097" s="7">
        <f t="shared" si="240"/>
        <v>927.82793238005797</v>
      </c>
      <c r="T2097" s="8">
        <f t="shared" si="241"/>
        <v>4</v>
      </c>
      <c r="U2097" s="7">
        <f t="shared" si="235"/>
        <v>628</v>
      </c>
      <c r="V2097"/>
    </row>
    <row r="2098" spans="1:22">
      <c r="A2098" s="7">
        <v>2094</v>
      </c>
      <c r="B2098" s="8" t="s">
        <v>26</v>
      </c>
      <c r="C2098" s="8" t="s">
        <v>27</v>
      </c>
      <c r="D2098" s="8"/>
      <c r="E2098" s="8" t="s">
        <v>28</v>
      </c>
      <c r="F2098" s="8" t="s">
        <v>29</v>
      </c>
      <c r="G2098" s="7"/>
      <c r="H2098" s="7" t="s">
        <v>30</v>
      </c>
      <c r="I2098" s="7" t="s">
        <v>167</v>
      </c>
      <c r="J2098" s="7" t="s">
        <v>45</v>
      </c>
      <c r="K2098" s="7" t="s">
        <v>33</v>
      </c>
      <c r="L2098" s="7">
        <v>1.569833507</v>
      </c>
      <c r="M2098" s="19">
        <v>6</v>
      </c>
      <c r="N2098" s="8">
        <f t="shared" si="236"/>
        <v>1.2</v>
      </c>
      <c r="O2098" s="7">
        <f t="shared" si="237"/>
        <v>2.5</v>
      </c>
      <c r="P2098" s="8">
        <f t="shared" si="238"/>
        <v>0.52</v>
      </c>
      <c r="Q2098" s="7" t="s">
        <v>34</v>
      </c>
      <c r="R2098" s="8" t="str">
        <f t="shared" si="239"/>
        <v>No</v>
      </c>
      <c r="S2098" s="7">
        <f t="shared" si="240"/>
        <v>764.41227343480318</v>
      </c>
      <c r="T2098" s="8">
        <f t="shared" si="241"/>
        <v>4</v>
      </c>
      <c r="U2098" s="7">
        <f t="shared" si="235"/>
        <v>778</v>
      </c>
      <c r="V2098"/>
    </row>
    <row r="2099" spans="1:22">
      <c r="A2099" s="7">
        <v>2095</v>
      </c>
      <c r="B2099" s="8" t="s">
        <v>63</v>
      </c>
      <c r="C2099" s="8" t="s">
        <v>66</v>
      </c>
      <c r="D2099" s="8"/>
      <c r="E2099" s="8" t="s">
        <v>28</v>
      </c>
      <c r="F2099" s="8" t="s">
        <v>37</v>
      </c>
      <c r="G2099" s="7"/>
      <c r="H2099" s="7" t="s">
        <v>30</v>
      </c>
      <c r="I2099" s="7" t="s">
        <v>855</v>
      </c>
      <c r="J2099" s="7" t="s">
        <v>45</v>
      </c>
      <c r="K2099" s="7" t="s">
        <v>33</v>
      </c>
      <c r="L2099" s="7">
        <v>0.51042193800000002</v>
      </c>
      <c r="M2099" s="19">
        <v>6</v>
      </c>
      <c r="N2099" s="8">
        <f t="shared" si="236"/>
        <v>1.2</v>
      </c>
      <c r="O2099" s="7">
        <f t="shared" si="237"/>
        <v>2.5</v>
      </c>
      <c r="P2099" s="8">
        <f t="shared" si="238"/>
        <v>0.52</v>
      </c>
      <c r="Q2099" s="7" t="s">
        <v>34</v>
      </c>
      <c r="R2099" s="8" t="str">
        <f t="shared" si="239"/>
        <v>No</v>
      </c>
      <c r="S2099" s="7">
        <f t="shared" si="240"/>
        <v>2350.9961282267614</v>
      </c>
      <c r="T2099" s="8">
        <f t="shared" si="241"/>
        <v>5</v>
      </c>
      <c r="U2099" s="7">
        <f t="shared" si="235"/>
        <v>229</v>
      </c>
      <c r="V2099"/>
    </row>
    <row r="2100" spans="1:22">
      <c r="A2100" s="7">
        <v>2096</v>
      </c>
      <c r="B2100" s="8" t="s">
        <v>63</v>
      </c>
      <c r="C2100" s="8" t="s">
        <v>35</v>
      </c>
      <c r="D2100" s="8"/>
      <c r="E2100" s="8" t="s">
        <v>28</v>
      </c>
      <c r="F2100" s="8" t="s">
        <v>37</v>
      </c>
      <c r="G2100" s="7"/>
      <c r="H2100" s="7" t="s">
        <v>30</v>
      </c>
      <c r="I2100" s="7" t="s">
        <v>856</v>
      </c>
      <c r="J2100" s="7" t="s">
        <v>45</v>
      </c>
      <c r="K2100" s="7" t="s">
        <v>33</v>
      </c>
      <c r="L2100" s="7">
        <v>0.58448193199999998</v>
      </c>
      <c r="M2100" s="19">
        <v>6</v>
      </c>
      <c r="N2100" s="8">
        <f t="shared" si="236"/>
        <v>1.2</v>
      </c>
      <c r="O2100" s="7">
        <f t="shared" si="237"/>
        <v>2.5</v>
      </c>
      <c r="P2100" s="8">
        <f t="shared" si="238"/>
        <v>0.52</v>
      </c>
      <c r="Q2100" s="7" t="s">
        <v>34</v>
      </c>
      <c r="R2100" s="8" t="str">
        <f t="shared" si="239"/>
        <v>No</v>
      </c>
      <c r="S2100" s="7">
        <f t="shared" si="240"/>
        <v>2053.1002487857913</v>
      </c>
      <c r="T2100" s="8">
        <f t="shared" si="241"/>
        <v>5</v>
      </c>
      <c r="U2100" s="7">
        <f t="shared" si="235"/>
        <v>265</v>
      </c>
      <c r="V2100"/>
    </row>
    <row r="2101" spans="1:22">
      <c r="A2101" s="7">
        <v>2097</v>
      </c>
      <c r="B2101" s="8" t="s">
        <v>26</v>
      </c>
      <c r="C2101" s="8" t="s">
        <v>35</v>
      </c>
      <c r="D2101" s="8"/>
      <c r="E2101" s="8" t="s">
        <v>28</v>
      </c>
      <c r="F2101" s="8" t="s">
        <v>37</v>
      </c>
      <c r="G2101" s="7"/>
      <c r="H2101" s="7" t="s">
        <v>30</v>
      </c>
      <c r="I2101" s="7" t="s">
        <v>511</v>
      </c>
      <c r="J2101" s="7" t="s">
        <v>45</v>
      </c>
      <c r="K2101" s="7" t="s">
        <v>33</v>
      </c>
      <c r="L2101" s="7">
        <v>0.50808893399999999</v>
      </c>
      <c r="M2101" s="19">
        <v>6</v>
      </c>
      <c r="N2101" s="8">
        <f t="shared" si="236"/>
        <v>1.2</v>
      </c>
      <c r="O2101" s="7">
        <f t="shared" si="237"/>
        <v>2.5</v>
      </c>
      <c r="P2101" s="8">
        <f t="shared" si="238"/>
        <v>0.52</v>
      </c>
      <c r="Q2101" s="7" t="s">
        <v>34</v>
      </c>
      <c r="R2101" s="8" t="str">
        <f t="shared" si="239"/>
        <v>No</v>
      </c>
      <c r="S2101" s="7">
        <f t="shared" si="240"/>
        <v>2361.7912528675538</v>
      </c>
      <c r="T2101" s="8">
        <f t="shared" si="241"/>
        <v>5</v>
      </c>
      <c r="U2101" s="7">
        <f t="shared" si="235"/>
        <v>228</v>
      </c>
      <c r="V2101"/>
    </row>
    <row r="2102" spans="1:22">
      <c r="A2102" s="7">
        <v>2098</v>
      </c>
      <c r="B2102" s="8" t="s">
        <v>26</v>
      </c>
      <c r="C2102" s="8" t="s">
        <v>65</v>
      </c>
      <c r="D2102" s="8"/>
      <c r="E2102" s="8" t="s">
        <v>28</v>
      </c>
      <c r="F2102" s="8" t="s">
        <v>29</v>
      </c>
      <c r="G2102" s="7"/>
      <c r="H2102" s="7" t="s">
        <v>30</v>
      </c>
      <c r="I2102" s="7" t="s">
        <v>31</v>
      </c>
      <c r="J2102" s="7" t="s">
        <v>58</v>
      </c>
      <c r="K2102" s="7" t="s">
        <v>33</v>
      </c>
      <c r="L2102" s="7">
        <v>8.138077247</v>
      </c>
      <c r="M2102" s="19">
        <v>6</v>
      </c>
      <c r="N2102" s="8">
        <f t="shared" si="236"/>
        <v>1.2</v>
      </c>
      <c r="O2102" s="7">
        <f t="shared" si="237"/>
        <v>2.5</v>
      </c>
      <c r="P2102" s="8">
        <f t="shared" si="238"/>
        <v>0.52</v>
      </c>
      <c r="Q2102" s="7" t="s">
        <v>34</v>
      </c>
      <c r="R2102" s="8" t="str">
        <f t="shared" si="239"/>
        <v>No</v>
      </c>
      <c r="S2102" s="7">
        <f t="shared" si="240"/>
        <v>147.4549778256731</v>
      </c>
      <c r="T2102" s="8">
        <f t="shared" si="241"/>
        <v>2</v>
      </c>
      <c r="U2102" s="7">
        <f t="shared" si="235"/>
        <v>2235</v>
      </c>
      <c r="V2102"/>
    </row>
    <row r="2103" spans="1:22">
      <c r="A2103" s="7">
        <v>2099</v>
      </c>
      <c r="B2103" s="8" t="s">
        <v>47</v>
      </c>
      <c r="C2103" s="8" t="s">
        <v>41</v>
      </c>
      <c r="D2103" s="8"/>
      <c r="E2103" s="8" t="s">
        <v>28</v>
      </c>
      <c r="F2103" s="8" t="s">
        <v>29</v>
      </c>
      <c r="G2103" s="7"/>
      <c r="H2103" s="7" t="s">
        <v>30</v>
      </c>
      <c r="I2103" s="7" t="s">
        <v>31</v>
      </c>
      <c r="J2103" s="7" t="s">
        <v>68</v>
      </c>
      <c r="K2103" s="7" t="s">
        <v>33</v>
      </c>
      <c r="L2103" s="7">
        <v>1.5203320709999999</v>
      </c>
      <c r="M2103" s="19">
        <v>6</v>
      </c>
      <c r="N2103" s="8">
        <f t="shared" si="236"/>
        <v>1.2</v>
      </c>
      <c r="O2103" s="7">
        <f t="shared" si="237"/>
        <v>2.5</v>
      </c>
      <c r="P2103" s="8">
        <f t="shared" si="238"/>
        <v>0.52</v>
      </c>
      <c r="Q2103" s="7" t="s">
        <v>34</v>
      </c>
      <c r="R2103" s="8" t="str">
        <f t="shared" si="239"/>
        <v>No</v>
      </c>
      <c r="S2103" s="7">
        <f t="shared" si="240"/>
        <v>789.30124733256389</v>
      </c>
      <c r="T2103" s="8">
        <f t="shared" si="241"/>
        <v>4</v>
      </c>
      <c r="U2103" s="7">
        <f t="shared" si="235"/>
        <v>749</v>
      </c>
      <c r="V2103"/>
    </row>
    <row r="2104" spans="1:22">
      <c r="A2104" s="7">
        <v>2100</v>
      </c>
      <c r="B2104" s="8" t="s">
        <v>47</v>
      </c>
      <c r="C2104" s="8" t="s">
        <v>54</v>
      </c>
      <c r="D2104" s="8"/>
      <c r="E2104" s="8" t="s">
        <v>28</v>
      </c>
      <c r="F2104" s="8" t="s">
        <v>37</v>
      </c>
      <c r="G2104" s="7"/>
      <c r="H2104" s="7" t="s">
        <v>30</v>
      </c>
      <c r="I2104" s="7" t="s">
        <v>31</v>
      </c>
      <c r="J2104" s="7" t="s">
        <v>71</v>
      </c>
      <c r="K2104" s="7" t="s">
        <v>46</v>
      </c>
      <c r="L2104" s="7">
        <v>3.0683296339999999</v>
      </c>
      <c r="M2104" s="19">
        <v>6</v>
      </c>
      <c r="N2104" s="8">
        <f t="shared" si="236"/>
        <v>1.2</v>
      </c>
      <c r="O2104" s="7">
        <f t="shared" si="237"/>
        <v>2.5</v>
      </c>
      <c r="P2104" s="8">
        <f t="shared" si="238"/>
        <v>0.52</v>
      </c>
      <c r="Q2104" s="7" t="s">
        <v>34</v>
      </c>
      <c r="R2104" s="8" t="str">
        <f t="shared" si="239"/>
        <v>No</v>
      </c>
      <c r="S2104" s="7">
        <f t="shared" si="240"/>
        <v>391.09226945594855</v>
      </c>
      <c r="T2104" s="8">
        <f t="shared" si="241"/>
        <v>3</v>
      </c>
      <c r="U2104" s="7">
        <f t="shared" si="235"/>
        <v>1448</v>
      </c>
      <c r="V2104"/>
    </row>
    <row r="2105" spans="1:22">
      <c r="A2105" s="7">
        <v>2101</v>
      </c>
      <c r="B2105" s="8" t="s">
        <v>49</v>
      </c>
      <c r="C2105" s="8" t="s">
        <v>27</v>
      </c>
      <c r="D2105" s="8"/>
      <c r="E2105" s="8" t="s">
        <v>28</v>
      </c>
      <c r="F2105" s="8" t="s">
        <v>37</v>
      </c>
      <c r="G2105" s="7"/>
      <c r="H2105" s="7" t="s">
        <v>30</v>
      </c>
      <c r="I2105" s="7" t="s">
        <v>31</v>
      </c>
      <c r="J2105" s="7" t="s">
        <v>51</v>
      </c>
      <c r="K2105" s="7" t="s">
        <v>33</v>
      </c>
      <c r="L2105" s="7">
        <v>1.7098319870000001</v>
      </c>
      <c r="M2105" s="19">
        <v>6</v>
      </c>
      <c r="N2105" s="8">
        <f t="shared" si="236"/>
        <v>1.2</v>
      </c>
      <c r="O2105" s="7">
        <f t="shared" si="237"/>
        <v>2.5</v>
      </c>
      <c r="P2105" s="8">
        <f t="shared" si="238"/>
        <v>0.52</v>
      </c>
      <c r="Q2105" s="7" t="s">
        <v>34</v>
      </c>
      <c r="R2105" s="8" t="str">
        <f t="shared" si="239"/>
        <v>No</v>
      </c>
      <c r="S2105" s="7">
        <f t="shared" si="240"/>
        <v>701.8233423656261</v>
      </c>
      <c r="T2105" s="8">
        <f t="shared" si="241"/>
        <v>4</v>
      </c>
      <c r="U2105" s="7">
        <f t="shared" si="235"/>
        <v>852</v>
      </c>
      <c r="V2105"/>
    </row>
    <row r="2106" spans="1:22">
      <c r="A2106" s="7">
        <v>2102</v>
      </c>
      <c r="B2106" s="8" t="s">
        <v>47</v>
      </c>
      <c r="C2106" s="8" t="s">
        <v>54</v>
      </c>
      <c r="D2106" s="8"/>
      <c r="E2106" s="8" t="s">
        <v>28</v>
      </c>
      <c r="F2106" s="8" t="s">
        <v>29</v>
      </c>
      <c r="G2106" s="7"/>
      <c r="H2106" s="7" t="s">
        <v>30</v>
      </c>
      <c r="I2106" s="7" t="s">
        <v>31</v>
      </c>
      <c r="J2106" s="7" t="s">
        <v>51</v>
      </c>
      <c r="K2106" s="7" t="s">
        <v>33</v>
      </c>
      <c r="L2106" s="7">
        <v>0.89234891100000002</v>
      </c>
      <c r="M2106" s="19">
        <v>6</v>
      </c>
      <c r="N2106" s="8">
        <f t="shared" si="236"/>
        <v>1.2</v>
      </c>
      <c r="O2106" s="7">
        <f t="shared" si="237"/>
        <v>2.5</v>
      </c>
      <c r="P2106" s="8">
        <f t="shared" si="238"/>
        <v>0.52</v>
      </c>
      <c r="Q2106" s="7" t="s">
        <v>34</v>
      </c>
      <c r="R2106" s="8" t="str">
        <f t="shared" si="239"/>
        <v>No</v>
      </c>
      <c r="S2106" s="7">
        <f t="shared" si="240"/>
        <v>1344.7654669687829</v>
      </c>
      <c r="T2106" s="8">
        <f t="shared" si="241"/>
        <v>5</v>
      </c>
      <c r="U2106" s="7">
        <f t="shared" si="235"/>
        <v>411</v>
      </c>
      <c r="V2106"/>
    </row>
    <row r="2107" spans="1:22">
      <c r="A2107" s="7">
        <v>2103</v>
      </c>
      <c r="B2107" s="8" t="s">
        <v>49</v>
      </c>
      <c r="C2107" s="8" t="s">
        <v>27</v>
      </c>
      <c r="D2107" s="8"/>
      <c r="E2107" s="8" t="s">
        <v>28</v>
      </c>
      <c r="F2107" s="8" t="s">
        <v>29</v>
      </c>
      <c r="G2107" s="7"/>
      <c r="H2107" s="7" t="s">
        <v>30</v>
      </c>
      <c r="I2107" s="7" t="s">
        <v>31</v>
      </c>
      <c r="J2107" s="7" t="s">
        <v>59</v>
      </c>
      <c r="K2107" s="7" t="s">
        <v>46</v>
      </c>
      <c r="L2107" s="7">
        <v>2.3675199820000001</v>
      </c>
      <c r="M2107" s="19">
        <v>6</v>
      </c>
      <c r="N2107" s="8">
        <f t="shared" si="236"/>
        <v>1.2</v>
      </c>
      <c r="O2107" s="7">
        <f t="shared" si="237"/>
        <v>2.5</v>
      </c>
      <c r="P2107" s="8">
        <f t="shared" si="238"/>
        <v>0.52</v>
      </c>
      <c r="Q2107" s="7" t="s">
        <v>34</v>
      </c>
      <c r="R2107" s="8" t="str">
        <f t="shared" si="239"/>
        <v>No</v>
      </c>
      <c r="S2107" s="7">
        <f t="shared" si="240"/>
        <v>506.859502400601</v>
      </c>
      <c r="T2107" s="8">
        <f t="shared" si="241"/>
        <v>4</v>
      </c>
      <c r="U2107" s="7">
        <f t="shared" si="235"/>
        <v>1180</v>
      </c>
      <c r="V2107"/>
    </row>
    <row r="2108" spans="1:22">
      <c r="A2108" s="7">
        <v>2104</v>
      </c>
      <c r="B2108" s="8" t="s">
        <v>26</v>
      </c>
      <c r="C2108" s="8" t="s">
        <v>35</v>
      </c>
      <c r="D2108" s="8"/>
      <c r="E2108" s="8" t="s">
        <v>28</v>
      </c>
      <c r="F2108" s="8" t="s">
        <v>37</v>
      </c>
      <c r="G2108" s="7"/>
      <c r="H2108" s="7" t="s">
        <v>30</v>
      </c>
      <c r="I2108" s="7" t="s">
        <v>31</v>
      </c>
      <c r="J2108" s="7" t="s">
        <v>62</v>
      </c>
      <c r="K2108" s="7" t="s">
        <v>46</v>
      </c>
      <c r="L2108" s="7">
        <v>2.4743558619999999</v>
      </c>
      <c r="M2108" s="19">
        <v>6</v>
      </c>
      <c r="N2108" s="8">
        <f t="shared" si="236"/>
        <v>1.2</v>
      </c>
      <c r="O2108" s="7">
        <f t="shared" si="237"/>
        <v>2.5</v>
      </c>
      <c r="P2108" s="8">
        <f t="shared" si="238"/>
        <v>0.52</v>
      </c>
      <c r="Q2108" s="7" t="s">
        <v>34</v>
      </c>
      <c r="R2108" s="8" t="str">
        <f t="shared" si="239"/>
        <v>No</v>
      </c>
      <c r="S2108" s="7">
        <f t="shared" si="240"/>
        <v>484.97470328704082</v>
      </c>
      <c r="T2108" s="8">
        <f t="shared" si="241"/>
        <v>3</v>
      </c>
      <c r="U2108" s="7">
        <f t="shared" si="235"/>
        <v>1222</v>
      </c>
      <c r="V2108"/>
    </row>
    <row r="2109" spans="1:22">
      <c r="A2109" s="7">
        <v>2105</v>
      </c>
      <c r="B2109" s="8" t="s">
        <v>56</v>
      </c>
      <c r="C2109" s="8" t="s">
        <v>48</v>
      </c>
      <c r="D2109" s="8"/>
      <c r="E2109" s="8" t="s">
        <v>28</v>
      </c>
      <c r="F2109" s="8" t="s">
        <v>42</v>
      </c>
      <c r="G2109" s="7"/>
      <c r="H2109" s="7" t="s">
        <v>30</v>
      </c>
      <c r="I2109" s="7" t="s">
        <v>31</v>
      </c>
      <c r="J2109" s="7" t="s">
        <v>158</v>
      </c>
      <c r="K2109" s="7" t="s">
        <v>33</v>
      </c>
      <c r="L2109" s="7">
        <v>2.4311149969999999</v>
      </c>
      <c r="M2109" s="19">
        <v>6</v>
      </c>
      <c r="N2109" s="8">
        <f t="shared" si="236"/>
        <v>1.2</v>
      </c>
      <c r="O2109" s="7">
        <f t="shared" si="237"/>
        <v>2.5</v>
      </c>
      <c r="P2109" s="8">
        <f t="shared" si="238"/>
        <v>0.52</v>
      </c>
      <c r="Q2109" s="7" t="s">
        <v>34</v>
      </c>
      <c r="R2109" s="8" t="str">
        <f t="shared" si="239"/>
        <v>No</v>
      </c>
      <c r="S2109" s="7">
        <f t="shared" si="240"/>
        <v>493.60067355135487</v>
      </c>
      <c r="T2109" s="8">
        <f t="shared" si="241"/>
        <v>3</v>
      </c>
      <c r="U2109" s="7">
        <f t="shared" si="235"/>
        <v>1206</v>
      </c>
      <c r="V2109"/>
    </row>
    <row r="2110" spans="1:22">
      <c r="A2110" s="7">
        <v>2106</v>
      </c>
      <c r="B2110" s="8" t="s">
        <v>44</v>
      </c>
      <c r="C2110" s="8" t="s">
        <v>48</v>
      </c>
      <c r="D2110" s="8"/>
      <c r="E2110" s="8" t="s">
        <v>28</v>
      </c>
      <c r="F2110" s="8" t="s">
        <v>53</v>
      </c>
      <c r="G2110" s="7"/>
      <c r="H2110" s="7" t="s">
        <v>30</v>
      </c>
      <c r="I2110" s="7" t="s">
        <v>31</v>
      </c>
      <c r="J2110" s="7" t="s">
        <v>52</v>
      </c>
      <c r="K2110" s="7" t="s">
        <v>33</v>
      </c>
      <c r="L2110" s="7">
        <v>8.63829548</v>
      </c>
      <c r="M2110" s="19">
        <v>6</v>
      </c>
      <c r="N2110" s="8">
        <f t="shared" si="236"/>
        <v>1.2</v>
      </c>
      <c r="O2110" s="7">
        <f t="shared" si="237"/>
        <v>2.5</v>
      </c>
      <c r="P2110" s="8">
        <f t="shared" si="238"/>
        <v>0.52</v>
      </c>
      <c r="Q2110" s="7" t="s">
        <v>34</v>
      </c>
      <c r="R2110" s="8" t="str">
        <f t="shared" si="239"/>
        <v>No</v>
      </c>
      <c r="S2110" s="7">
        <f t="shared" si="240"/>
        <v>138.91629462992159</v>
      </c>
      <c r="T2110" s="8">
        <f t="shared" si="241"/>
        <v>2</v>
      </c>
      <c r="U2110" s="7">
        <f t="shared" si="235"/>
        <v>2264</v>
      </c>
      <c r="V2110"/>
    </row>
    <row r="2111" spans="1:22">
      <c r="A2111" s="7">
        <v>2107</v>
      </c>
      <c r="B2111" s="8" t="s">
        <v>47</v>
      </c>
      <c r="C2111" s="8" t="s">
        <v>41</v>
      </c>
      <c r="D2111" s="8"/>
      <c r="E2111" s="8" t="s">
        <v>28</v>
      </c>
      <c r="F2111" s="8" t="s">
        <v>53</v>
      </c>
      <c r="G2111" s="7"/>
      <c r="H2111" s="7" t="s">
        <v>30</v>
      </c>
      <c r="I2111" s="7" t="s">
        <v>31</v>
      </c>
      <c r="J2111" s="7" t="s">
        <v>101</v>
      </c>
      <c r="K2111" s="7" t="s">
        <v>33</v>
      </c>
      <c r="L2111" s="7">
        <v>0.417107646</v>
      </c>
      <c r="M2111" s="19">
        <v>6</v>
      </c>
      <c r="N2111" s="8">
        <f t="shared" si="236"/>
        <v>1.2</v>
      </c>
      <c r="O2111" s="7">
        <f t="shared" si="237"/>
        <v>2.5</v>
      </c>
      <c r="P2111" s="8">
        <f t="shared" si="238"/>
        <v>0.52</v>
      </c>
      <c r="Q2111" s="7" t="s">
        <v>34</v>
      </c>
      <c r="R2111" s="8" t="str">
        <f t="shared" si="239"/>
        <v>No</v>
      </c>
      <c r="S2111" s="7">
        <f t="shared" si="240"/>
        <v>2876.9551733415115</v>
      </c>
      <c r="T2111" s="8">
        <f t="shared" si="241"/>
        <v>5</v>
      </c>
      <c r="U2111" s="7">
        <f t="shared" si="235"/>
        <v>186</v>
      </c>
      <c r="V2111"/>
    </row>
    <row r="2112" spans="1:22">
      <c r="A2112" s="7">
        <v>2108</v>
      </c>
      <c r="B2112" s="8" t="s">
        <v>26</v>
      </c>
      <c r="C2112" s="8" t="s">
        <v>27</v>
      </c>
      <c r="D2112" s="8"/>
      <c r="E2112" s="8" t="s">
        <v>28</v>
      </c>
      <c r="F2112" s="8" t="s">
        <v>29</v>
      </c>
      <c r="G2112" s="7"/>
      <c r="H2112" s="7" t="s">
        <v>30</v>
      </c>
      <c r="I2112" s="7" t="s">
        <v>31</v>
      </c>
      <c r="J2112" s="7" t="s">
        <v>327</v>
      </c>
      <c r="K2112" s="7" t="s">
        <v>33</v>
      </c>
      <c r="L2112" s="7">
        <v>1.209228126</v>
      </c>
      <c r="M2112" s="19">
        <v>6</v>
      </c>
      <c r="N2112" s="8">
        <f t="shared" si="236"/>
        <v>1.2</v>
      </c>
      <c r="O2112" s="7">
        <f t="shared" si="237"/>
        <v>2.5</v>
      </c>
      <c r="P2112" s="8">
        <f t="shared" si="238"/>
        <v>0.52</v>
      </c>
      <c r="Q2112" s="7" t="s">
        <v>34</v>
      </c>
      <c r="R2112" s="8" t="str">
        <f t="shared" si="239"/>
        <v>No</v>
      </c>
      <c r="S2112" s="7">
        <f t="shared" si="240"/>
        <v>992.36858141025402</v>
      </c>
      <c r="T2112" s="8">
        <f t="shared" si="241"/>
        <v>4</v>
      </c>
      <c r="U2112" s="7">
        <f t="shared" si="235"/>
        <v>578</v>
      </c>
      <c r="V2112"/>
    </row>
    <row r="2113" spans="1:22">
      <c r="A2113" s="7">
        <v>2109</v>
      </c>
      <c r="B2113" s="8" t="s">
        <v>56</v>
      </c>
      <c r="C2113" s="8" t="s">
        <v>41</v>
      </c>
      <c r="D2113" s="8"/>
      <c r="E2113" s="8" t="s">
        <v>28</v>
      </c>
      <c r="F2113" s="8" t="s">
        <v>29</v>
      </c>
      <c r="G2113" s="7"/>
      <c r="H2113" s="7" t="s">
        <v>30</v>
      </c>
      <c r="I2113" s="7" t="s">
        <v>31</v>
      </c>
      <c r="J2113" s="7" t="s">
        <v>60</v>
      </c>
      <c r="K2113" s="7" t="s">
        <v>33</v>
      </c>
      <c r="L2113" s="7">
        <v>4.3356954000000003E-2</v>
      </c>
      <c r="M2113" s="19">
        <v>6</v>
      </c>
      <c r="N2113" s="8">
        <f t="shared" si="236"/>
        <v>1.2</v>
      </c>
      <c r="O2113" s="7">
        <f t="shared" si="237"/>
        <v>2.5</v>
      </c>
      <c r="P2113" s="8">
        <f t="shared" si="238"/>
        <v>0.52</v>
      </c>
      <c r="Q2113" s="7" t="s">
        <v>34</v>
      </c>
      <c r="R2113" s="8" t="str">
        <f t="shared" si="239"/>
        <v>No</v>
      </c>
      <c r="S2113" s="7">
        <f t="shared" si="240"/>
        <v>27677.221052013934</v>
      </c>
      <c r="T2113" s="8">
        <f t="shared" si="241"/>
        <v>5</v>
      </c>
      <c r="U2113" s="7">
        <f t="shared" si="235"/>
        <v>42</v>
      </c>
      <c r="V2113"/>
    </row>
    <row r="2114" spans="1:22">
      <c r="A2114" s="7">
        <v>2110</v>
      </c>
      <c r="B2114" s="8" t="s">
        <v>26</v>
      </c>
      <c r="C2114" s="8" t="s">
        <v>65</v>
      </c>
      <c r="D2114" s="8"/>
      <c r="E2114" s="8" t="s">
        <v>28</v>
      </c>
      <c r="F2114" s="8" t="s">
        <v>37</v>
      </c>
      <c r="G2114" s="7"/>
      <c r="H2114" s="7" t="s">
        <v>30</v>
      </c>
      <c r="I2114" s="7" t="s">
        <v>31</v>
      </c>
      <c r="J2114" s="7" t="s">
        <v>38</v>
      </c>
      <c r="K2114" s="7" t="s">
        <v>46</v>
      </c>
      <c r="L2114" s="7">
        <v>2.733064438</v>
      </c>
      <c r="M2114" s="19">
        <v>6</v>
      </c>
      <c r="N2114" s="8">
        <f t="shared" si="236"/>
        <v>1.2</v>
      </c>
      <c r="O2114" s="7">
        <f t="shared" si="237"/>
        <v>2.5</v>
      </c>
      <c r="P2114" s="8">
        <f t="shared" si="238"/>
        <v>0.52</v>
      </c>
      <c r="Q2114" s="7" t="s">
        <v>34</v>
      </c>
      <c r="R2114" s="8" t="str">
        <f t="shared" si="239"/>
        <v>No</v>
      </c>
      <c r="S2114" s="7">
        <f t="shared" si="240"/>
        <v>439.067584106482</v>
      </c>
      <c r="T2114" s="8">
        <f t="shared" si="241"/>
        <v>3</v>
      </c>
      <c r="U2114" s="7">
        <f t="shared" si="235"/>
        <v>1322</v>
      </c>
      <c r="V2114"/>
    </row>
    <row r="2115" spans="1:22">
      <c r="A2115" s="7">
        <v>2111</v>
      </c>
      <c r="B2115" s="8" t="s">
        <v>44</v>
      </c>
      <c r="C2115" s="8" t="s">
        <v>48</v>
      </c>
      <c r="D2115" s="8"/>
      <c r="E2115" s="8" t="s">
        <v>28</v>
      </c>
      <c r="F2115" s="8" t="s">
        <v>53</v>
      </c>
      <c r="G2115" s="7"/>
      <c r="H2115" s="7" t="s">
        <v>30</v>
      </c>
      <c r="I2115" s="7" t="s">
        <v>31</v>
      </c>
      <c r="J2115" s="7" t="s">
        <v>45</v>
      </c>
      <c r="K2115" s="7" t="s">
        <v>33</v>
      </c>
      <c r="L2115" s="7">
        <v>4.4796951360000001</v>
      </c>
      <c r="M2115" s="19">
        <v>6</v>
      </c>
      <c r="N2115" s="8">
        <f t="shared" si="236"/>
        <v>1.2</v>
      </c>
      <c r="O2115" s="7">
        <f t="shared" si="237"/>
        <v>2.5</v>
      </c>
      <c r="P2115" s="8">
        <f t="shared" si="238"/>
        <v>0.52</v>
      </c>
      <c r="Q2115" s="7" t="s">
        <v>34</v>
      </c>
      <c r="R2115" s="8" t="str">
        <f t="shared" si="239"/>
        <v>No</v>
      </c>
      <c r="S2115" s="7">
        <f t="shared" si="240"/>
        <v>267.8753717761922</v>
      </c>
      <c r="T2115" s="8">
        <f t="shared" si="241"/>
        <v>3</v>
      </c>
      <c r="U2115" s="7">
        <f t="shared" si="235"/>
        <v>1769</v>
      </c>
      <c r="V2115"/>
    </row>
    <row r="2116" spans="1:22">
      <c r="A2116" s="7">
        <v>2112</v>
      </c>
      <c r="B2116" s="8" t="s">
        <v>49</v>
      </c>
      <c r="C2116" s="8" t="s">
        <v>54</v>
      </c>
      <c r="D2116" s="8"/>
      <c r="E2116" s="8" t="s">
        <v>28</v>
      </c>
      <c r="F2116" s="8" t="s">
        <v>37</v>
      </c>
      <c r="G2116" s="7"/>
      <c r="H2116" s="7" t="s">
        <v>30</v>
      </c>
      <c r="I2116" s="7" t="s">
        <v>31</v>
      </c>
      <c r="J2116" s="7" t="s">
        <v>31</v>
      </c>
      <c r="K2116" s="7" t="s">
        <v>61</v>
      </c>
      <c r="L2116" s="7">
        <v>1.7677716109999999</v>
      </c>
      <c r="M2116" s="19">
        <v>6</v>
      </c>
      <c r="N2116" s="8">
        <f t="shared" si="236"/>
        <v>1.2</v>
      </c>
      <c r="O2116" s="7">
        <f t="shared" si="237"/>
        <v>2.5</v>
      </c>
      <c r="P2116" s="8">
        <f t="shared" si="238"/>
        <v>0.52</v>
      </c>
      <c r="Q2116" s="7" t="s">
        <v>34</v>
      </c>
      <c r="R2116" s="8" t="str">
        <f t="shared" si="239"/>
        <v>No</v>
      </c>
      <c r="S2116" s="7">
        <f t="shared" si="240"/>
        <v>678.82072125888442</v>
      </c>
      <c r="T2116" s="8">
        <f t="shared" si="241"/>
        <v>4</v>
      </c>
      <c r="U2116" s="7">
        <f t="shared" si="235"/>
        <v>879</v>
      </c>
      <c r="V2116"/>
    </row>
    <row r="2117" spans="1:22">
      <c r="A2117" s="7">
        <v>2113</v>
      </c>
      <c r="B2117" s="8" t="s">
        <v>26</v>
      </c>
      <c r="C2117" s="8" t="s">
        <v>35</v>
      </c>
      <c r="D2117" s="8"/>
      <c r="E2117" s="8" t="s">
        <v>28</v>
      </c>
      <c r="F2117" s="8" t="s">
        <v>53</v>
      </c>
      <c r="G2117" s="7"/>
      <c r="H2117" s="7" t="s">
        <v>30</v>
      </c>
      <c r="I2117" s="7" t="s">
        <v>31</v>
      </c>
      <c r="J2117" s="7" t="s">
        <v>31</v>
      </c>
      <c r="K2117" s="7" t="s">
        <v>118</v>
      </c>
      <c r="L2117" s="7">
        <v>6.7576326719999997</v>
      </c>
      <c r="M2117" s="19">
        <v>6</v>
      </c>
      <c r="N2117" s="8">
        <f t="shared" si="236"/>
        <v>1.2</v>
      </c>
      <c r="O2117" s="7">
        <f t="shared" si="237"/>
        <v>2.5</v>
      </c>
      <c r="P2117" s="8">
        <f t="shared" si="238"/>
        <v>0.52</v>
      </c>
      <c r="Q2117" s="7" t="s">
        <v>34</v>
      </c>
      <c r="R2117" s="8" t="str">
        <f t="shared" si="239"/>
        <v>No</v>
      </c>
      <c r="S2117" s="7">
        <f t="shared" si="240"/>
        <v>177.57697972725796</v>
      </c>
      <c r="T2117" s="8">
        <f t="shared" si="241"/>
        <v>2</v>
      </c>
      <c r="U2117" s="7">
        <f t="shared" si="235"/>
        <v>2122</v>
      </c>
      <c r="V2117"/>
    </row>
    <row r="2118" spans="1:22">
      <c r="A2118" s="7">
        <v>2114</v>
      </c>
      <c r="B2118" s="8" t="s">
        <v>44</v>
      </c>
      <c r="C2118" s="8" t="s">
        <v>27</v>
      </c>
      <c r="D2118" s="8"/>
      <c r="E2118" s="8" t="s">
        <v>28</v>
      </c>
      <c r="F2118" s="8" t="s">
        <v>88</v>
      </c>
      <c r="G2118" s="7"/>
      <c r="H2118" s="7" t="s">
        <v>31</v>
      </c>
      <c r="I2118" s="7" t="s">
        <v>31</v>
      </c>
      <c r="J2118" s="7" t="s">
        <v>31</v>
      </c>
      <c r="K2118" s="7" t="s">
        <v>31</v>
      </c>
      <c r="L2118" s="7">
        <v>1.6467149240000001</v>
      </c>
      <c r="M2118" s="19">
        <v>6</v>
      </c>
      <c r="N2118" s="8">
        <f t="shared" si="236"/>
        <v>1.2</v>
      </c>
      <c r="O2118" s="7">
        <f t="shared" si="237"/>
        <v>2.5</v>
      </c>
      <c r="P2118" s="8">
        <f t="shared" si="238"/>
        <v>0.52</v>
      </c>
      <c r="Q2118" s="7" t="s">
        <v>34</v>
      </c>
      <c r="R2118" s="8" t="str">
        <f t="shared" si="239"/>
        <v>No</v>
      </c>
      <c r="S2118" s="7">
        <f t="shared" si="240"/>
        <v>728.72358324481911</v>
      </c>
      <c r="T2118" s="8">
        <f t="shared" si="241"/>
        <v>4</v>
      </c>
      <c r="U2118" s="7">
        <f t="shared" ref="U2118:U2181" si="242">RANK(S2118,S$5:S$2646)</f>
        <v>825</v>
      </c>
      <c r="V2118"/>
    </row>
    <row r="2119" spans="1:22">
      <c r="A2119" s="7">
        <v>2115</v>
      </c>
      <c r="B2119" s="8" t="s">
        <v>49</v>
      </c>
      <c r="C2119" s="8" t="s">
        <v>54</v>
      </c>
      <c r="D2119" s="8"/>
      <c r="E2119" s="8" t="s">
        <v>28</v>
      </c>
      <c r="F2119" s="8" t="s">
        <v>29</v>
      </c>
      <c r="G2119" s="7"/>
      <c r="H2119" s="7" t="s">
        <v>30</v>
      </c>
      <c r="I2119" s="7" t="s">
        <v>857</v>
      </c>
      <c r="J2119" s="7">
        <v>45139</v>
      </c>
      <c r="K2119" s="7" t="s">
        <v>33</v>
      </c>
      <c r="L2119" s="7">
        <v>1.0300244780000001</v>
      </c>
      <c r="M2119" s="19">
        <v>5</v>
      </c>
      <c r="N2119" s="8">
        <f t="shared" si="236"/>
        <v>1</v>
      </c>
      <c r="O2119" s="7">
        <f t="shared" si="237"/>
        <v>2.5</v>
      </c>
      <c r="P2119" s="8">
        <f t="shared" si="238"/>
        <v>0.6</v>
      </c>
      <c r="Q2119" s="7" t="s">
        <v>34</v>
      </c>
      <c r="R2119" s="8" t="str">
        <f t="shared" si="239"/>
        <v>No</v>
      </c>
      <c r="S2119" s="7">
        <f t="shared" si="240"/>
        <v>970.85071409341776</v>
      </c>
      <c r="T2119" s="8">
        <f t="shared" si="241"/>
        <v>4</v>
      </c>
      <c r="U2119" s="7">
        <f t="shared" si="242"/>
        <v>601</v>
      </c>
      <c r="V2119"/>
    </row>
    <row r="2120" spans="1:22">
      <c r="A2120" s="7">
        <v>2116</v>
      </c>
      <c r="B2120" s="8" t="s">
        <v>49</v>
      </c>
      <c r="C2120" s="8" t="s">
        <v>54</v>
      </c>
      <c r="D2120" s="8"/>
      <c r="E2120" s="8" t="s">
        <v>28</v>
      </c>
      <c r="F2120" s="8" t="s">
        <v>37</v>
      </c>
      <c r="G2120" s="7"/>
      <c r="H2120" s="7" t="s">
        <v>30</v>
      </c>
      <c r="I2120" s="7" t="s">
        <v>858</v>
      </c>
      <c r="J2120" s="7">
        <v>45139</v>
      </c>
      <c r="K2120" s="7" t="s">
        <v>33</v>
      </c>
      <c r="L2120" s="7">
        <v>1.2100918599999999</v>
      </c>
      <c r="M2120" s="19">
        <v>5</v>
      </c>
      <c r="N2120" s="8">
        <f t="shared" si="236"/>
        <v>1</v>
      </c>
      <c r="O2120" s="7">
        <f t="shared" si="237"/>
        <v>2.5</v>
      </c>
      <c r="P2120" s="8">
        <f t="shared" si="238"/>
        <v>0.6</v>
      </c>
      <c r="Q2120" s="7" t="s">
        <v>34</v>
      </c>
      <c r="R2120" s="8" t="str">
        <f t="shared" si="239"/>
        <v>No</v>
      </c>
      <c r="S2120" s="7">
        <f t="shared" si="240"/>
        <v>826.38354413854165</v>
      </c>
      <c r="T2120" s="8">
        <f t="shared" si="241"/>
        <v>4</v>
      </c>
      <c r="U2120" s="7">
        <f t="shared" si="242"/>
        <v>716</v>
      </c>
      <c r="V2120"/>
    </row>
    <row r="2121" spans="1:22">
      <c r="A2121" s="7">
        <v>2117</v>
      </c>
      <c r="B2121" s="8" t="s">
        <v>49</v>
      </c>
      <c r="C2121" s="8" t="s">
        <v>54</v>
      </c>
      <c r="D2121" s="8"/>
      <c r="E2121" s="8" t="s">
        <v>28</v>
      </c>
      <c r="F2121" s="8" t="s">
        <v>37</v>
      </c>
      <c r="G2121" s="7"/>
      <c r="H2121" s="7" t="s">
        <v>30</v>
      </c>
      <c r="I2121" s="7" t="s">
        <v>409</v>
      </c>
      <c r="J2121" s="7">
        <v>45139</v>
      </c>
      <c r="K2121" s="7" t="s">
        <v>33</v>
      </c>
      <c r="L2121" s="7">
        <v>1.2813342560000001</v>
      </c>
      <c r="M2121" s="19">
        <v>5</v>
      </c>
      <c r="N2121" s="8">
        <f t="shared" si="236"/>
        <v>1</v>
      </c>
      <c r="O2121" s="7">
        <f t="shared" si="237"/>
        <v>2.5</v>
      </c>
      <c r="P2121" s="8">
        <f t="shared" si="238"/>
        <v>0.6</v>
      </c>
      <c r="Q2121" s="7" t="s">
        <v>34</v>
      </c>
      <c r="R2121" s="8" t="str">
        <f t="shared" si="239"/>
        <v>No</v>
      </c>
      <c r="S2121" s="7">
        <f t="shared" si="240"/>
        <v>780.43648276582087</v>
      </c>
      <c r="T2121" s="8">
        <f t="shared" si="241"/>
        <v>4</v>
      </c>
      <c r="U2121" s="7">
        <f t="shared" si="242"/>
        <v>759</v>
      </c>
      <c r="V2121"/>
    </row>
    <row r="2122" spans="1:22">
      <c r="A2122" s="7">
        <v>2118</v>
      </c>
      <c r="B2122" s="8" t="s">
        <v>49</v>
      </c>
      <c r="C2122" s="8" t="s">
        <v>54</v>
      </c>
      <c r="D2122" s="8"/>
      <c r="E2122" s="8" t="s">
        <v>28</v>
      </c>
      <c r="F2122" s="8" t="s">
        <v>29</v>
      </c>
      <c r="G2122" s="7"/>
      <c r="H2122" s="7" t="s">
        <v>30</v>
      </c>
      <c r="I2122" s="7" t="s">
        <v>647</v>
      </c>
      <c r="J2122" s="7">
        <v>45139</v>
      </c>
      <c r="K2122" s="7" t="s">
        <v>33</v>
      </c>
      <c r="L2122" s="7">
        <v>0.91741227299999994</v>
      </c>
      <c r="M2122" s="19">
        <v>5</v>
      </c>
      <c r="N2122" s="8">
        <f t="shared" si="236"/>
        <v>1</v>
      </c>
      <c r="O2122" s="7">
        <f t="shared" si="237"/>
        <v>2.5</v>
      </c>
      <c r="P2122" s="8">
        <f t="shared" si="238"/>
        <v>0.6</v>
      </c>
      <c r="Q2122" s="7" t="s">
        <v>34</v>
      </c>
      <c r="R2122" s="8" t="str">
        <f t="shared" si="239"/>
        <v>No</v>
      </c>
      <c r="S2122" s="7">
        <f t="shared" si="240"/>
        <v>1090.0224789122699</v>
      </c>
      <c r="T2122" s="8">
        <f t="shared" si="241"/>
        <v>5</v>
      </c>
      <c r="U2122" s="7">
        <f t="shared" si="242"/>
        <v>517</v>
      </c>
      <c r="V2122"/>
    </row>
    <row r="2123" spans="1:22">
      <c r="A2123" s="7">
        <v>2119</v>
      </c>
      <c r="B2123" s="8" t="s">
        <v>26</v>
      </c>
      <c r="C2123" s="8" t="s">
        <v>27</v>
      </c>
      <c r="D2123" s="8"/>
      <c r="E2123" s="8" t="s">
        <v>28</v>
      </c>
      <c r="F2123" s="8" t="s">
        <v>29</v>
      </c>
      <c r="G2123" s="7"/>
      <c r="H2123" s="7" t="s">
        <v>30</v>
      </c>
      <c r="I2123" s="7" t="s">
        <v>333</v>
      </c>
      <c r="J2123" s="7" t="s">
        <v>76</v>
      </c>
      <c r="K2123" s="7" t="s">
        <v>33</v>
      </c>
      <c r="L2123" s="7">
        <v>2.4107544500000002</v>
      </c>
      <c r="M2123" s="19">
        <v>5</v>
      </c>
      <c r="N2123" s="8">
        <f t="shared" si="236"/>
        <v>1</v>
      </c>
      <c r="O2123" s="7">
        <f t="shared" si="237"/>
        <v>2.5</v>
      </c>
      <c r="P2123" s="8">
        <f t="shared" si="238"/>
        <v>0.6</v>
      </c>
      <c r="Q2123" s="7" t="s">
        <v>34</v>
      </c>
      <c r="R2123" s="8" t="str">
        <f t="shared" si="239"/>
        <v>No</v>
      </c>
      <c r="S2123" s="7">
        <f t="shared" si="240"/>
        <v>414.80790380787226</v>
      </c>
      <c r="T2123" s="8">
        <f t="shared" si="241"/>
        <v>3</v>
      </c>
      <c r="U2123" s="7">
        <f t="shared" si="242"/>
        <v>1383</v>
      </c>
      <c r="V2123"/>
    </row>
    <row r="2124" spans="1:22">
      <c r="A2124" s="7">
        <v>2120</v>
      </c>
      <c r="B2124" s="8" t="s">
        <v>26</v>
      </c>
      <c r="C2124" s="8" t="s">
        <v>35</v>
      </c>
      <c r="D2124" s="8"/>
      <c r="E2124" s="8" t="s">
        <v>28</v>
      </c>
      <c r="F2124" s="8" t="s">
        <v>37</v>
      </c>
      <c r="G2124" s="7"/>
      <c r="H2124" s="7" t="s">
        <v>30</v>
      </c>
      <c r="I2124" s="7" t="s">
        <v>229</v>
      </c>
      <c r="J2124" s="7" t="s">
        <v>76</v>
      </c>
      <c r="K2124" s="7" t="s">
        <v>33</v>
      </c>
      <c r="L2124" s="7">
        <v>5.0851799770000001</v>
      </c>
      <c r="M2124" s="19">
        <v>5</v>
      </c>
      <c r="N2124" s="8">
        <f t="shared" si="236"/>
        <v>1</v>
      </c>
      <c r="O2124" s="7">
        <f t="shared" si="237"/>
        <v>2.5</v>
      </c>
      <c r="P2124" s="8">
        <f t="shared" si="238"/>
        <v>0.6</v>
      </c>
      <c r="Q2124" s="7" t="s">
        <v>34</v>
      </c>
      <c r="R2124" s="8" t="str">
        <f t="shared" si="239"/>
        <v>No</v>
      </c>
      <c r="S2124" s="7">
        <f t="shared" si="240"/>
        <v>196.64987365696928</v>
      </c>
      <c r="T2124" s="8">
        <f t="shared" si="241"/>
        <v>2</v>
      </c>
      <c r="U2124" s="7">
        <f t="shared" si="242"/>
        <v>2037</v>
      </c>
      <c r="V2124"/>
    </row>
    <row r="2125" spans="1:22">
      <c r="A2125" s="7">
        <v>2121</v>
      </c>
      <c r="B2125" s="8" t="s">
        <v>26</v>
      </c>
      <c r="C2125" s="8" t="s">
        <v>27</v>
      </c>
      <c r="D2125" s="8"/>
      <c r="E2125" s="8" t="s">
        <v>28</v>
      </c>
      <c r="F2125" s="8" t="s">
        <v>29</v>
      </c>
      <c r="G2125" s="7"/>
      <c r="H2125" s="7" t="s">
        <v>30</v>
      </c>
      <c r="I2125" s="7" t="s">
        <v>859</v>
      </c>
      <c r="J2125" s="7" t="s">
        <v>76</v>
      </c>
      <c r="K2125" s="7" t="s">
        <v>33</v>
      </c>
      <c r="L2125" s="7">
        <v>5.5392327479999999</v>
      </c>
      <c r="M2125" s="19">
        <v>5</v>
      </c>
      <c r="N2125" s="8">
        <f t="shared" si="236"/>
        <v>1</v>
      </c>
      <c r="O2125" s="7">
        <f t="shared" si="237"/>
        <v>2.5</v>
      </c>
      <c r="P2125" s="8">
        <f t="shared" si="238"/>
        <v>0.6</v>
      </c>
      <c r="Q2125" s="7" t="s">
        <v>34</v>
      </c>
      <c r="R2125" s="8" t="str">
        <f t="shared" si="239"/>
        <v>No</v>
      </c>
      <c r="S2125" s="7">
        <f t="shared" si="240"/>
        <v>180.53041738696771</v>
      </c>
      <c r="T2125" s="8">
        <f t="shared" si="241"/>
        <v>2</v>
      </c>
      <c r="U2125" s="7">
        <f t="shared" si="242"/>
        <v>2105</v>
      </c>
      <c r="V2125"/>
    </row>
    <row r="2126" spans="1:22">
      <c r="A2126" s="7">
        <v>2122</v>
      </c>
      <c r="B2126" s="8" t="s">
        <v>26</v>
      </c>
      <c r="C2126" s="8" t="s">
        <v>27</v>
      </c>
      <c r="D2126" s="8"/>
      <c r="E2126" s="8" t="s">
        <v>28</v>
      </c>
      <c r="F2126" s="8" t="s">
        <v>29</v>
      </c>
      <c r="G2126" s="7"/>
      <c r="H2126" s="7" t="s">
        <v>30</v>
      </c>
      <c r="I2126" s="7" t="s">
        <v>859</v>
      </c>
      <c r="J2126" s="7" t="s">
        <v>76</v>
      </c>
      <c r="K2126" s="7" t="s">
        <v>46</v>
      </c>
      <c r="L2126" s="7">
        <v>0.49093281900000002</v>
      </c>
      <c r="M2126" s="19">
        <v>5</v>
      </c>
      <c r="N2126" s="8">
        <f t="shared" si="236"/>
        <v>1</v>
      </c>
      <c r="O2126" s="7">
        <f t="shared" si="237"/>
        <v>2.5</v>
      </c>
      <c r="P2126" s="8">
        <f t="shared" si="238"/>
        <v>0.6</v>
      </c>
      <c r="Q2126" s="7" t="s">
        <v>34</v>
      </c>
      <c r="R2126" s="8" t="str">
        <f t="shared" si="239"/>
        <v>No</v>
      </c>
      <c r="S2126" s="7">
        <f t="shared" si="240"/>
        <v>2036.9385816106949</v>
      </c>
      <c r="T2126" s="8">
        <f t="shared" si="241"/>
        <v>5</v>
      </c>
      <c r="U2126" s="7">
        <f t="shared" si="242"/>
        <v>267</v>
      </c>
      <c r="V2126"/>
    </row>
    <row r="2127" spans="1:22">
      <c r="A2127" s="7">
        <v>2123</v>
      </c>
      <c r="B2127" s="8" t="s">
        <v>26</v>
      </c>
      <c r="C2127" s="8" t="s">
        <v>27</v>
      </c>
      <c r="D2127" s="8"/>
      <c r="E2127" s="8" t="s">
        <v>28</v>
      </c>
      <c r="F2127" s="8" t="s">
        <v>29</v>
      </c>
      <c r="G2127" s="7"/>
      <c r="H2127" s="7" t="s">
        <v>30</v>
      </c>
      <c r="I2127" s="7" t="s">
        <v>860</v>
      </c>
      <c r="J2127" s="7" t="s">
        <v>76</v>
      </c>
      <c r="K2127" s="7" t="s">
        <v>33</v>
      </c>
      <c r="L2127" s="7">
        <v>0.80603894600000003</v>
      </c>
      <c r="M2127" s="19">
        <v>5</v>
      </c>
      <c r="N2127" s="8">
        <f t="shared" si="236"/>
        <v>1</v>
      </c>
      <c r="O2127" s="7">
        <f t="shared" si="237"/>
        <v>2.5</v>
      </c>
      <c r="P2127" s="8">
        <f t="shared" si="238"/>
        <v>0.6</v>
      </c>
      <c r="Q2127" s="7" t="s">
        <v>34</v>
      </c>
      <c r="R2127" s="8" t="str">
        <f t="shared" si="239"/>
        <v>No</v>
      </c>
      <c r="S2127" s="7">
        <f t="shared" si="240"/>
        <v>1240.6348414832055</v>
      </c>
      <c r="T2127" s="8">
        <f t="shared" si="241"/>
        <v>5</v>
      </c>
      <c r="U2127" s="7">
        <f t="shared" si="242"/>
        <v>446</v>
      </c>
      <c r="V2127"/>
    </row>
    <row r="2128" spans="1:22">
      <c r="A2128" s="7">
        <v>2124</v>
      </c>
      <c r="B2128" s="8" t="s">
        <v>26</v>
      </c>
      <c r="C2128" s="8" t="s">
        <v>27</v>
      </c>
      <c r="D2128" s="8"/>
      <c r="E2128" s="8" t="s">
        <v>28</v>
      </c>
      <c r="F2128" s="8" t="s">
        <v>29</v>
      </c>
      <c r="G2128" s="7"/>
      <c r="H2128" s="7" t="s">
        <v>30</v>
      </c>
      <c r="I2128" s="7" t="s">
        <v>861</v>
      </c>
      <c r="J2128" s="7" t="s">
        <v>75</v>
      </c>
      <c r="K2128" s="7" t="s">
        <v>33</v>
      </c>
      <c r="L2128" s="7">
        <v>2.2835762069999999</v>
      </c>
      <c r="M2128" s="19">
        <v>5</v>
      </c>
      <c r="N2128" s="8">
        <f t="shared" si="236"/>
        <v>1</v>
      </c>
      <c r="O2128" s="7">
        <f t="shared" si="237"/>
        <v>2.5</v>
      </c>
      <c r="P2128" s="8">
        <f t="shared" si="238"/>
        <v>0.6</v>
      </c>
      <c r="Q2128" s="7" t="s">
        <v>34</v>
      </c>
      <c r="R2128" s="8" t="str">
        <f t="shared" si="239"/>
        <v>No</v>
      </c>
      <c r="S2128" s="7">
        <f t="shared" si="240"/>
        <v>437.90962479580611</v>
      </c>
      <c r="T2128" s="8">
        <f t="shared" si="241"/>
        <v>3</v>
      </c>
      <c r="U2128" s="7">
        <f t="shared" si="242"/>
        <v>1324</v>
      </c>
      <c r="V2128"/>
    </row>
    <row r="2129" spans="1:22">
      <c r="A2129" s="7">
        <v>2125</v>
      </c>
      <c r="B2129" s="8" t="s">
        <v>26</v>
      </c>
      <c r="C2129" s="8" t="s">
        <v>35</v>
      </c>
      <c r="D2129" s="8"/>
      <c r="E2129" s="8" t="s">
        <v>28</v>
      </c>
      <c r="F2129" s="8" t="s">
        <v>29</v>
      </c>
      <c r="G2129" s="7"/>
      <c r="H2129" s="7" t="s">
        <v>30</v>
      </c>
      <c r="I2129" s="7" t="s">
        <v>862</v>
      </c>
      <c r="J2129" s="7" t="s">
        <v>75</v>
      </c>
      <c r="K2129" s="7" t="s">
        <v>33</v>
      </c>
      <c r="L2129" s="7">
        <v>0.62495137999999995</v>
      </c>
      <c r="M2129" s="19">
        <v>5</v>
      </c>
      <c r="N2129" s="8">
        <f t="shared" si="236"/>
        <v>1</v>
      </c>
      <c r="O2129" s="7">
        <f t="shared" si="237"/>
        <v>2.5</v>
      </c>
      <c r="P2129" s="8">
        <f t="shared" si="238"/>
        <v>0.6</v>
      </c>
      <c r="Q2129" s="7" t="s">
        <v>34</v>
      </c>
      <c r="R2129" s="8" t="str">
        <f t="shared" si="239"/>
        <v>No</v>
      </c>
      <c r="S2129" s="7">
        <f t="shared" si="240"/>
        <v>1600.124476883306</v>
      </c>
      <c r="T2129" s="8">
        <f t="shared" si="241"/>
        <v>5</v>
      </c>
      <c r="U2129" s="7">
        <f t="shared" si="242"/>
        <v>344</v>
      </c>
      <c r="V2129"/>
    </row>
    <row r="2130" spans="1:22">
      <c r="A2130" s="7">
        <v>2126</v>
      </c>
      <c r="B2130" s="8" t="s">
        <v>26</v>
      </c>
      <c r="C2130" s="8" t="s">
        <v>65</v>
      </c>
      <c r="D2130" s="8"/>
      <c r="E2130" s="8" t="s">
        <v>28</v>
      </c>
      <c r="F2130" s="8" t="s">
        <v>29</v>
      </c>
      <c r="G2130" s="7"/>
      <c r="H2130" s="7" t="s">
        <v>30</v>
      </c>
      <c r="I2130" s="7" t="s">
        <v>863</v>
      </c>
      <c r="J2130" s="7" t="s">
        <v>75</v>
      </c>
      <c r="K2130" s="7" t="s">
        <v>33</v>
      </c>
      <c r="L2130" s="7">
        <v>2.8075095480000001</v>
      </c>
      <c r="M2130" s="19">
        <v>5</v>
      </c>
      <c r="N2130" s="8">
        <f t="shared" si="236"/>
        <v>1</v>
      </c>
      <c r="O2130" s="7">
        <f t="shared" si="237"/>
        <v>2.5</v>
      </c>
      <c r="P2130" s="8">
        <f t="shared" si="238"/>
        <v>0.6</v>
      </c>
      <c r="Q2130" s="7" t="s">
        <v>34</v>
      </c>
      <c r="R2130" s="8" t="str">
        <f t="shared" si="239"/>
        <v>No</v>
      </c>
      <c r="S2130" s="7">
        <f t="shared" si="240"/>
        <v>356.18756869851967</v>
      </c>
      <c r="T2130" s="8">
        <f t="shared" si="241"/>
        <v>3</v>
      </c>
      <c r="U2130" s="7">
        <f t="shared" si="242"/>
        <v>1523</v>
      </c>
      <c r="V2130"/>
    </row>
    <row r="2131" spans="1:22">
      <c r="A2131" s="7">
        <v>2127</v>
      </c>
      <c r="B2131" s="8" t="s">
        <v>26</v>
      </c>
      <c r="C2131" s="8" t="s">
        <v>27</v>
      </c>
      <c r="D2131" s="8"/>
      <c r="E2131" s="8" t="s">
        <v>28</v>
      </c>
      <c r="F2131" s="8" t="s">
        <v>37</v>
      </c>
      <c r="G2131" s="7"/>
      <c r="H2131" s="7" t="s">
        <v>30</v>
      </c>
      <c r="I2131" s="7" t="s">
        <v>335</v>
      </c>
      <c r="J2131" s="7" t="s">
        <v>75</v>
      </c>
      <c r="K2131" s="7" t="s">
        <v>33</v>
      </c>
      <c r="L2131" s="7">
        <v>0.71422601699999999</v>
      </c>
      <c r="M2131" s="19">
        <v>5</v>
      </c>
      <c r="N2131" s="8">
        <f t="shared" si="236"/>
        <v>1</v>
      </c>
      <c r="O2131" s="7">
        <f t="shared" si="237"/>
        <v>2.5</v>
      </c>
      <c r="P2131" s="8">
        <f t="shared" si="238"/>
        <v>0.6</v>
      </c>
      <c r="Q2131" s="7" t="s">
        <v>34</v>
      </c>
      <c r="R2131" s="8" t="str">
        <f t="shared" si="239"/>
        <v>No</v>
      </c>
      <c r="S2131" s="7">
        <f t="shared" si="240"/>
        <v>1400.1170164597911</v>
      </c>
      <c r="T2131" s="8">
        <f t="shared" si="241"/>
        <v>5</v>
      </c>
      <c r="U2131" s="7">
        <f t="shared" si="242"/>
        <v>391</v>
      </c>
      <c r="V2131"/>
    </row>
    <row r="2132" spans="1:22">
      <c r="A2132" s="7">
        <v>2128</v>
      </c>
      <c r="B2132" s="8" t="s">
        <v>26</v>
      </c>
      <c r="C2132" s="8" t="s">
        <v>27</v>
      </c>
      <c r="D2132" s="8"/>
      <c r="E2132" s="8" t="s">
        <v>28</v>
      </c>
      <c r="F2132" s="8" t="s">
        <v>37</v>
      </c>
      <c r="G2132" s="7"/>
      <c r="H2132" s="7" t="s">
        <v>30</v>
      </c>
      <c r="I2132" s="7" t="s">
        <v>653</v>
      </c>
      <c r="J2132" s="7" t="s">
        <v>326</v>
      </c>
      <c r="K2132" s="7" t="s">
        <v>46</v>
      </c>
      <c r="L2132" s="7">
        <v>2.246310781</v>
      </c>
      <c r="M2132" s="19">
        <v>5</v>
      </c>
      <c r="N2132" s="8">
        <f t="shared" si="236"/>
        <v>1</v>
      </c>
      <c r="O2132" s="7">
        <f t="shared" si="237"/>
        <v>2.5</v>
      </c>
      <c r="P2132" s="8">
        <f t="shared" si="238"/>
        <v>0.6</v>
      </c>
      <c r="Q2132" s="7" t="s">
        <v>34</v>
      </c>
      <c r="R2132" s="8" t="str">
        <f t="shared" si="239"/>
        <v>No</v>
      </c>
      <c r="S2132" s="7">
        <f t="shared" si="240"/>
        <v>445.17437589594152</v>
      </c>
      <c r="T2132" s="8">
        <f t="shared" si="241"/>
        <v>3</v>
      </c>
      <c r="U2132" s="7">
        <f t="shared" si="242"/>
        <v>1309</v>
      </c>
      <c r="V2132"/>
    </row>
    <row r="2133" spans="1:22">
      <c r="A2133" s="7">
        <v>2129</v>
      </c>
      <c r="B2133" s="8" t="s">
        <v>26</v>
      </c>
      <c r="C2133" s="8" t="s">
        <v>35</v>
      </c>
      <c r="D2133" s="8"/>
      <c r="E2133" s="8" t="s">
        <v>28</v>
      </c>
      <c r="F2133" s="8" t="s">
        <v>29</v>
      </c>
      <c r="G2133" s="7"/>
      <c r="H2133" s="7" t="s">
        <v>30</v>
      </c>
      <c r="I2133" s="7" t="s">
        <v>864</v>
      </c>
      <c r="J2133" s="7" t="s">
        <v>43</v>
      </c>
      <c r="K2133" s="7" t="s">
        <v>33</v>
      </c>
      <c r="L2133" s="7">
        <v>2.6227099859999998</v>
      </c>
      <c r="M2133" s="19">
        <v>5</v>
      </c>
      <c r="N2133" s="8">
        <f t="shared" si="236"/>
        <v>1</v>
      </c>
      <c r="O2133" s="7">
        <f t="shared" si="237"/>
        <v>2.5</v>
      </c>
      <c r="P2133" s="8">
        <f t="shared" si="238"/>
        <v>0.6</v>
      </c>
      <c r="Q2133" s="7" t="s">
        <v>34</v>
      </c>
      <c r="R2133" s="8" t="str">
        <f t="shared" si="239"/>
        <v>No</v>
      </c>
      <c r="S2133" s="7">
        <f t="shared" si="240"/>
        <v>381.285008764976</v>
      </c>
      <c r="T2133" s="8">
        <f t="shared" si="241"/>
        <v>3</v>
      </c>
      <c r="U2133" s="7">
        <f t="shared" si="242"/>
        <v>1467</v>
      </c>
      <c r="V2133"/>
    </row>
    <row r="2134" spans="1:22">
      <c r="A2134" s="7">
        <v>2130</v>
      </c>
      <c r="B2134" s="8" t="s">
        <v>26</v>
      </c>
      <c r="C2134" s="8" t="s">
        <v>27</v>
      </c>
      <c r="D2134" s="8"/>
      <c r="E2134" s="8" t="s">
        <v>28</v>
      </c>
      <c r="F2134" s="8" t="s">
        <v>29</v>
      </c>
      <c r="G2134" s="7"/>
      <c r="H2134" s="7" t="s">
        <v>30</v>
      </c>
      <c r="I2134" s="7" t="s">
        <v>865</v>
      </c>
      <c r="J2134" s="7" t="s">
        <v>43</v>
      </c>
      <c r="K2134" s="7" t="s">
        <v>33</v>
      </c>
      <c r="L2134" s="7">
        <v>2.6235111949999999</v>
      </c>
      <c r="M2134" s="19">
        <v>5</v>
      </c>
      <c r="N2134" s="8">
        <f t="shared" si="236"/>
        <v>1</v>
      </c>
      <c r="O2134" s="7">
        <f t="shared" si="237"/>
        <v>2.5</v>
      </c>
      <c r="P2134" s="8">
        <f t="shared" si="238"/>
        <v>0.6</v>
      </c>
      <c r="Q2134" s="7" t="s">
        <v>34</v>
      </c>
      <c r="R2134" s="8" t="str">
        <f t="shared" si="239"/>
        <v>No</v>
      </c>
      <c r="S2134" s="7">
        <f t="shared" si="240"/>
        <v>381.16856596832628</v>
      </c>
      <c r="T2134" s="8">
        <f t="shared" si="241"/>
        <v>3</v>
      </c>
      <c r="U2134" s="7">
        <f t="shared" si="242"/>
        <v>1468</v>
      </c>
      <c r="V2134"/>
    </row>
    <row r="2135" spans="1:22">
      <c r="A2135" s="7">
        <v>2131</v>
      </c>
      <c r="B2135" s="8" t="s">
        <v>26</v>
      </c>
      <c r="C2135" s="8" t="s">
        <v>27</v>
      </c>
      <c r="D2135" s="8"/>
      <c r="E2135" s="8" t="s">
        <v>28</v>
      </c>
      <c r="F2135" s="8" t="s">
        <v>37</v>
      </c>
      <c r="G2135" s="7"/>
      <c r="H2135" s="7" t="s">
        <v>30</v>
      </c>
      <c r="I2135" s="7" t="s">
        <v>865</v>
      </c>
      <c r="J2135" s="7" t="s">
        <v>43</v>
      </c>
      <c r="K2135" s="7" t="s">
        <v>33</v>
      </c>
      <c r="L2135" s="7">
        <v>1.0287160070000001</v>
      </c>
      <c r="M2135" s="19">
        <v>5</v>
      </c>
      <c r="N2135" s="8">
        <f t="shared" si="236"/>
        <v>1</v>
      </c>
      <c r="O2135" s="7">
        <f t="shared" si="237"/>
        <v>2.5</v>
      </c>
      <c r="P2135" s="8">
        <f t="shared" si="238"/>
        <v>0.6</v>
      </c>
      <c r="Q2135" s="7" t="s">
        <v>34</v>
      </c>
      <c r="R2135" s="8" t="str">
        <f t="shared" si="239"/>
        <v>No</v>
      </c>
      <c r="S2135" s="7">
        <f t="shared" si="240"/>
        <v>972.08558357739253</v>
      </c>
      <c r="T2135" s="8">
        <f t="shared" si="241"/>
        <v>4</v>
      </c>
      <c r="U2135" s="7">
        <f t="shared" si="242"/>
        <v>600</v>
      </c>
      <c r="V2135"/>
    </row>
    <row r="2136" spans="1:22">
      <c r="A2136" s="7">
        <v>2132</v>
      </c>
      <c r="B2136" s="8" t="s">
        <v>26</v>
      </c>
      <c r="C2136" s="8" t="s">
        <v>35</v>
      </c>
      <c r="D2136" s="8"/>
      <c r="E2136" s="8" t="s">
        <v>28</v>
      </c>
      <c r="F2136" s="8" t="s">
        <v>29</v>
      </c>
      <c r="G2136" s="7"/>
      <c r="H2136" s="7" t="s">
        <v>30</v>
      </c>
      <c r="I2136" s="7" t="s">
        <v>243</v>
      </c>
      <c r="J2136" s="7" t="s">
        <v>43</v>
      </c>
      <c r="K2136" s="7" t="s">
        <v>33</v>
      </c>
      <c r="L2136" s="7">
        <v>0.65499685399999996</v>
      </c>
      <c r="M2136" s="19">
        <v>5</v>
      </c>
      <c r="N2136" s="8">
        <f t="shared" si="236"/>
        <v>1</v>
      </c>
      <c r="O2136" s="7">
        <f t="shared" si="237"/>
        <v>2.5</v>
      </c>
      <c r="P2136" s="8">
        <f t="shared" si="238"/>
        <v>0.6</v>
      </c>
      <c r="Q2136" s="7" t="s">
        <v>34</v>
      </c>
      <c r="R2136" s="8" t="str">
        <f t="shared" si="239"/>
        <v>No</v>
      </c>
      <c r="S2136" s="7">
        <f t="shared" si="240"/>
        <v>1526.7248901931368</v>
      </c>
      <c r="T2136" s="8">
        <f t="shared" si="241"/>
        <v>5</v>
      </c>
      <c r="U2136" s="7">
        <f t="shared" si="242"/>
        <v>356</v>
      </c>
      <c r="V2136"/>
    </row>
    <row r="2137" spans="1:22">
      <c r="A2137" s="7">
        <v>2133</v>
      </c>
      <c r="B2137" s="8" t="s">
        <v>56</v>
      </c>
      <c r="C2137" s="8" t="s">
        <v>41</v>
      </c>
      <c r="D2137" s="8"/>
      <c r="E2137" s="8" t="s">
        <v>28</v>
      </c>
      <c r="F2137" s="8" t="s">
        <v>37</v>
      </c>
      <c r="G2137" s="7"/>
      <c r="H2137" s="7" t="s">
        <v>30</v>
      </c>
      <c r="I2137" s="7" t="s">
        <v>520</v>
      </c>
      <c r="J2137" s="7" t="s">
        <v>43</v>
      </c>
      <c r="K2137" s="7" t="s">
        <v>33</v>
      </c>
      <c r="L2137" s="7">
        <v>5.9123370000000001E-3</v>
      </c>
      <c r="M2137" s="19">
        <v>5</v>
      </c>
      <c r="N2137" s="8">
        <f t="shared" si="236"/>
        <v>1</v>
      </c>
      <c r="O2137" s="7">
        <f t="shared" si="237"/>
        <v>2.5</v>
      </c>
      <c r="P2137" s="8">
        <f t="shared" si="238"/>
        <v>0.6</v>
      </c>
      <c r="Q2137" s="7" t="s">
        <v>34</v>
      </c>
      <c r="R2137" s="8" t="str">
        <f t="shared" si="239"/>
        <v>No</v>
      </c>
      <c r="S2137" s="7">
        <f t="shared" si="240"/>
        <v>169137.85530154995</v>
      </c>
      <c r="T2137" s="8">
        <f t="shared" si="241"/>
        <v>5</v>
      </c>
      <c r="U2137" s="7">
        <f t="shared" si="242"/>
        <v>14</v>
      </c>
      <c r="V2137"/>
    </row>
    <row r="2138" spans="1:22">
      <c r="A2138" s="7">
        <v>2134</v>
      </c>
      <c r="B2138" s="8" t="s">
        <v>26</v>
      </c>
      <c r="C2138" s="8" t="s">
        <v>27</v>
      </c>
      <c r="D2138" s="8"/>
      <c r="E2138" s="8" t="s">
        <v>28</v>
      </c>
      <c r="F2138" s="8" t="s">
        <v>53</v>
      </c>
      <c r="G2138" s="7"/>
      <c r="H2138" s="7" t="s">
        <v>30</v>
      </c>
      <c r="I2138" s="7" t="s">
        <v>866</v>
      </c>
      <c r="J2138" s="7" t="s">
        <v>43</v>
      </c>
      <c r="K2138" s="7" t="s">
        <v>33</v>
      </c>
      <c r="L2138" s="7">
        <v>4.6621658469999998</v>
      </c>
      <c r="M2138" s="19">
        <v>5</v>
      </c>
      <c r="N2138" s="8">
        <f t="shared" si="236"/>
        <v>1</v>
      </c>
      <c r="O2138" s="7">
        <f t="shared" si="237"/>
        <v>2.5</v>
      </c>
      <c r="P2138" s="8">
        <f t="shared" si="238"/>
        <v>0.6</v>
      </c>
      <c r="Q2138" s="7" t="s">
        <v>34</v>
      </c>
      <c r="R2138" s="8" t="str">
        <f t="shared" si="239"/>
        <v>No</v>
      </c>
      <c r="S2138" s="7">
        <f t="shared" si="240"/>
        <v>214.49258409446711</v>
      </c>
      <c r="T2138" s="8">
        <f t="shared" si="241"/>
        <v>2</v>
      </c>
      <c r="U2138" s="7">
        <f t="shared" si="242"/>
        <v>1966</v>
      </c>
      <c r="V2138"/>
    </row>
    <row r="2139" spans="1:22">
      <c r="A2139" s="7">
        <v>2135</v>
      </c>
      <c r="B2139" s="8" t="s">
        <v>26</v>
      </c>
      <c r="C2139" s="8" t="s">
        <v>27</v>
      </c>
      <c r="D2139" s="8"/>
      <c r="E2139" s="8" t="s">
        <v>28</v>
      </c>
      <c r="F2139" s="8" t="s">
        <v>29</v>
      </c>
      <c r="G2139" s="7"/>
      <c r="H2139" s="7" t="s">
        <v>30</v>
      </c>
      <c r="I2139" s="7" t="s">
        <v>867</v>
      </c>
      <c r="J2139" s="7" t="s">
        <v>43</v>
      </c>
      <c r="K2139" s="7" t="s">
        <v>33</v>
      </c>
      <c r="L2139" s="7">
        <v>1.676599049</v>
      </c>
      <c r="M2139" s="19">
        <v>5</v>
      </c>
      <c r="N2139" s="8">
        <f t="shared" ref="N2139:N2202" si="243">M2139/5</f>
        <v>1</v>
      </c>
      <c r="O2139" s="7">
        <f t="shared" ref="O2139:O2202" si="244">IF(E2139="≤320mm",2.5,1)</f>
        <v>2.5</v>
      </c>
      <c r="P2139" s="8">
        <f t="shared" ref="P2139:P2202" si="245">1-(N2139/O2139)</f>
        <v>0.6</v>
      </c>
      <c r="Q2139" s="7" t="s">
        <v>34</v>
      </c>
      <c r="R2139" s="8" t="str">
        <f t="shared" ref="R2139:R2202" si="246">IF(AND(P2139&lt;0.5,P2139&gt;-0.5),"Yes","No")</f>
        <v>No</v>
      </c>
      <c r="S2139" s="7">
        <f t="shared" ref="S2139:S2202" si="247">N2139/(L2139/1000)</f>
        <v>596.44552500279985</v>
      </c>
      <c r="T2139" s="8">
        <f t="shared" ref="T2139:T2202" si="248">IF(S2139&lt;=125,1,IF(S2139&lt;250,2,IF(S2139&lt;500,3,IF(S2139&lt;1000,4,5))))</f>
        <v>4</v>
      </c>
      <c r="U2139" s="7">
        <f t="shared" si="242"/>
        <v>1006</v>
      </c>
      <c r="V2139"/>
    </row>
    <row r="2140" spans="1:22">
      <c r="A2140" s="7">
        <v>2136</v>
      </c>
      <c r="B2140" s="8" t="s">
        <v>26</v>
      </c>
      <c r="C2140" s="8" t="s">
        <v>35</v>
      </c>
      <c r="D2140" s="8"/>
      <c r="E2140" s="8" t="s">
        <v>28</v>
      </c>
      <c r="F2140" s="8" t="s">
        <v>29</v>
      </c>
      <c r="G2140" s="7"/>
      <c r="H2140" s="7" t="s">
        <v>30</v>
      </c>
      <c r="I2140" s="7" t="s">
        <v>868</v>
      </c>
      <c r="J2140" s="7" t="s">
        <v>43</v>
      </c>
      <c r="K2140" s="7" t="s">
        <v>33</v>
      </c>
      <c r="L2140" s="7">
        <v>1.0551582820000001</v>
      </c>
      <c r="M2140" s="19">
        <v>5</v>
      </c>
      <c r="N2140" s="8">
        <f t="shared" si="243"/>
        <v>1</v>
      </c>
      <c r="O2140" s="7">
        <f t="shared" si="244"/>
        <v>2.5</v>
      </c>
      <c r="P2140" s="8">
        <f t="shared" si="245"/>
        <v>0.6</v>
      </c>
      <c r="Q2140" s="7" t="s">
        <v>34</v>
      </c>
      <c r="R2140" s="8" t="str">
        <f t="shared" si="246"/>
        <v>No</v>
      </c>
      <c r="S2140" s="7">
        <f t="shared" si="247"/>
        <v>947.72511106537468</v>
      </c>
      <c r="T2140" s="8">
        <f t="shared" si="248"/>
        <v>4</v>
      </c>
      <c r="U2140" s="7">
        <f t="shared" si="242"/>
        <v>618</v>
      </c>
      <c r="V2140"/>
    </row>
    <row r="2141" spans="1:22">
      <c r="A2141" s="7">
        <v>2137</v>
      </c>
      <c r="B2141" s="8" t="s">
        <v>26</v>
      </c>
      <c r="C2141" s="8" t="s">
        <v>35</v>
      </c>
      <c r="D2141" s="8"/>
      <c r="E2141" s="8" t="s">
        <v>28</v>
      </c>
      <c r="F2141" s="8" t="s">
        <v>57</v>
      </c>
      <c r="G2141" s="7"/>
      <c r="H2141" s="7" t="s">
        <v>30</v>
      </c>
      <c r="I2141" s="7" t="s">
        <v>868</v>
      </c>
      <c r="J2141" s="7" t="s">
        <v>43</v>
      </c>
      <c r="K2141" s="7" t="s">
        <v>33</v>
      </c>
      <c r="L2141" s="7">
        <v>2.3994525800000002</v>
      </c>
      <c r="M2141" s="19">
        <v>5</v>
      </c>
      <c r="N2141" s="8">
        <f t="shared" si="243"/>
        <v>1</v>
      </c>
      <c r="O2141" s="7">
        <f t="shared" si="244"/>
        <v>2.5</v>
      </c>
      <c r="P2141" s="8">
        <f t="shared" si="245"/>
        <v>0.6</v>
      </c>
      <c r="Q2141" s="7" t="s">
        <v>34</v>
      </c>
      <c r="R2141" s="8" t="str">
        <f t="shared" si="246"/>
        <v>No</v>
      </c>
      <c r="S2141" s="7">
        <f t="shared" si="247"/>
        <v>416.76172654347681</v>
      </c>
      <c r="T2141" s="8">
        <f t="shared" si="248"/>
        <v>3</v>
      </c>
      <c r="U2141" s="7">
        <f t="shared" si="242"/>
        <v>1374</v>
      </c>
      <c r="V2141"/>
    </row>
    <row r="2142" spans="1:22">
      <c r="A2142" s="7">
        <v>2138</v>
      </c>
      <c r="B2142" s="8" t="s">
        <v>26</v>
      </c>
      <c r="C2142" s="8" t="s">
        <v>35</v>
      </c>
      <c r="D2142" s="8"/>
      <c r="E2142" s="8" t="s">
        <v>28</v>
      </c>
      <c r="F2142" s="8" t="s">
        <v>37</v>
      </c>
      <c r="G2142" s="7"/>
      <c r="H2142" s="7" t="s">
        <v>30</v>
      </c>
      <c r="I2142" s="7" t="s">
        <v>868</v>
      </c>
      <c r="J2142" s="7" t="s">
        <v>43</v>
      </c>
      <c r="K2142" s="7" t="s">
        <v>33</v>
      </c>
      <c r="L2142" s="7">
        <v>0.100491688</v>
      </c>
      <c r="M2142" s="19">
        <v>5</v>
      </c>
      <c r="N2142" s="8">
        <f t="shared" si="243"/>
        <v>1</v>
      </c>
      <c r="O2142" s="7">
        <f t="shared" si="244"/>
        <v>2.5</v>
      </c>
      <c r="P2142" s="8">
        <f t="shared" si="245"/>
        <v>0.6</v>
      </c>
      <c r="Q2142" s="7" t="s">
        <v>34</v>
      </c>
      <c r="R2142" s="8" t="str">
        <f t="shared" si="246"/>
        <v>No</v>
      </c>
      <c r="S2142" s="7">
        <f t="shared" si="247"/>
        <v>9951.071774214799</v>
      </c>
      <c r="T2142" s="8">
        <f t="shared" si="248"/>
        <v>5</v>
      </c>
      <c r="U2142" s="7">
        <f t="shared" si="242"/>
        <v>74</v>
      </c>
      <c r="V2142"/>
    </row>
    <row r="2143" spans="1:22">
      <c r="A2143" s="7">
        <v>2139</v>
      </c>
      <c r="B2143" s="8" t="s">
        <v>26</v>
      </c>
      <c r="C2143" s="8" t="s">
        <v>35</v>
      </c>
      <c r="D2143" s="8"/>
      <c r="E2143" s="8" t="s">
        <v>28</v>
      </c>
      <c r="F2143" s="8" t="s">
        <v>29</v>
      </c>
      <c r="G2143" s="7"/>
      <c r="H2143" s="7" t="s">
        <v>30</v>
      </c>
      <c r="I2143" s="7" t="s">
        <v>521</v>
      </c>
      <c r="J2143" s="7" t="s">
        <v>43</v>
      </c>
      <c r="K2143" s="7" t="s">
        <v>33</v>
      </c>
      <c r="L2143" s="7">
        <v>1.503673059</v>
      </c>
      <c r="M2143" s="19">
        <v>5</v>
      </c>
      <c r="N2143" s="8">
        <f t="shared" si="243"/>
        <v>1</v>
      </c>
      <c r="O2143" s="7">
        <f t="shared" si="244"/>
        <v>2.5</v>
      </c>
      <c r="P2143" s="8">
        <f t="shared" si="245"/>
        <v>0.6</v>
      </c>
      <c r="Q2143" s="7" t="s">
        <v>34</v>
      </c>
      <c r="R2143" s="8" t="str">
        <f t="shared" si="246"/>
        <v>No</v>
      </c>
      <c r="S2143" s="7">
        <f t="shared" si="247"/>
        <v>665.03818367606993</v>
      </c>
      <c r="T2143" s="8">
        <f t="shared" si="248"/>
        <v>4</v>
      </c>
      <c r="U2143" s="7">
        <f t="shared" si="242"/>
        <v>902</v>
      </c>
      <c r="V2143"/>
    </row>
    <row r="2144" spans="1:22">
      <c r="A2144" s="7">
        <v>2140</v>
      </c>
      <c r="B2144" s="8" t="s">
        <v>26</v>
      </c>
      <c r="C2144" s="8" t="s">
        <v>27</v>
      </c>
      <c r="D2144" s="8"/>
      <c r="E2144" s="8" t="s">
        <v>28</v>
      </c>
      <c r="F2144" s="8" t="s">
        <v>29</v>
      </c>
      <c r="G2144" s="7"/>
      <c r="H2144" s="7" t="s">
        <v>30</v>
      </c>
      <c r="I2144" s="7" t="s">
        <v>521</v>
      </c>
      <c r="J2144" s="7" t="s">
        <v>43</v>
      </c>
      <c r="K2144" s="7" t="s">
        <v>33</v>
      </c>
      <c r="L2144" s="7">
        <v>0.92311798599999995</v>
      </c>
      <c r="M2144" s="19">
        <v>5</v>
      </c>
      <c r="N2144" s="8">
        <f t="shared" si="243"/>
        <v>1</v>
      </c>
      <c r="O2144" s="7">
        <f t="shared" si="244"/>
        <v>2.5</v>
      </c>
      <c r="P2144" s="8">
        <f t="shared" si="245"/>
        <v>0.6</v>
      </c>
      <c r="Q2144" s="7" t="s">
        <v>34</v>
      </c>
      <c r="R2144" s="8" t="str">
        <f t="shared" si="246"/>
        <v>No</v>
      </c>
      <c r="S2144" s="7">
        <f t="shared" si="247"/>
        <v>1083.2851435742691</v>
      </c>
      <c r="T2144" s="8">
        <f t="shared" si="248"/>
        <v>5</v>
      </c>
      <c r="U2144" s="7">
        <f t="shared" si="242"/>
        <v>520</v>
      </c>
      <c r="V2144"/>
    </row>
    <row r="2145" spans="1:22">
      <c r="A2145" s="7">
        <v>2141</v>
      </c>
      <c r="B2145" s="8" t="s">
        <v>26</v>
      </c>
      <c r="C2145" s="8" t="s">
        <v>27</v>
      </c>
      <c r="D2145" s="8"/>
      <c r="E2145" s="8" t="s">
        <v>28</v>
      </c>
      <c r="F2145" s="8" t="s">
        <v>64</v>
      </c>
      <c r="G2145" s="7"/>
      <c r="H2145" s="7" t="s">
        <v>30</v>
      </c>
      <c r="I2145" s="7" t="s">
        <v>521</v>
      </c>
      <c r="J2145" s="7" t="s">
        <v>43</v>
      </c>
      <c r="K2145" s="7" t="s">
        <v>33</v>
      </c>
      <c r="L2145" s="7">
        <v>1.7692949330000001</v>
      </c>
      <c r="M2145" s="19">
        <v>5</v>
      </c>
      <c r="N2145" s="8">
        <f t="shared" si="243"/>
        <v>1</v>
      </c>
      <c r="O2145" s="7">
        <f t="shared" si="244"/>
        <v>2.5</v>
      </c>
      <c r="P2145" s="8">
        <f t="shared" si="245"/>
        <v>0.6</v>
      </c>
      <c r="Q2145" s="7" t="s">
        <v>34</v>
      </c>
      <c r="R2145" s="8" t="str">
        <f t="shared" si="246"/>
        <v>No</v>
      </c>
      <c r="S2145" s="7">
        <f t="shared" si="247"/>
        <v>565.19689360349287</v>
      </c>
      <c r="T2145" s="8">
        <f t="shared" si="248"/>
        <v>4</v>
      </c>
      <c r="U2145" s="7">
        <f t="shared" si="242"/>
        <v>1064</v>
      </c>
      <c r="V2145"/>
    </row>
    <row r="2146" spans="1:22">
      <c r="A2146" s="7">
        <v>2142</v>
      </c>
      <c r="B2146" s="8" t="s">
        <v>26</v>
      </c>
      <c r="C2146" s="8" t="s">
        <v>27</v>
      </c>
      <c r="D2146" s="8"/>
      <c r="E2146" s="8" t="s">
        <v>28</v>
      </c>
      <c r="F2146" s="8" t="s">
        <v>37</v>
      </c>
      <c r="G2146" s="7"/>
      <c r="H2146" s="7" t="s">
        <v>30</v>
      </c>
      <c r="I2146" s="7" t="s">
        <v>522</v>
      </c>
      <c r="J2146" s="7" t="s">
        <v>43</v>
      </c>
      <c r="K2146" s="7" t="s">
        <v>61</v>
      </c>
      <c r="L2146" s="7">
        <v>0.881394978</v>
      </c>
      <c r="M2146" s="19">
        <v>5</v>
      </c>
      <c r="N2146" s="8">
        <f t="shared" si="243"/>
        <v>1</v>
      </c>
      <c r="O2146" s="7">
        <f t="shared" si="244"/>
        <v>2.5</v>
      </c>
      <c r="P2146" s="8">
        <f t="shared" si="245"/>
        <v>0.6</v>
      </c>
      <c r="Q2146" s="7" t="s">
        <v>34</v>
      </c>
      <c r="R2146" s="8" t="str">
        <f t="shared" si="246"/>
        <v>No</v>
      </c>
      <c r="S2146" s="7">
        <f t="shared" si="247"/>
        <v>1134.5651211550244</v>
      </c>
      <c r="T2146" s="8">
        <f t="shared" si="248"/>
        <v>5</v>
      </c>
      <c r="U2146" s="7">
        <f t="shared" si="242"/>
        <v>494</v>
      </c>
      <c r="V2146"/>
    </row>
    <row r="2147" spans="1:22">
      <c r="A2147" s="7">
        <v>2143</v>
      </c>
      <c r="B2147" s="8" t="s">
        <v>26</v>
      </c>
      <c r="C2147" s="8" t="s">
        <v>27</v>
      </c>
      <c r="D2147" s="8"/>
      <c r="E2147" s="8" t="s">
        <v>28</v>
      </c>
      <c r="F2147" s="8" t="s">
        <v>37</v>
      </c>
      <c r="G2147" s="7"/>
      <c r="H2147" s="7" t="s">
        <v>131</v>
      </c>
      <c r="I2147" s="7" t="s">
        <v>869</v>
      </c>
      <c r="J2147" s="7" t="s">
        <v>43</v>
      </c>
      <c r="K2147" s="7" t="s">
        <v>33</v>
      </c>
      <c r="L2147" s="7">
        <v>1.7120208480000001</v>
      </c>
      <c r="M2147" s="19">
        <v>5</v>
      </c>
      <c r="N2147" s="8">
        <f t="shared" si="243"/>
        <v>1</v>
      </c>
      <c r="O2147" s="7">
        <f t="shared" si="244"/>
        <v>2.5</v>
      </c>
      <c r="P2147" s="8">
        <f t="shared" si="245"/>
        <v>0.6</v>
      </c>
      <c r="Q2147" s="7" t="s">
        <v>34</v>
      </c>
      <c r="R2147" s="8" t="str">
        <f t="shared" si="246"/>
        <v>No</v>
      </c>
      <c r="S2147" s="7">
        <f t="shared" si="247"/>
        <v>584.10503655268565</v>
      </c>
      <c r="T2147" s="8">
        <f t="shared" si="248"/>
        <v>4</v>
      </c>
      <c r="U2147" s="7">
        <f t="shared" si="242"/>
        <v>1029</v>
      </c>
      <c r="V2147"/>
    </row>
    <row r="2148" spans="1:22">
      <c r="A2148" s="7">
        <v>2144</v>
      </c>
      <c r="B2148" s="8" t="s">
        <v>26</v>
      </c>
      <c r="C2148" s="8" t="s">
        <v>35</v>
      </c>
      <c r="D2148" s="8"/>
      <c r="E2148" s="8" t="s">
        <v>28</v>
      </c>
      <c r="F2148" s="8" t="s">
        <v>37</v>
      </c>
      <c r="G2148" s="7"/>
      <c r="H2148" s="7" t="s">
        <v>30</v>
      </c>
      <c r="I2148" s="7" t="s">
        <v>870</v>
      </c>
      <c r="J2148" s="7" t="s">
        <v>70</v>
      </c>
      <c r="K2148" s="7" t="s">
        <v>33</v>
      </c>
      <c r="L2148" s="7">
        <v>3.219057061</v>
      </c>
      <c r="M2148" s="19">
        <v>5</v>
      </c>
      <c r="N2148" s="8">
        <f t="shared" si="243"/>
        <v>1</v>
      </c>
      <c r="O2148" s="7">
        <f t="shared" si="244"/>
        <v>2.5</v>
      </c>
      <c r="P2148" s="8">
        <f t="shared" si="245"/>
        <v>0.6</v>
      </c>
      <c r="Q2148" s="7" t="s">
        <v>34</v>
      </c>
      <c r="R2148" s="8" t="str">
        <f t="shared" si="246"/>
        <v>No</v>
      </c>
      <c r="S2148" s="7">
        <f t="shared" si="247"/>
        <v>310.64997639071049</v>
      </c>
      <c r="T2148" s="8">
        <f t="shared" si="248"/>
        <v>3</v>
      </c>
      <c r="U2148" s="7">
        <f t="shared" si="242"/>
        <v>1632</v>
      </c>
      <c r="V2148"/>
    </row>
    <row r="2149" spans="1:22">
      <c r="A2149" s="7">
        <v>2145</v>
      </c>
      <c r="B2149" s="8" t="s">
        <v>26</v>
      </c>
      <c r="C2149" s="8" t="s">
        <v>35</v>
      </c>
      <c r="D2149" s="8"/>
      <c r="E2149" s="8" t="s">
        <v>28</v>
      </c>
      <c r="F2149" s="8" t="s">
        <v>29</v>
      </c>
      <c r="G2149" s="7"/>
      <c r="H2149" s="7" t="s">
        <v>30</v>
      </c>
      <c r="I2149" s="7" t="s">
        <v>871</v>
      </c>
      <c r="J2149" s="7" t="s">
        <v>70</v>
      </c>
      <c r="K2149" s="7" t="s">
        <v>33</v>
      </c>
      <c r="L2149" s="7">
        <v>2.4555146450000001</v>
      </c>
      <c r="M2149" s="19">
        <v>5</v>
      </c>
      <c r="N2149" s="8">
        <f t="shared" si="243"/>
        <v>1</v>
      </c>
      <c r="O2149" s="7">
        <f t="shared" si="244"/>
        <v>2.5</v>
      </c>
      <c r="P2149" s="8">
        <f t="shared" si="245"/>
        <v>0.6</v>
      </c>
      <c r="Q2149" s="7" t="s">
        <v>34</v>
      </c>
      <c r="R2149" s="8" t="str">
        <f t="shared" si="246"/>
        <v>No</v>
      </c>
      <c r="S2149" s="7">
        <f t="shared" si="247"/>
        <v>407.24660389879284</v>
      </c>
      <c r="T2149" s="8">
        <f t="shared" si="248"/>
        <v>3</v>
      </c>
      <c r="U2149" s="7">
        <f t="shared" si="242"/>
        <v>1408</v>
      </c>
      <c r="V2149"/>
    </row>
    <row r="2150" spans="1:22">
      <c r="A2150" s="7">
        <v>2146</v>
      </c>
      <c r="B2150" s="8" t="s">
        <v>26</v>
      </c>
      <c r="C2150" s="8" t="s">
        <v>35</v>
      </c>
      <c r="D2150" s="8"/>
      <c r="E2150" s="8" t="s">
        <v>28</v>
      </c>
      <c r="F2150" s="8" t="s">
        <v>37</v>
      </c>
      <c r="G2150" s="7"/>
      <c r="H2150" s="7" t="s">
        <v>30</v>
      </c>
      <c r="I2150" s="7" t="s">
        <v>872</v>
      </c>
      <c r="J2150" s="7" t="s">
        <v>70</v>
      </c>
      <c r="K2150" s="7" t="s">
        <v>33</v>
      </c>
      <c r="L2150" s="7">
        <v>3.7586663979999999</v>
      </c>
      <c r="M2150" s="19">
        <v>5</v>
      </c>
      <c r="N2150" s="8">
        <f t="shared" si="243"/>
        <v>1</v>
      </c>
      <c r="O2150" s="7">
        <f t="shared" si="244"/>
        <v>2.5</v>
      </c>
      <c r="P2150" s="8">
        <f t="shared" si="245"/>
        <v>0.6</v>
      </c>
      <c r="Q2150" s="7" t="s">
        <v>34</v>
      </c>
      <c r="R2150" s="8" t="str">
        <f t="shared" si="246"/>
        <v>No</v>
      </c>
      <c r="S2150" s="7">
        <f t="shared" si="247"/>
        <v>266.05181043257886</v>
      </c>
      <c r="T2150" s="8">
        <f t="shared" si="248"/>
        <v>3</v>
      </c>
      <c r="U2150" s="7">
        <f t="shared" si="242"/>
        <v>1775</v>
      </c>
      <c r="V2150"/>
    </row>
    <row r="2151" spans="1:22">
      <c r="A2151" s="7">
        <v>2147</v>
      </c>
      <c r="B2151" s="8" t="s">
        <v>26</v>
      </c>
      <c r="C2151" s="8" t="s">
        <v>65</v>
      </c>
      <c r="D2151" s="8"/>
      <c r="E2151" s="8" t="s">
        <v>28</v>
      </c>
      <c r="F2151" s="8" t="s">
        <v>37</v>
      </c>
      <c r="G2151" s="7"/>
      <c r="H2151" s="7" t="s">
        <v>30</v>
      </c>
      <c r="I2151" s="7" t="s">
        <v>873</v>
      </c>
      <c r="J2151" s="7" t="s">
        <v>70</v>
      </c>
      <c r="K2151" s="7" t="s">
        <v>33</v>
      </c>
      <c r="L2151" s="7">
        <v>5.1217549</v>
      </c>
      <c r="M2151" s="19">
        <v>5</v>
      </c>
      <c r="N2151" s="8">
        <f t="shared" si="243"/>
        <v>1</v>
      </c>
      <c r="O2151" s="7">
        <f t="shared" si="244"/>
        <v>2.5</v>
      </c>
      <c r="P2151" s="8">
        <f t="shared" si="245"/>
        <v>0.6</v>
      </c>
      <c r="Q2151" s="7" t="s">
        <v>34</v>
      </c>
      <c r="R2151" s="8" t="str">
        <f t="shared" si="246"/>
        <v>No</v>
      </c>
      <c r="S2151" s="7">
        <f t="shared" si="247"/>
        <v>195.24557881518305</v>
      </c>
      <c r="T2151" s="8">
        <f t="shared" si="248"/>
        <v>2</v>
      </c>
      <c r="U2151" s="7">
        <f t="shared" si="242"/>
        <v>2042</v>
      </c>
      <c r="V2151"/>
    </row>
    <row r="2152" spans="1:22">
      <c r="A2152" s="7">
        <v>2148</v>
      </c>
      <c r="B2152" s="8" t="s">
        <v>49</v>
      </c>
      <c r="C2152" s="8" t="s">
        <v>27</v>
      </c>
      <c r="D2152" s="8"/>
      <c r="E2152" s="8" t="s">
        <v>28</v>
      </c>
      <c r="F2152" s="8" t="s">
        <v>53</v>
      </c>
      <c r="G2152" s="7"/>
      <c r="H2152" s="7" t="s">
        <v>30</v>
      </c>
      <c r="I2152" s="7" t="s">
        <v>874</v>
      </c>
      <c r="J2152" s="7" t="s">
        <v>70</v>
      </c>
      <c r="K2152" s="7" t="s">
        <v>33</v>
      </c>
      <c r="L2152" s="7">
        <v>1.554770421</v>
      </c>
      <c r="M2152" s="19">
        <v>5</v>
      </c>
      <c r="N2152" s="8">
        <f t="shared" si="243"/>
        <v>1</v>
      </c>
      <c r="O2152" s="7">
        <f t="shared" si="244"/>
        <v>2.5</v>
      </c>
      <c r="P2152" s="8">
        <f t="shared" si="245"/>
        <v>0.6</v>
      </c>
      <c r="Q2152" s="7" t="s">
        <v>34</v>
      </c>
      <c r="R2152" s="8" t="str">
        <f t="shared" si="246"/>
        <v>No</v>
      </c>
      <c r="S2152" s="7">
        <f t="shared" si="247"/>
        <v>643.18177558125808</v>
      </c>
      <c r="T2152" s="8">
        <f t="shared" si="248"/>
        <v>4</v>
      </c>
      <c r="U2152" s="7">
        <f t="shared" si="242"/>
        <v>933</v>
      </c>
      <c r="V2152"/>
    </row>
    <row r="2153" spans="1:22">
      <c r="A2153" s="7">
        <v>2149</v>
      </c>
      <c r="B2153" s="8" t="s">
        <v>26</v>
      </c>
      <c r="C2153" s="8" t="s">
        <v>35</v>
      </c>
      <c r="D2153" s="8"/>
      <c r="E2153" s="8" t="s">
        <v>28</v>
      </c>
      <c r="F2153" s="8" t="s">
        <v>29</v>
      </c>
      <c r="G2153" s="7"/>
      <c r="H2153" s="7" t="s">
        <v>30</v>
      </c>
      <c r="I2153" s="7" t="s">
        <v>412</v>
      </c>
      <c r="J2153" s="7" t="s">
        <v>70</v>
      </c>
      <c r="K2153" s="7" t="s">
        <v>33</v>
      </c>
      <c r="L2153" s="7">
        <v>4.7234327230000002</v>
      </c>
      <c r="M2153" s="19">
        <v>5</v>
      </c>
      <c r="N2153" s="8">
        <f t="shared" si="243"/>
        <v>1</v>
      </c>
      <c r="O2153" s="7">
        <f t="shared" si="244"/>
        <v>2.5</v>
      </c>
      <c r="P2153" s="8">
        <f t="shared" si="245"/>
        <v>0.6</v>
      </c>
      <c r="Q2153" s="7" t="s">
        <v>34</v>
      </c>
      <c r="R2153" s="8" t="str">
        <f t="shared" si="246"/>
        <v>No</v>
      </c>
      <c r="S2153" s="7">
        <f t="shared" si="247"/>
        <v>211.71043574531294</v>
      </c>
      <c r="T2153" s="8">
        <f t="shared" si="248"/>
        <v>2</v>
      </c>
      <c r="U2153" s="7">
        <f t="shared" si="242"/>
        <v>1972</v>
      </c>
      <c r="V2153"/>
    </row>
    <row r="2154" spans="1:22">
      <c r="A2154" s="7">
        <v>2150</v>
      </c>
      <c r="B2154" s="8" t="s">
        <v>26</v>
      </c>
      <c r="C2154" s="8" t="s">
        <v>35</v>
      </c>
      <c r="D2154" s="8"/>
      <c r="E2154" s="8" t="s">
        <v>28</v>
      </c>
      <c r="F2154" s="8" t="s">
        <v>29</v>
      </c>
      <c r="G2154" s="7"/>
      <c r="H2154" s="7" t="s">
        <v>30</v>
      </c>
      <c r="I2154" s="7" t="s">
        <v>875</v>
      </c>
      <c r="J2154" s="7" t="s">
        <v>70</v>
      </c>
      <c r="K2154" s="7" t="s">
        <v>33</v>
      </c>
      <c r="L2154" s="7">
        <v>8.9816847610000003</v>
      </c>
      <c r="M2154" s="19">
        <v>5</v>
      </c>
      <c r="N2154" s="8">
        <f t="shared" si="243"/>
        <v>1</v>
      </c>
      <c r="O2154" s="7">
        <f t="shared" si="244"/>
        <v>2.5</v>
      </c>
      <c r="P2154" s="8">
        <f t="shared" si="245"/>
        <v>0.6</v>
      </c>
      <c r="Q2154" s="7" t="s">
        <v>34</v>
      </c>
      <c r="R2154" s="8" t="str">
        <f t="shared" si="246"/>
        <v>No</v>
      </c>
      <c r="S2154" s="7">
        <f t="shared" si="247"/>
        <v>111.33768625928285</v>
      </c>
      <c r="T2154" s="8">
        <f t="shared" si="248"/>
        <v>1</v>
      </c>
      <c r="U2154" s="7">
        <f t="shared" si="242"/>
        <v>2353</v>
      </c>
      <c r="V2154"/>
    </row>
    <row r="2155" spans="1:22">
      <c r="A2155" s="7">
        <v>2151</v>
      </c>
      <c r="B2155" s="8" t="s">
        <v>26</v>
      </c>
      <c r="C2155" s="8" t="s">
        <v>27</v>
      </c>
      <c r="D2155" s="8"/>
      <c r="E2155" s="8" t="s">
        <v>28</v>
      </c>
      <c r="F2155" s="8" t="s">
        <v>29</v>
      </c>
      <c r="G2155" s="7"/>
      <c r="H2155" s="7" t="s">
        <v>30</v>
      </c>
      <c r="I2155" s="7" t="s">
        <v>876</v>
      </c>
      <c r="J2155" s="7" t="s">
        <v>70</v>
      </c>
      <c r="K2155" s="7" t="s">
        <v>33</v>
      </c>
      <c r="L2155" s="7">
        <v>3.6264195990000001</v>
      </c>
      <c r="M2155" s="19">
        <v>5</v>
      </c>
      <c r="N2155" s="8">
        <f t="shared" si="243"/>
        <v>1</v>
      </c>
      <c r="O2155" s="7">
        <f t="shared" si="244"/>
        <v>2.5</v>
      </c>
      <c r="P2155" s="8">
        <f t="shared" si="245"/>
        <v>0.6</v>
      </c>
      <c r="Q2155" s="7" t="s">
        <v>34</v>
      </c>
      <c r="R2155" s="8" t="str">
        <f t="shared" si="246"/>
        <v>No</v>
      </c>
      <c r="S2155" s="7">
        <f t="shared" si="247"/>
        <v>275.75407994037812</v>
      </c>
      <c r="T2155" s="8">
        <f t="shared" si="248"/>
        <v>3</v>
      </c>
      <c r="U2155" s="7">
        <f t="shared" si="242"/>
        <v>1744</v>
      </c>
      <c r="V2155"/>
    </row>
    <row r="2156" spans="1:22">
      <c r="A2156" s="7">
        <v>2152</v>
      </c>
      <c r="B2156" s="8" t="s">
        <v>26</v>
      </c>
      <c r="C2156" s="8" t="s">
        <v>35</v>
      </c>
      <c r="D2156" s="8"/>
      <c r="E2156" s="8" t="s">
        <v>28</v>
      </c>
      <c r="F2156" s="8" t="s">
        <v>37</v>
      </c>
      <c r="G2156" s="7"/>
      <c r="H2156" s="7" t="s">
        <v>30</v>
      </c>
      <c r="I2156" s="7" t="s">
        <v>877</v>
      </c>
      <c r="J2156" s="7" t="s">
        <v>70</v>
      </c>
      <c r="K2156" s="7" t="s">
        <v>33</v>
      </c>
      <c r="L2156" s="7">
        <v>2.8732910060000001</v>
      </c>
      <c r="M2156" s="19">
        <v>5</v>
      </c>
      <c r="N2156" s="8">
        <f t="shared" si="243"/>
        <v>1</v>
      </c>
      <c r="O2156" s="7">
        <f t="shared" si="244"/>
        <v>2.5</v>
      </c>
      <c r="P2156" s="8">
        <f t="shared" si="245"/>
        <v>0.6</v>
      </c>
      <c r="Q2156" s="7" t="s">
        <v>34</v>
      </c>
      <c r="R2156" s="8" t="str">
        <f t="shared" si="246"/>
        <v>No</v>
      </c>
      <c r="S2156" s="7">
        <f t="shared" si="247"/>
        <v>348.03296913253899</v>
      </c>
      <c r="T2156" s="8">
        <f t="shared" si="248"/>
        <v>3</v>
      </c>
      <c r="U2156" s="7">
        <f t="shared" si="242"/>
        <v>1536</v>
      </c>
      <c r="V2156"/>
    </row>
    <row r="2157" spans="1:22">
      <c r="A2157" s="7">
        <v>2153</v>
      </c>
      <c r="B2157" s="8" t="s">
        <v>26</v>
      </c>
      <c r="C2157" s="8" t="s">
        <v>35</v>
      </c>
      <c r="D2157" s="8"/>
      <c r="E2157" s="8" t="s">
        <v>28</v>
      </c>
      <c r="F2157" s="8" t="s">
        <v>53</v>
      </c>
      <c r="G2157" s="7"/>
      <c r="H2157" s="7" t="s">
        <v>30</v>
      </c>
      <c r="I2157" s="7" t="s">
        <v>878</v>
      </c>
      <c r="J2157" s="7" t="s">
        <v>70</v>
      </c>
      <c r="K2157" s="7" t="s">
        <v>33</v>
      </c>
      <c r="L2157" s="7">
        <v>3.8747971379999999</v>
      </c>
      <c r="M2157" s="19">
        <v>5</v>
      </c>
      <c r="N2157" s="8">
        <f t="shared" si="243"/>
        <v>1</v>
      </c>
      <c r="O2157" s="7">
        <f t="shared" si="244"/>
        <v>2.5</v>
      </c>
      <c r="P2157" s="8">
        <f t="shared" si="245"/>
        <v>0.6</v>
      </c>
      <c r="Q2157" s="7" t="s">
        <v>34</v>
      </c>
      <c r="R2157" s="8" t="str">
        <f t="shared" si="246"/>
        <v>No</v>
      </c>
      <c r="S2157" s="7">
        <f t="shared" si="247"/>
        <v>258.07802689669478</v>
      </c>
      <c r="T2157" s="8">
        <f t="shared" si="248"/>
        <v>3</v>
      </c>
      <c r="U2157" s="7">
        <f t="shared" si="242"/>
        <v>1805</v>
      </c>
      <c r="V2157"/>
    </row>
    <row r="2158" spans="1:22">
      <c r="A2158" s="7">
        <v>2154</v>
      </c>
      <c r="B2158" s="8" t="s">
        <v>49</v>
      </c>
      <c r="C2158" s="8" t="s">
        <v>27</v>
      </c>
      <c r="D2158" s="8"/>
      <c r="E2158" s="8" t="s">
        <v>28</v>
      </c>
      <c r="F2158" s="8" t="s">
        <v>29</v>
      </c>
      <c r="G2158" s="7"/>
      <c r="H2158" s="7" t="s">
        <v>30</v>
      </c>
      <c r="I2158" s="7" t="s">
        <v>879</v>
      </c>
      <c r="J2158" s="7" t="s">
        <v>70</v>
      </c>
      <c r="K2158" s="7" t="s">
        <v>33</v>
      </c>
      <c r="L2158" s="7">
        <v>3.2027678549999998</v>
      </c>
      <c r="M2158" s="19">
        <v>5</v>
      </c>
      <c r="N2158" s="8">
        <f t="shared" si="243"/>
        <v>1</v>
      </c>
      <c r="O2158" s="7">
        <f t="shared" si="244"/>
        <v>2.5</v>
      </c>
      <c r="P2158" s="8">
        <f t="shared" si="245"/>
        <v>0.6</v>
      </c>
      <c r="Q2158" s="7" t="s">
        <v>34</v>
      </c>
      <c r="R2158" s="8" t="str">
        <f t="shared" si="246"/>
        <v>No</v>
      </c>
      <c r="S2158" s="7">
        <f t="shared" si="247"/>
        <v>312.22993525392434</v>
      </c>
      <c r="T2158" s="8">
        <f t="shared" si="248"/>
        <v>3</v>
      </c>
      <c r="U2158" s="7">
        <f t="shared" si="242"/>
        <v>1629</v>
      </c>
      <c r="V2158"/>
    </row>
    <row r="2159" spans="1:22">
      <c r="A2159" s="7">
        <v>2155</v>
      </c>
      <c r="B2159" s="8" t="s">
        <v>26</v>
      </c>
      <c r="C2159" s="8" t="s">
        <v>35</v>
      </c>
      <c r="D2159" s="8"/>
      <c r="E2159" s="8" t="s">
        <v>28</v>
      </c>
      <c r="F2159" s="8" t="s">
        <v>57</v>
      </c>
      <c r="G2159" s="7"/>
      <c r="H2159" s="7" t="s">
        <v>30</v>
      </c>
      <c r="I2159" s="7" t="s">
        <v>880</v>
      </c>
      <c r="J2159" s="7" t="s">
        <v>70</v>
      </c>
      <c r="K2159" s="7" t="s">
        <v>33</v>
      </c>
      <c r="L2159" s="7">
        <v>3.9757582949999999</v>
      </c>
      <c r="M2159" s="19">
        <v>5</v>
      </c>
      <c r="N2159" s="8">
        <f t="shared" si="243"/>
        <v>1</v>
      </c>
      <c r="O2159" s="7">
        <f t="shared" si="244"/>
        <v>2.5</v>
      </c>
      <c r="P2159" s="8">
        <f t="shared" si="245"/>
        <v>0.6</v>
      </c>
      <c r="Q2159" s="7" t="s">
        <v>34</v>
      </c>
      <c r="R2159" s="8" t="str">
        <f t="shared" si="246"/>
        <v>No</v>
      </c>
      <c r="S2159" s="7">
        <f t="shared" si="247"/>
        <v>251.52434474138477</v>
      </c>
      <c r="T2159" s="8">
        <f t="shared" si="248"/>
        <v>3</v>
      </c>
      <c r="U2159" s="7">
        <f t="shared" si="242"/>
        <v>1831</v>
      </c>
      <c r="V2159"/>
    </row>
    <row r="2160" spans="1:22">
      <c r="A2160" s="7">
        <v>2156</v>
      </c>
      <c r="B2160" s="8" t="s">
        <v>44</v>
      </c>
      <c r="C2160" s="8" t="s">
        <v>48</v>
      </c>
      <c r="D2160" s="8"/>
      <c r="E2160" s="8" t="s">
        <v>28</v>
      </c>
      <c r="F2160" s="8" t="s">
        <v>53</v>
      </c>
      <c r="G2160" s="7"/>
      <c r="H2160" s="7" t="s">
        <v>30</v>
      </c>
      <c r="I2160" s="7" t="s">
        <v>881</v>
      </c>
      <c r="J2160" s="7" t="s">
        <v>107</v>
      </c>
      <c r="K2160" s="7" t="s">
        <v>33</v>
      </c>
      <c r="L2160" s="7">
        <v>1.9635426730000001</v>
      </c>
      <c r="M2160" s="19">
        <v>5</v>
      </c>
      <c r="N2160" s="8">
        <f t="shared" si="243"/>
        <v>1</v>
      </c>
      <c r="O2160" s="7">
        <f t="shared" si="244"/>
        <v>2.5</v>
      </c>
      <c r="P2160" s="8">
        <f t="shared" si="245"/>
        <v>0.6</v>
      </c>
      <c r="Q2160" s="7" t="s">
        <v>34</v>
      </c>
      <c r="R2160" s="8" t="str">
        <f t="shared" si="246"/>
        <v>No</v>
      </c>
      <c r="S2160" s="7">
        <f t="shared" si="247"/>
        <v>509.28355861609538</v>
      </c>
      <c r="T2160" s="8">
        <f t="shared" si="248"/>
        <v>4</v>
      </c>
      <c r="U2160" s="7">
        <f t="shared" si="242"/>
        <v>1177</v>
      </c>
      <c r="V2160"/>
    </row>
    <row r="2161" spans="1:22">
      <c r="A2161" s="7">
        <v>2157</v>
      </c>
      <c r="B2161" s="8" t="s">
        <v>26</v>
      </c>
      <c r="C2161" s="8" t="s">
        <v>27</v>
      </c>
      <c r="D2161" s="8"/>
      <c r="E2161" s="8" t="s">
        <v>28</v>
      </c>
      <c r="F2161" s="8" t="s">
        <v>37</v>
      </c>
      <c r="G2161" s="7"/>
      <c r="H2161" s="7" t="s">
        <v>30</v>
      </c>
      <c r="I2161" s="7" t="s">
        <v>882</v>
      </c>
      <c r="J2161" s="7" t="s">
        <v>107</v>
      </c>
      <c r="K2161" s="7" t="s">
        <v>33</v>
      </c>
      <c r="L2161" s="7">
        <v>1.2801896290000001</v>
      </c>
      <c r="M2161" s="19">
        <v>5</v>
      </c>
      <c r="N2161" s="8">
        <f t="shared" si="243"/>
        <v>1</v>
      </c>
      <c r="O2161" s="7">
        <f t="shared" si="244"/>
        <v>2.5</v>
      </c>
      <c r="P2161" s="8">
        <f t="shared" si="245"/>
        <v>0.6</v>
      </c>
      <c r="Q2161" s="7" t="s">
        <v>34</v>
      </c>
      <c r="R2161" s="8" t="str">
        <f t="shared" si="246"/>
        <v>No</v>
      </c>
      <c r="S2161" s="7">
        <f t="shared" si="247"/>
        <v>781.13427678767732</v>
      </c>
      <c r="T2161" s="8">
        <f t="shared" si="248"/>
        <v>4</v>
      </c>
      <c r="U2161" s="7">
        <f t="shared" si="242"/>
        <v>757</v>
      </c>
      <c r="V2161"/>
    </row>
    <row r="2162" spans="1:22">
      <c r="A2162" s="7">
        <v>2158</v>
      </c>
      <c r="B2162" s="8" t="s">
        <v>49</v>
      </c>
      <c r="C2162" s="8" t="s">
        <v>27</v>
      </c>
      <c r="D2162" s="8"/>
      <c r="E2162" s="8" t="s">
        <v>28</v>
      </c>
      <c r="F2162" s="8" t="s">
        <v>37</v>
      </c>
      <c r="G2162" s="7"/>
      <c r="H2162" s="7" t="s">
        <v>30</v>
      </c>
      <c r="I2162" s="7" t="s">
        <v>883</v>
      </c>
      <c r="J2162" s="7" t="s">
        <v>107</v>
      </c>
      <c r="K2162" s="7" t="s">
        <v>33</v>
      </c>
      <c r="L2162" s="7">
        <v>0.60871637899999997</v>
      </c>
      <c r="M2162" s="19">
        <v>5</v>
      </c>
      <c r="N2162" s="8">
        <f t="shared" si="243"/>
        <v>1</v>
      </c>
      <c r="O2162" s="7">
        <f t="shared" si="244"/>
        <v>2.5</v>
      </c>
      <c r="P2162" s="8">
        <f t="shared" si="245"/>
        <v>0.6</v>
      </c>
      <c r="Q2162" s="7" t="s">
        <v>34</v>
      </c>
      <c r="R2162" s="8" t="str">
        <f t="shared" si="246"/>
        <v>No</v>
      </c>
      <c r="S2162" s="7">
        <f t="shared" si="247"/>
        <v>1642.8012034813346</v>
      </c>
      <c r="T2162" s="8">
        <f t="shared" si="248"/>
        <v>5</v>
      </c>
      <c r="U2162" s="7">
        <f t="shared" si="242"/>
        <v>337</v>
      </c>
      <c r="V2162"/>
    </row>
    <row r="2163" spans="1:22">
      <c r="A2163" s="7">
        <v>2159</v>
      </c>
      <c r="B2163" s="8" t="s">
        <v>26</v>
      </c>
      <c r="C2163" s="8" t="s">
        <v>35</v>
      </c>
      <c r="D2163" s="8"/>
      <c r="E2163" s="8" t="s">
        <v>28</v>
      </c>
      <c r="F2163" s="8" t="s">
        <v>37</v>
      </c>
      <c r="G2163" s="7"/>
      <c r="H2163" s="7" t="s">
        <v>30</v>
      </c>
      <c r="I2163" s="7" t="s">
        <v>884</v>
      </c>
      <c r="J2163" s="7" t="s">
        <v>117</v>
      </c>
      <c r="K2163" s="7" t="s">
        <v>33</v>
      </c>
      <c r="L2163" s="7">
        <v>0.87100223899999996</v>
      </c>
      <c r="M2163" s="19">
        <v>5</v>
      </c>
      <c r="N2163" s="8">
        <f t="shared" si="243"/>
        <v>1</v>
      </c>
      <c r="O2163" s="7">
        <f t="shared" si="244"/>
        <v>2.5</v>
      </c>
      <c r="P2163" s="8">
        <f t="shared" si="245"/>
        <v>0.6</v>
      </c>
      <c r="Q2163" s="7" t="s">
        <v>34</v>
      </c>
      <c r="R2163" s="8" t="str">
        <f t="shared" si="246"/>
        <v>No</v>
      </c>
      <c r="S2163" s="7">
        <f t="shared" si="247"/>
        <v>1148.102674395077</v>
      </c>
      <c r="T2163" s="8">
        <f t="shared" si="248"/>
        <v>5</v>
      </c>
      <c r="U2163" s="7">
        <f t="shared" si="242"/>
        <v>481</v>
      </c>
      <c r="V2163"/>
    </row>
    <row r="2164" spans="1:22">
      <c r="A2164" s="7">
        <v>2160</v>
      </c>
      <c r="B2164" s="8" t="s">
        <v>26</v>
      </c>
      <c r="C2164" s="8" t="s">
        <v>27</v>
      </c>
      <c r="D2164" s="8"/>
      <c r="E2164" s="8" t="s">
        <v>28</v>
      </c>
      <c r="F2164" s="8" t="s">
        <v>29</v>
      </c>
      <c r="G2164" s="7"/>
      <c r="H2164" s="7" t="s">
        <v>30</v>
      </c>
      <c r="I2164" s="7" t="s">
        <v>885</v>
      </c>
      <c r="J2164" s="7" t="s">
        <v>117</v>
      </c>
      <c r="K2164" s="7" t="s">
        <v>33</v>
      </c>
      <c r="L2164" s="7">
        <v>3.0368415720000002</v>
      </c>
      <c r="M2164" s="19">
        <v>5</v>
      </c>
      <c r="N2164" s="8">
        <f t="shared" si="243"/>
        <v>1</v>
      </c>
      <c r="O2164" s="7">
        <f t="shared" si="244"/>
        <v>2.5</v>
      </c>
      <c r="P2164" s="8">
        <f t="shared" si="245"/>
        <v>0.6</v>
      </c>
      <c r="Q2164" s="7" t="s">
        <v>34</v>
      </c>
      <c r="R2164" s="8" t="str">
        <f t="shared" si="246"/>
        <v>No</v>
      </c>
      <c r="S2164" s="7">
        <f t="shared" si="247"/>
        <v>329.28948589880537</v>
      </c>
      <c r="T2164" s="8">
        <f t="shared" si="248"/>
        <v>3</v>
      </c>
      <c r="U2164" s="7">
        <f t="shared" si="242"/>
        <v>1585</v>
      </c>
      <c r="V2164"/>
    </row>
    <row r="2165" spans="1:22">
      <c r="A2165" s="7">
        <v>2161</v>
      </c>
      <c r="B2165" s="8" t="s">
        <v>49</v>
      </c>
      <c r="C2165" s="8" t="s">
        <v>27</v>
      </c>
      <c r="D2165" s="8"/>
      <c r="E2165" s="8" t="s">
        <v>28</v>
      </c>
      <c r="F2165" s="8" t="s">
        <v>37</v>
      </c>
      <c r="G2165" s="7"/>
      <c r="H2165" s="7" t="s">
        <v>30</v>
      </c>
      <c r="I2165" s="7" t="s">
        <v>414</v>
      </c>
      <c r="J2165" s="7" t="s">
        <v>117</v>
      </c>
      <c r="K2165" s="7" t="s">
        <v>46</v>
      </c>
      <c r="L2165" s="7">
        <v>1.2752189380000001</v>
      </c>
      <c r="M2165" s="19">
        <v>5</v>
      </c>
      <c r="N2165" s="8">
        <f t="shared" si="243"/>
        <v>1</v>
      </c>
      <c r="O2165" s="7">
        <f t="shared" si="244"/>
        <v>2.5</v>
      </c>
      <c r="P2165" s="8">
        <f t="shared" si="245"/>
        <v>0.6</v>
      </c>
      <c r="Q2165" s="7" t="s">
        <v>34</v>
      </c>
      <c r="R2165" s="8" t="str">
        <f t="shared" si="246"/>
        <v>No</v>
      </c>
      <c r="S2165" s="7">
        <f t="shared" si="247"/>
        <v>784.17906933562176</v>
      </c>
      <c r="T2165" s="8">
        <f t="shared" si="248"/>
        <v>4</v>
      </c>
      <c r="U2165" s="7">
        <f t="shared" si="242"/>
        <v>753</v>
      </c>
      <c r="V2165"/>
    </row>
    <row r="2166" spans="1:22">
      <c r="A2166" s="7">
        <v>2162</v>
      </c>
      <c r="B2166" s="8" t="s">
        <v>26</v>
      </c>
      <c r="C2166" s="8" t="s">
        <v>27</v>
      </c>
      <c r="D2166" s="8"/>
      <c r="E2166" s="8" t="s">
        <v>28</v>
      </c>
      <c r="F2166" s="8" t="s">
        <v>37</v>
      </c>
      <c r="G2166" s="7"/>
      <c r="H2166" s="7" t="s">
        <v>30</v>
      </c>
      <c r="I2166" s="7" t="s">
        <v>886</v>
      </c>
      <c r="J2166" s="7" t="s">
        <v>89</v>
      </c>
      <c r="K2166" s="7" t="s">
        <v>33</v>
      </c>
      <c r="L2166" s="7">
        <v>0.96316403399999995</v>
      </c>
      <c r="M2166" s="19">
        <v>5</v>
      </c>
      <c r="N2166" s="8">
        <f t="shared" si="243"/>
        <v>1</v>
      </c>
      <c r="O2166" s="7">
        <f t="shared" si="244"/>
        <v>2.5</v>
      </c>
      <c r="P2166" s="8">
        <f t="shared" si="245"/>
        <v>0.6</v>
      </c>
      <c r="Q2166" s="7" t="s">
        <v>34</v>
      </c>
      <c r="R2166" s="8" t="str">
        <f t="shared" si="246"/>
        <v>No</v>
      </c>
      <c r="S2166" s="7">
        <f t="shared" si="247"/>
        <v>1038.2447482460709</v>
      </c>
      <c r="T2166" s="8">
        <f t="shared" si="248"/>
        <v>5</v>
      </c>
      <c r="U2166" s="7">
        <f t="shared" si="242"/>
        <v>551</v>
      </c>
      <c r="V2166"/>
    </row>
    <row r="2167" spans="1:22">
      <c r="A2167" s="7">
        <v>2163</v>
      </c>
      <c r="B2167" s="8" t="s">
        <v>26</v>
      </c>
      <c r="C2167" s="8" t="s">
        <v>35</v>
      </c>
      <c r="D2167" s="8"/>
      <c r="E2167" s="8" t="s">
        <v>28</v>
      </c>
      <c r="F2167" s="8" t="s">
        <v>29</v>
      </c>
      <c r="G2167" s="7"/>
      <c r="H2167" s="7" t="s">
        <v>30</v>
      </c>
      <c r="I2167" s="7" t="s">
        <v>525</v>
      </c>
      <c r="J2167" s="7" t="s">
        <v>32</v>
      </c>
      <c r="K2167" s="7" t="s">
        <v>33</v>
      </c>
      <c r="L2167" s="7">
        <v>1.7233765969999999</v>
      </c>
      <c r="M2167" s="19">
        <v>5</v>
      </c>
      <c r="N2167" s="8">
        <f t="shared" si="243"/>
        <v>1</v>
      </c>
      <c r="O2167" s="7">
        <f t="shared" si="244"/>
        <v>2.5</v>
      </c>
      <c r="P2167" s="8">
        <f t="shared" si="245"/>
        <v>0.6</v>
      </c>
      <c r="Q2167" s="7" t="s">
        <v>34</v>
      </c>
      <c r="R2167" s="8" t="str">
        <f t="shared" si="246"/>
        <v>No</v>
      </c>
      <c r="S2167" s="7">
        <f t="shared" si="247"/>
        <v>580.25622591183412</v>
      </c>
      <c r="T2167" s="8">
        <f t="shared" si="248"/>
        <v>4</v>
      </c>
      <c r="U2167" s="7">
        <f t="shared" si="242"/>
        <v>1037</v>
      </c>
      <c r="V2167"/>
    </row>
    <row r="2168" spans="1:22">
      <c r="A2168" s="7">
        <v>2164</v>
      </c>
      <c r="B2168" s="8" t="s">
        <v>26</v>
      </c>
      <c r="C2168" s="8" t="s">
        <v>65</v>
      </c>
      <c r="D2168" s="8"/>
      <c r="E2168" s="8" t="s">
        <v>28</v>
      </c>
      <c r="F2168" s="8" t="s">
        <v>29</v>
      </c>
      <c r="G2168" s="7"/>
      <c r="H2168" s="7" t="s">
        <v>30</v>
      </c>
      <c r="I2168" s="7" t="s">
        <v>887</v>
      </c>
      <c r="J2168" s="7" t="s">
        <v>32</v>
      </c>
      <c r="K2168" s="7" t="s">
        <v>33</v>
      </c>
      <c r="L2168" s="7">
        <v>1.8123235129999999</v>
      </c>
      <c r="M2168" s="19">
        <v>5</v>
      </c>
      <c r="N2168" s="8">
        <f t="shared" si="243"/>
        <v>1</v>
      </c>
      <c r="O2168" s="7">
        <f t="shared" si="244"/>
        <v>2.5</v>
      </c>
      <c r="P2168" s="8">
        <f t="shared" si="245"/>
        <v>0.6</v>
      </c>
      <c r="Q2168" s="7" t="s">
        <v>34</v>
      </c>
      <c r="R2168" s="8" t="str">
        <f t="shared" si="246"/>
        <v>No</v>
      </c>
      <c r="S2168" s="7">
        <f t="shared" si="247"/>
        <v>551.77786572148284</v>
      </c>
      <c r="T2168" s="8">
        <f t="shared" si="248"/>
        <v>4</v>
      </c>
      <c r="U2168" s="7">
        <f t="shared" si="242"/>
        <v>1092</v>
      </c>
      <c r="V2168"/>
    </row>
    <row r="2169" spans="1:22">
      <c r="A2169" s="7">
        <v>2165</v>
      </c>
      <c r="B2169" s="8" t="s">
        <v>26</v>
      </c>
      <c r="C2169" s="8" t="s">
        <v>54</v>
      </c>
      <c r="D2169" s="8"/>
      <c r="E2169" s="8" t="s">
        <v>28</v>
      </c>
      <c r="F2169" s="8" t="s">
        <v>29</v>
      </c>
      <c r="G2169" s="7"/>
      <c r="H2169" s="7" t="s">
        <v>30</v>
      </c>
      <c r="I2169" s="7" t="s">
        <v>888</v>
      </c>
      <c r="J2169" s="7" t="s">
        <v>32</v>
      </c>
      <c r="K2169" s="7" t="s">
        <v>33</v>
      </c>
      <c r="L2169" s="7">
        <v>2.657334691</v>
      </c>
      <c r="M2169" s="19">
        <v>5</v>
      </c>
      <c r="N2169" s="8">
        <f t="shared" si="243"/>
        <v>1</v>
      </c>
      <c r="O2169" s="7">
        <f t="shared" si="244"/>
        <v>2.5</v>
      </c>
      <c r="P2169" s="8">
        <f t="shared" si="245"/>
        <v>0.6</v>
      </c>
      <c r="Q2169" s="7" t="s">
        <v>34</v>
      </c>
      <c r="R2169" s="8" t="str">
        <f t="shared" si="246"/>
        <v>No</v>
      </c>
      <c r="S2169" s="7">
        <f t="shared" si="247"/>
        <v>376.31691761931688</v>
      </c>
      <c r="T2169" s="8">
        <f t="shared" si="248"/>
        <v>3</v>
      </c>
      <c r="U2169" s="7">
        <f t="shared" si="242"/>
        <v>1483</v>
      </c>
      <c r="V2169"/>
    </row>
    <row r="2170" spans="1:22">
      <c r="A2170" s="7">
        <v>2166</v>
      </c>
      <c r="B2170" s="8" t="s">
        <v>26</v>
      </c>
      <c r="C2170" s="8" t="s">
        <v>35</v>
      </c>
      <c r="D2170" s="8"/>
      <c r="E2170" s="8" t="s">
        <v>28</v>
      </c>
      <c r="F2170" s="8" t="s">
        <v>29</v>
      </c>
      <c r="G2170" s="7"/>
      <c r="H2170" s="7" t="s">
        <v>30</v>
      </c>
      <c r="I2170" s="7" t="s">
        <v>416</v>
      </c>
      <c r="J2170" s="7" t="s">
        <v>32</v>
      </c>
      <c r="K2170" s="7" t="s">
        <v>33</v>
      </c>
      <c r="L2170" s="7">
        <v>3.6599297270000002</v>
      </c>
      <c r="M2170" s="19">
        <v>5</v>
      </c>
      <c r="N2170" s="8">
        <f t="shared" si="243"/>
        <v>1</v>
      </c>
      <c r="O2170" s="7">
        <f t="shared" si="244"/>
        <v>2.5</v>
      </c>
      <c r="P2170" s="8">
        <f t="shared" si="245"/>
        <v>0.6</v>
      </c>
      <c r="Q2170" s="7" t="s">
        <v>34</v>
      </c>
      <c r="R2170" s="8" t="str">
        <f t="shared" si="246"/>
        <v>No</v>
      </c>
      <c r="S2170" s="7">
        <f t="shared" si="247"/>
        <v>273.22928979286382</v>
      </c>
      <c r="T2170" s="8">
        <f t="shared" si="248"/>
        <v>3</v>
      </c>
      <c r="U2170" s="7">
        <f t="shared" si="242"/>
        <v>1746</v>
      </c>
      <c r="V2170"/>
    </row>
    <row r="2171" spans="1:22">
      <c r="A2171" s="7">
        <v>2167</v>
      </c>
      <c r="B2171" s="8" t="s">
        <v>26</v>
      </c>
      <c r="C2171" s="8" t="s">
        <v>27</v>
      </c>
      <c r="D2171" s="8"/>
      <c r="E2171" s="8" t="s">
        <v>28</v>
      </c>
      <c r="F2171" s="8" t="s">
        <v>29</v>
      </c>
      <c r="G2171" s="7"/>
      <c r="H2171" s="7" t="s">
        <v>30</v>
      </c>
      <c r="I2171" s="7" t="s">
        <v>889</v>
      </c>
      <c r="J2171" s="7" t="s">
        <v>32</v>
      </c>
      <c r="K2171" s="7" t="s">
        <v>33</v>
      </c>
      <c r="L2171" s="7">
        <v>1.5043991249999999</v>
      </c>
      <c r="M2171" s="19">
        <v>5</v>
      </c>
      <c r="N2171" s="8">
        <f t="shared" si="243"/>
        <v>1</v>
      </c>
      <c r="O2171" s="7">
        <f t="shared" si="244"/>
        <v>2.5</v>
      </c>
      <c r="P2171" s="8">
        <f t="shared" si="245"/>
        <v>0.6</v>
      </c>
      <c r="Q2171" s="7" t="s">
        <v>34</v>
      </c>
      <c r="R2171" s="8" t="str">
        <f t="shared" si="246"/>
        <v>No</v>
      </c>
      <c r="S2171" s="7">
        <f t="shared" si="247"/>
        <v>664.71721724778331</v>
      </c>
      <c r="T2171" s="8">
        <f t="shared" si="248"/>
        <v>4</v>
      </c>
      <c r="U2171" s="7">
        <f t="shared" si="242"/>
        <v>903</v>
      </c>
      <c r="V2171"/>
    </row>
    <row r="2172" spans="1:22">
      <c r="A2172" s="7">
        <v>2168</v>
      </c>
      <c r="B2172" s="8" t="s">
        <v>26</v>
      </c>
      <c r="C2172" s="8" t="s">
        <v>54</v>
      </c>
      <c r="D2172" s="8"/>
      <c r="E2172" s="8" t="s">
        <v>28</v>
      </c>
      <c r="F2172" s="8" t="s">
        <v>29</v>
      </c>
      <c r="G2172" s="7"/>
      <c r="H2172" s="7" t="s">
        <v>30</v>
      </c>
      <c r="I2172" s="7" t="s">
        <v>890</v>
      </c>
      <c r="J2172" s="7" t="s">
        <v>32</v>
      </c>
      <c r="K2172" s="7" t="s">
        <v>33</v>
      </c>
      <c r="L2172" s="7">
        <v>0.47850288099999999</v>
      </c>
      <c r="M2172" s="19">
        <v>5</v>
      </c>
      <c r="N2172" s="8">
        <f t="shared" si="243"/>
        <v>1</v>
      </c>
      <c r="O2172" s="7">
        <f t="shared" si="244"/>
        <v>2.5</v>
      </c>
      <c r="P2172" s="8">
        <f t="shared" si="245"/>
        <v>0.6</v>
      </c>
      <c r="Q2172" s="7" t="s">
        <v>34</v>
      </c>
      <c r="R2172" s="8" t="str">
        <f t="shared" si="246"/>
        <v>No</v>
      </c>
      <c r="S2172" s="7">
        <f t="shared" si="247"/>
        <v>2089.8515760451605</v>
      </c>
      <c r="T2172" s="8">
        <f t="shared" si="248"/>
        <v>5</v>
      </c>
      <c r="U2172" s="7">
        <f t="shared" si="242"/>
        <v>256</v>
      </c>
      <c r="V2172"/>
    </row>
    <row r="2173" spans="1:22">
      <c r="A2173" s="7">
        <v>2169</v>
      </c>
      <c r="B2173" s="8" t="s">
        <v>26</v>
      </c>
      <c r="C2173" s="8" t="s">
        <v>65</v>
      </c>
      <c r="D2173" s="8"/>
      <c r="E2173" s="8" t="s">
        <v>28</v>
      </c>
      <c r="F2173" s="8" t="s">
        <v>37</v>
      </c>
      <c r="G2173" s="7"/>
      <c r="H2173" s="7" t="s">
        <v>30</v>
      </c>
      <c r="I2173" s="7" t="s">
        <v>890</v>
      </c>
      <c r="J2173" s="7" t="s">
        <v>32</v>
      </c>
      <c r="K2173" s="7" t="s">
        <v>33</v>
      </c>
      <c r="L2173" s="7">
        <v>8.8621506000000003E-2</v>
      </c>
      <c r="M2173" s="19">
        <v>5</v>
      </c>
      <c r="N2173" s="8">
        <f t="shared" si="243"/>
        <v>1</v>
      </c>
      <c r="O2173" s="7">
        <f t="shared" si="244"/>
        <v>2.5</v>
      </c>
      <c r="P2173" s="8">
        <f t="shared" si="245"/>
        <v>0.6</v>
      </c>
      <c r="Q2173" s="7" t="s">
        <v>34</v>
      </c>
      <c r="R2173" s="8" t="str">
        <f t="shared" si="246"/>
        <v>No</v>
      </c>
      <c r="S2173" s="7">
        <f t="shared" si="247"/>
        <v>11283.94274861454</v>
      </c>
      <c r="T2173" s="8">
        <f t="shared" si="248"/>
        <v>5</v>
      </c>
      <c r="U2173" s="7">
        <f t="shared" si="242"/>
        <v>66</v>
      </c>
      <c r="V2173"/>
    </row>
    <row r="2174" spans="1:22">
      <c r="A2174" s="7">
        <v>2170</v>
      </c>
      <c r="B2174" s="8" t="s">
        <v>26</v>
      </c>
      <c r="C2174" s="8" t="s">
        <v>27</v>
      </c>
      <c r="D2174" s="8"/>
      <c r="E2174" s="8" t="s">
        <v>28</v>
      </c>
      <c r="F2174" s="8" t="s">
        <v>37</v>
      </c>
      <c r="G2174" s="7"/>
      <c r="H2174" s="7" t="s">
        <v>30</v>
      </c>
      <c r="I2174" s="7" t="s">
        <v>891</v>
      </c>
      <c r="J2174" s="7" t="s">
        <v>32</v>
      </c>
      <c r="K2174" s="7" t="s">
        <v>46</v>
      </c>
      <c r="L2174" s="7">
        <v>0.12848494499999999</v>
      </c>
      <c r="M2174" s="19">
        <v>5</v>
      </c>
      <c r="N2174" s="8">
        <f t="shared" si="243"/>
        <v>1</v>
      </c>
      <c r="O2174" s="7">
        <f t="shared" si="244"/>
        <v>2.5</v>
      </c>
      <c r="P2174" s="8">
        <f t="shared" si="245"/>
        <v>0.6</v>
      </c>
      <c r="Q2174" s="7" t="s">
        <v>34</v>
      </c>
      <c r="R2174" s="8" t="str">
        <f t="shared" si="246"/>
        <v>No</v>
      </c>
      <c r="S2174" s="7">
        <f t="shared" si="247"/>
        <v>7783.0130214866813</v>
      </c>
      <c r="T2174" s="8">
        <f t="shared" si="248"/>
        <v>5</v>
      </c>
      <c r="U2174" s="7">
        <f t="shared" si="242"/>
        <v>88</v>
      </c>
      <c r="V2174"/>
    </row>
    <row r="2175" spans="1:22">
      <c r="A2175" s="7">
        <v>2171</v>
      </c>
      <c r="B2175" s="8" t="s">
        <v>26</v>
      </c>
      <c r="C2175" s="8" t="s">
        <v>35</v>
      </c>
      <c r="D2175" s="8"/>
      <c r="E2175" s="8" t="s">
        <v>28</v>
      </c>
      <c r="F2175" s="8" t="s">
        <v>29</v>
      </c>
      <c r="G2175" s="7"/>
      <c r="H2175" s="7" t="s">
        <v>30</v>
      </c>
      <c r="I2175" s="7" t="s">
        <v>154</v>
      </c>
      <c r="J2175" s="7" t="s">
        <v>32</v>
      </c>
      <c r="K2175" s="7" t="s">
        <v>33</v>
      </c>
      <c r="L2175" s="7">
        <v>1.4739371050000001</v>
      </c>
      <c r="M2175" s="19">
        <v>5</v>
      </c>
      <c r="N2175" s="8">
        <f t="shared" si="243"/>
        <v>1</v>
      </c>
      <c r="O2175" s="7">
        <f t="shared" si="244"/>
        <v>2.5</v>
      </c>
      <c r="P2175" s="8">
        <f t="shared" si="245"/>
        <v>0.6</v>
      </c>
      <c r="Q2175" s="7" t="s">
        <v>34</v>
      </c>
      <c r="R2175" s="8" t="str">
        <f t="shared" si="246"/>
        <v>No</v>
      </c>
      <c r="S2175" s="7">
        <f t="shared" si="247"/>
        <v>678.4550009683079</v>
      </c>
      <c r="T2175" s="8">
        <f t="shared" si="248"/>
        <v>4</v>
      </c>
      <c r="U2175" s="7">
        <f t="shared" si="242"/>
        <v>880</v>
      </c>
      <c r="V2175"/>
    </row>
    <row r="2176" spans="1:22">
      <c r="A2176" s="7">
        <v>2172</v>
      </c>
      <c r="B2176" s="8" t="s">
        <v>26</v>
      </c>
      <c r="C2176" s="8" t="s">
        <v>35</v>
      </c>
      <c r="D2176" s="8"/>
      <c r="E2176" s="8" t="s">
        <v>28</v>
      </c>
      <c r="F2176" s="8" t="s">
        <v>53</v>
      </c>
      <c r="G2176" s="7"/>
      <c r="H2176" s="7" t="s">
        <v>30</v>
      </c>
      <c r="I2176" s="7" t="s">
        <v>418</v>
      </c>
      <c r="J2176" s="7" t="s">
        <v>32</v>
      </c>
      <c r="K2176" s="7" t="s">
        <v>33</v>
      </c>
      <c r="L2176" s="7">
        <v>2.2750678849999999</v>
      </c>
      <c r="M2176" s="19">
        <v>5</v>
      </c>
      <c r="N2176" s="8">
        <f t="shared" si="243"/>
        <v>1</v>
      </c>
      <c r="O2176" s="7">
        <f t="shared" si="244"/>
        <v>2.5</v>
      </c>
      <c r="P2176" s="8">
        <f t="shared" si="245"/>
        <v>0.6</v>
      </c>
      <c r="Q2176" s="7" t="s">
        <v>34</v>
      </c>
      <c r="R2176" s="8" t="str">
        <f t="shared" si="246"/>
        <v>No</v>
      </c>
      <c r="S2176" s="7">
        <f t="shared" si="247"/>
        <v>439.54732366150915</v>
      </c>
      <c r="T2176" s="8">
        <f t="shared" si="248"/>
        <v>3</v>
      </c>
      <c r="U2176" s="7">
        <f t="shared" si="242"/>
        <v>1321</v>
      </c>
      <c r="V2176"/>
    </row>
    <row r="2177" spans="1:22">
      <c r="A2177" s="7">
        <v>2173</v>
      </c>
      <c r="B2177" s="8" t="s">
        <v>26</v>
      </c>
      <c r="C2177" s="8" t="s">
        <v>27</v>
      </c>
      <c r="D2177" s="8"/>
      <c r="E2177" s="8" t="s">
        <v>28</v>
      </c>
      <c r="F2177" s="8" t="s">
        <v>29</v>
      </c>
      <c r="G2177" s="7"/>
      <c r="H2177" s="7" t="s">
        <v>30</v>
      </c>
      <c r="I2177" s="7" t="s">
        <v>807</v>
      </c>
      <c r="J2177" s="7" t="s">
        <v>32</v>
      </c>
      <c r="K2177" s="7" t="s">
        <v>33</v>
      </c>
      <c r="L2177" s="7">
        <v>2.3281339640000001</v>
      </c>
      <c r="M2177" s="19">
        <v>5</v>
      </c>
      <c r="N2177" s="8">
        <f t="shared" si="243"/>
        <v>1</v>
      </c>
      <c r="O2177" s="7">
        <f t="shared" si="244"/>
        <v>2.5</v>
      </c>
      <c r="P2177" s="8">
        <f t="shared" si="245"/>
        <v>0.6</v>
      </c>
      <c r="Q2177" s="7" t="s">
        <v>34</v>
      </c>
      <c r="R2177" s="8" t="str">
        <f t="shared" si="246"/>
        <v>No</v>
      </c>
      <c r="S2177" s="7">
        <f t="shared" si="247"/>
        <v>429.52854752476776</v>
      </c>
      <c r="T2177" s="8">
        <f t="shared" si="248"/>
        <v>3</v>
      </c>
      <c r="U2177" s="7">
        <f t="shared" si="242"/>
        <v>1347</v>
      </c>
      <c r="V2177"/>
    </row>
    <row r="2178" spans="1:22">
      <c r="A2178" s="7">
        <v>2174</v>
      </c>
      <c r="B2178" s="8" t="s">
        <v>26</v>
      </c>
      <c r="C2178" s="8" t="s">
        <v>27</v>
      </c>
      <c r="D2178" s="8"/>
      <c r="E2178" s="8" t="s">
        <v>28</v>
      </c>
      <c r="F2178" s="8" t="s">
        <v>37</v>
      </c>
      <c r="G2178" s="7"/>
      <c r="H2178" s="7" t="s">
        <v>30</v>
      </c>
      <c r="I2178" s="7" t="s">
        <v>675</v>
      </c>
      <c r="J2178" s="7" t="s">
        <v>32</v>
      </c>
      <c r="K2178" s="7" t="s">
        <v>33</v>
      </c>
      <c r="L2178" s="7">
        <v>0.65945095899999995</v>
      </c>
      <c r="M2178" s="19">
        <v>5</v>
      </c>
      <c r="N2178" s="8">
        <f t="shared" si="243"/>
        <v>1</v>
      </c>
      <c r="O2178" s="7">
        <f t="shared" si="244"/>
        <v>2.5</v>
      </c>
      <c r="P2178" s="8">
        <f t="shared" si="245"/>
        <v>0.6</v>
      </c>
      <c r="Q2178" s="7" t="s">
        <v>34</v>
      </c>
      <c r="R2178" s="8" t="str">
        <f t="shared" si="246"/>
        <v>No</v>
      </c>
      <c r="S2178" s="7">
        <f t="shared" si="247"/>
        <v>1516.4129892485303</v>
      </c>
      <c r="T2178" s="8">
        <f t="shared" si="248"/>
        <v>5</v>
      </c>
      <c r="U2178" s="7">
        <f t="shared" si="242"/>
        <v>359</v>
      </c>
      <c r="V2178"/>
    </row>
    <row r="2179" spans="1:22">
      <c r="A2179" s="7">
        <v>2175</v>
      </c>
      <c r="B2179" s="8" t="s">
        <v>26</v>
      </c>
      <c r="C2179" s="8" t="s">
        <v>65</v>
      </c>
      <c r="D2179" s="8"/>
      <c r="E2179" s="8" t="s">
        <v>28</v>
      </c>
      <c r="F2179" s="8" t="s">
        <v>29</v>
      </c>
      <c r="G2179" s="7"/>
      <c r="H2179" s="7" t="s">
        <v>30</v>
      </c>
      <c r="I2179" s="7" t="s">
        <v>892</v>
      </c>
      <c r="J2179" s="7" t="s">
        <v>32</v>
      </c>
      <c r="K2179" s="7" t="s">
        <v>33</v>
      </c>
      <c r="L2179" s="7">
        <v>0.681893941</v>
      </c>
      <c r="M2179" s="19">
        <v>5</v>
      </c>
      <c r="N2179" s="8">
        <f t="shared" si="243"/>
        <v>1</v>
      </c>
      <c r="O2179" s="7">
        <f t="shared" si="244"/>
        <v>2.5</v>
      </c>
      <c r="P2179" s="8">
        <f t="shared" si="245"/>
        <v>0.6</v>
      </c>
      <c r="Q2179" s="7" t="s">
        <v>34</v>
      </c>
      <c r="R2179" s="8" t="str">
        <f t="shared" si="246"/>
        <v>No</v>
      </c>
      <c r="S2179" s="7">
        <f t="shared" si="247"/>
        <v>1466.5037183546408</v>
      </c>
      <c r="T2179" s="8">
        <f t="shared" si="248"/>
        <v>5</v>
      </c>
      <c r="U2179" s="7">
        <f t="shared" si="242"/>
        <v>374</v>
      </c>
      <c r="V2179"/>
    </row>
    <row r="2180" spans="1:22">
      <c r="A2180" s="7">
        <v>2176</v>
      </c>
      <c r="B2180" s="8" t="s">
        <v>44</v>
      </c>
      <c r="C2180" s="8" t="s">
        <v>48</v>
      </c>
      <c r="D2180" s="8"/>
      <c r="E2180" s="8" t="s">
        <v>28</v>
      </c>
      <c r="F2180" s="8" t="s">
        <v>57</v>
      </c>
      <c r="G2180" s="7"/>
      <c r="H2180" s="7" t="s">
        <v>30</v>
      </c>
      <c r="I2180" s="7" t="s">
        <v>119</v>
      </c>
      <c r="J2180" s="7" t="s">
        <v>32</v>
      </c>
      <c r="K2180" s="7" t="s">
        <v>33</v>
      </c>
      <c r="L2180" s="7">
        <v>1.2971508679999999</v>
      </c>
      <c r="M2180" s="19">
        <v>5</v>
      </c>
      <c r="N2180" s="8">
        <f t="shared" si="243"/>
        <v>1</v>
      </c>
      <c r="O2180" s="7">
        <f t="shared" si="244"/>
        <v>2.5</v>
      </c>
      <c r="P2180" s="8">
        <f t="shared" si="245"/>
        <v>0.6</v>
      </c>
      <c r="Q2180" s="7" t="s">
        <v>34</v>
      </c>
      <c r="R2180" s="8" t="str">
        <f t="shared" si="246"/>
        <v>No</v>
      </c>
      <c r="S2180" s="7">
        <f t="shared" si="247"/>
        <v>770.92034910468101</v>
      </c>
      <c r="T2180" s="8">
        <f t="shared" si="248"/>
        <v>4</v>
      </c>
      <c r="U2180" s="7">
        <f t="shared" si="242"/>
        <v>767</v>
      </c>
      <c r="V2180"/>
    </row>
    <row r="2181" spans="1:22">
      <c r="A2181" s="7">
        <v>2177</v>
      </c>
      <c r="B2181" s="8" t="s">
        <v>26</v>
      </c>
      <c r="C2181" s="8" t="s">
        <v>54</v>
      </c>
      <c r="D2181" s="8"/>
      <c r="E2181" s="8" t="s">
        <v>28</v>
      </c>
      <c r="F2181" s="8" t="s">
        <v>29</v>
      </c>
      <c r="G2181" s="7"/>
      <c r="H2181" s="7" t="s">
        <v>30</v>
      </c>
      <c r="I2181" s="7" t="s">
        <v>420</v>
      </c>
      <c r="J2181" s="7" t="s">
        <v>32</v>
      </c>
      <c r="K2181" s="7" t="s">
        <v>33</v>
      </c>
      <c r="L2181" s="7">
        <v>1.064624843</v>
      </c>
      <c r="M2181" s="19">
        <v>5</v>
      </c>
      <c r="N2181" s="8">
        <f t="shared" si="243"/>
        <v>1</v>
      </c>
      <c r="O2181" s="7">
        <f t="shared" si="244"/>
        <v>2.5</v>
      </c>
      <c r="P2181" s="8">
        <f t="shared" si="245"/>
        <v>0.6</v>
      </c>
      <c r="Q2181" s="7" t="s">
        <v>34</v>
      </c>
      <c r="R2181" s="8" t="str">
        <f t="shared" si="246"/>
        <v>No</v>
      </c>
      <c r="S2181" s="7">
        <f t="shared" si="247"/>
        <v>939.29801335661671</v>
      </c>
      <c r="T2181" s="8">
        <f t="shared" si="248"/>
        <v>4</v>
      </c>
      <c r="U2181" s="7">
        <f t="shared" si="242"/>
        <v>620</v>
      </c>
      <c r="V2181"/>
    </row>
    <row r="2182" spans="1:22">
      <c r="A2182" s="7">
        <v>2178</v>
      </c>
      <c r="B2182" s="8" t="s">
        <v>26</v>
      </c>
      <c r="C2182" s="8" t="s">
        <v>35</v>
      </c>
      <c r="D2182" s="8"/>
      <c r="E2182" s="8" t="s">
        <v>28</v>
      </c>
      <c r="F2182" s="8" t="s">
        <v>29</v>
      </c>
      <c r="G2182" s="7"/>
      <c r="H2182" s="7" t="s">
        <v>30</v>
      </c>
      <c r="I2182" s="7" t="s">
        <v>678</v>
      </c>
      <c r="J2182" s="7" t="s">
        <v>32</v>
      </c>
      <c r="K2182" s="7" t="s">
        <v>33</v>
      </c>
      <c r="L2182" s="7">
        <v>1.3523921059999999</v>
      </c>
      <c r="M2182" s="19">
        <v>5</v>
      </c>
      <c r="N2182" s="8">
        <f t="shared" si="243"/>
        <v>1</v>
      </c>
      <c r="O2182" s="7">
        <f t="shared" si="244"/>
        <v>2.5</v>
      </c>
      <c r="P2182" s="8">
        <f t="shared" si="245"/>
        <v>0.6</v>
      </c>
      <c r="Q2182" s="7" t="s">
        <v>34</v>
      </c>
      <c r="R2182" s="8" t="str">
        <f t="shared" si="246"/>
        <v>No</v>
      </c>
      <c r="S2182" s="7">
        <f t="shared" si="247"/>
        <v>739.43052134319396</v>
      </c>
      <c r="T2182" s="8">
        <f t="shared" si="248"/>
        <v>4</v>
      </c>
      <c r="U2182" s="7">
        <f t="shared" ref="U2182:U2245" si="249">RANK(S2182,S$5:S$2646)</f>
        <v>803</v>
      </c>
      <c r="V2182"/>
    </row>
    <row r="2183" spans="1:22">
      <c r="A2183" s="7">
        <v>2179</v>
      </c>
      <c r="B2183" s="8" t="s">
        <v>26</v>
      </c>
      <c r="C2183" s="8" t="s">
        <v>35</v>
      </c>
      <c r="D2183" s="8"/>
      <c r="E2183" s="8" t="s">
        <v>28</v>
      </c>
      <c r="F2183" s="8" t="s">
        <v>29</v>
      </c>
      <c r="G2183" s="7"/>
      <c r="H2183" s="7" t="s">
        <v>30</v>
      </c>
      <c r="I2183" s="7" t="s">
        <v>893</v>
      </c>
      <c r="J2183" s="7" t="s">
        <v>32</v>
      </c>
      <c r="K2183" s="7" t="s">
        <v>33</v>
      </c>
      <c r="L2183" s="7">
        <v>4.595873331</v>
      </c>
      <c r="M2183" s="19">
        <v>5</v>
      </c>
      <c r="N2183" s="8">
        <f t="shared" si="243"/>
        <v>1</v>
      </c>
      <c r="O2183" s="7">
        <f t="shared" si="244"/>
        <v>2.5</v>
      </c>
      <c r="P2183" s="8">
        <f t="shared" si="245"/>
        <v>0.6</v>
      </c>
      <c r="Q2183" s="7" t="s">
        <v>34</v>
      </c>
      <c r="R2183" s="8" t="str">
        <f t="shared" si="246"/>
        <v>No</v>
      </c>
      <c r="S2183" s="7">
        <f t="shared" si="247"/>
        <v>217.58650162414582</v>
      </c>
      <c r="T2183" s="8">
        <f t="shared" si="248"/>
        <v>2</v>
      </c>
      <c r="U2183" s="7">
        <f t="shared" si="249"/>
        <v>1953</v>
      </c>
      <c r="V2183"/>
    </row>
    <row r="2184" spans="1:22">
      <c r="A2184" s="7">
        <v>2180</v>
      </c>
      <c r="B2184" s="8" t="s">
        <v>26</v>
      </c>
      <c r="C2184" s="8" t="s">
        <v>65</v>
      </c>
      <c r="D2184" s="8"/>
      <c r="E2184" s="8" t="s">
        <v>28</v>
      </c>
      <c r="F2184" s="8" t="s">
        <v>29</v>
      </c>
      <c r="G2184" s="7"/>
      <c r="H2184" s="7" t="s">
        <v>30</v>
      </c>
      <c r="I2184" s="7" t="s">
        <v>894</v>
      </c>
      <c r="J2184" s="7" t="s">
        <v>32</v>
      </c>
      <c r="K2184" s="7" t="s">
        <v>33</v>
      </c>
      <c r="L2184" s="7">
        <v>4.1346363549999996</v>
      </c>
      <c r="M2184" s="19">
        <v>5</v>
      </c>
      <c r="N2184" s="8">
        <f t="shared" si="243"/>
        <v>1</v>
      </c>
      <c r="O2184" s="7">
        <f t="shared" si="244"/>
        <v>2.5</v>
      </c>
      <c r="P2184" s="8">
        <f t="shared" si="245"/>
        <v>0.6</v>
      </c>
      <c r="Q2184" s="7" t="s">
        <v>34</v>
      </c>
      <c r="R2184" s="8" t="str">
        <f t="shared" si="246"/>
        <v>No</v>
      </c>
      <c r="S2184" s="7">
        <f t="shared" si="247"/>
        <v>241.85923842872032</v>
      </c>
      <c r="T2184" s="8">
        <f t="shared" si="248"/>
        <v>2</v>
      </c>
      <c r="U2184" s="7">
        <f t="shared" si="249"/>
        <v>1874</v>
      </c>
      <c r="V2184"/>
    </row>
    <row r="2185" spans="1:22">
      <c r="A2185" s="7">
        <v>2181</v>
      </c>
      <c r="B2185" s="8" t="s">
        <v>26</v>
      </c>
      <c r="C2185" s="8" t="s">
        <v>27</v>
      </c>
      <c r="D2185" s="8"/>
      <c r="E2185" s="8" t="s">
        <v>28</v>
      </c>
      <c r="F2185" s="8" t="s">
        <v>37</v>
      </c>
      <c r="G2185" s="7"/>
      <c r="H2185" s="7" t="s">
        <v>30</v>
      </c>
      <c r="I2185" s="7" t="s">
        <v>421</v>
      </c>
      <c r="J2185" s="7" t="s">
        <v>32</v>
      </c>
      <c r="K2185" s="7" t="s">
        <v>33</v>
      </c>
      <c r="L2185" s="7">
        <v>0.30968632499999998</v>
      </c>
      <c r="M2185" s="19">
        <v>5</v>
      </c>
      <c r="N2185" s="8">
        <f t="shared" si="243"/>
        <v>1</v>
      </c>
      <c r="O2185" s="7">
        <f t="shared" si="244"/>
        <v>2.5</v>
      </c>
      <c r="P2185" s="8">
        <f t="shared" si="245"/>
        <v>0.6</v>
      </c>
      <c r="Q2185" s="7" t="s">
        <v>34</v>
      </c>
      <c r="R2185" s="8" t="str">
        <f t="shared" si="246"/>
        <v>No</v>
      </c>
      <c r="S2185" s="7">
        <f t="shared" si="247"/>
        <v>3229.0738055676175</v>
      </c>
      <c r="T2185" s="8">
        <f t="shared" si="248"/>
        <v>5</v>
      </c>
      <c r="U2185" s="7">
        <f t="shared" si="249"/>
        <v>164</v>
      </c>
      <c r="V2185"/>
    </row>
    <row r="2186" spans="1:22">
      <c r="A2186" s="7">
        <v>2182</v>
      </c>
      <c r="B2186" s="8" t="s">
        <v>26</v>
      </c>
      <c r="C2186" s="8" t="s">
        <v>66</v>
      </c>
      <c r="D2186" s="8"/>
      <c r="E2186" s="8" t="s">
        <v>28</v>
      </c>
      <c r="F2186" s="8" t="s">
        <v>53</v>
      </c>
      <c r="G2186" s="7"/>
      <c r="H2186" s="7" t="s">
        <v>30</v>
      </c>
      <c r="I2186" s="7" t="s">
        <v>680</v>
      </c>
      <c r="J2186" s="7" t="s">
        <v>32</v>
      </c>
      <c r="K2186" s="7" t="s">
        <v>33</v>
      </c>
      <c r="L2186" s="7">
        <v>0.78624754399999996</v>
      </c>
      <c r="M2186" s="19">
        <v>5</v>
      </c>
      <c r="N2186" s="8">
        <f t="shared" si="243"/>
        <v>1</v>
      </c>
      <c r="O2186" s="7">
        <f t="shared" si="244"/>
        <v>2.5</v>
      </c>
      <c r="P2186" s="8">
        <f t="shared" si="245"/>
        <v>0.6</v>
      </c>
      <c r="Q2186" s="7" t="s">
        <v>34</v>
      </c>
      <c r="R2186" s="8" t="str">
        <f t="shared" si="246"/>
        <v>No</v>
      </c>
      <c r="S2186" s="7">
        <f t="shared" si="247"/>
        <v>1271.8640682965363</v>
      </c>
      <c r="T2186" s="8">
        <f t="shared" si="248"/>
        <v>5</v>
      </c>
      <c r="U2186" s="7">
        <f t="shared" si="249"/>
        <v>435</v>
      </c>
      <c r="V2186"/>
    </row>
    <row r="2187" spans="1:22">
      <c r="A2187" s="7">
        <v>2183</v>
      </c>
      <c r="B2187" s="8" t="s">
        <v>44</v>
      </c>
      <c r="C2187" s="8" t="s">
        <v>48</v>
      </c>
      <c r="D2187" s="8"/>
      <c r="E2187" s="8" t="s">
        <v>28</v>
      </c>
      <c r="F2187" s="8" t="s">
        <v>53</v>
      </c>
      <c r="G2187" s="7"/>
      <c r="H2187" s="7" t="s">
        <v>30</v>
      </c>
      <c r="I2187" s="7" t="s">
        <v>680</v>
      </c>
      <c r="J2187" s="7" t="s">
        <v>32</v>
      </c>
      <c r="K2187" s="7" t="s">
        <v>33</v>
      </c>
      <c r="L2187" s="7">
        <v>0.64301639799999999</v>
      </c>
      <c r="M2187" s="19">
        <v>5</v>
      </c>
      <c r="N2187" s="8">
        <f t="shared" si="243"/>
        <v>1</v>
      </c>
      <c r="O2187" s="7">
        <f t="shared" si="244"/>
        <v>2.5</v>
      </c>
      <c r="P2187" s="8">
        <f t="shared" si="245"/>
        <v>0.6</v>
      </c>
      <c r="Q2187" s="7" t="s">
        <v>34</v>
      </c>
      <c r="R2187" s="8" t="str">
        <f t="shared" si="246"/>
        <v>No</v>
      </c>
      <c r="S2187" s="7">
        <f t="shared" si="247"/>
        <v>1555.1702928733087</v>
      </c>
      <c r="T2187" s="8">
        <f t="shared" si="248"/>
        <v>5</v>
      </c>
      <c r="U2187" s="7">
        <f t="shared" si="249"/>
        <v>353</v>
      </c>
      <c r="V2187"/>
    </row>
    <row r="2188" spans="1:22">
      <c r="A2188" s="7">
        <v>2184</v>
      </c>
      <c r="B2188" s="8" t="s">
        <v>26</v>
      </c>
      <c r="C2188" s="8" t="s">
        <v>35</v>
      </c>
      <c r="D2188" s="8"/>
      <c r="E2188" s="8" t="s">
        <v>28</v>
      </c>
      <c r="F2188" s="8" t="s">
        <v>29</v>
      </c>
      <c r="G2188" s="7"/>
      <c r="H2188" s="7" t="s">
        <v>30</v>
      </c>
      <c r="I2188" s="7" t="s">
        <v>895</v>
      </c>
      <c r="J2188" s="7" t="s">
        <v>32</v>
      </c>
      <c r="K2188" s="7" t="s">
        <v>33</v>
      </c>
      <c r="L2188" s="7">
        <v>3.3609021339999998</v>
      </c>
      <c r="M2188" s="19">
        <v>5</v>
      </c>
      <c r="N2188" s="8">
        <f t="shared" si="243"/>
        <v>1</v>
      </c>
      <c r="O2188" s="7">
        <f t="shared" si="244"/>
        <v>2.5</v>
      </c>
      <c r="P2188" s="8">
        <f t="shared" si="245"/>
        <v>0.6</v>
      </c>
      <c r="Q2188" s="7" t="s">
        <v>34</v>
      </c>
      <c r="R2188" s="8" t="str">
        <f t="shared" si="246"/>
        <v>No</v>
      </c>
      <c r="S2188" s="7">
        <f t="shared" si="247"/>
        <v>297.53916065679766</v>
      </c>
      <c r="T2188" s="8">
        <f t="shared" si="248"/>
        <v>3</v>
      </c>
      <c r="U2188" s="7">
        <f t="shared" si="249"/>
        <v>1673</v>
      </c>
      <c r="V2188"/>
    </row>
    <row r="2189" spans="1:22">
      <c r="A2189" s="7">
        <v>2185</v>
      </c>
      <c r="B2189" s="8" t="s">
        <v>26</v>
      </c>
      <c r="C2189" s="8" t="s">
        <v>27</v>
      </c>
      <c r="D2189" s="8"/>
      <c r="E2189" s="8" t="s">
        <v>28</v>
      </c>
      <c r="F2189" s="8" t="s">
        <v>37</v>
      </c>
      <c r="G2189" s="7"/>
      <c r="H2189" s="7" t="s">
        <v>30</v>
      </c>
      <c r="I2189" s="7" t="s">
        <v>682</v>
      </c>
      <c r="J2189" s="7" t="s">
        <v>32</v>
      </c>
      <c r="K2189" s="7" t="s">
        <v>33</v>
      </c>
      <c r="L2189" s="7">
        <v>0.44476304700000002</v>
      </c>
      <c r="M2189" s="19">
        <v>5</v>
      </c>
      <c r="N2189" s="8">
        <f t="shared" si="243"/>
        <v>1</v>
      </c>
      <c r="O2189" s="7">
        <f t="shared" si="244"/>
        <v>2.5</v>
      </c>
      <c r="P2189" s="8">
        <f t="shared" si="245"/>
        <v>0.6</v>
      </c>
      <c r="Q2189" s="7" t="s">
        <v>34</v>
      </c>
      <c r="R2189" s="8" t="str">
        <f t="shared" si="246"/>
        <v>No</v>
      </c>
      <c r="S2189" s="7">
        <f t="shared" si="247"/>
        <v>2248.388229969114</v>
      </c>
      <c r="T2189" s="8">
        <f t="shared" si="248"/>
        <v>5</v>
      </c>
      <c r="U2189" s="7">
        <f t="shared" si="249"/>
        <v>238</v>
      </c>
      <c r="V2189"/>
    </row>
    <row r="2190" spans="1:22">
      <c r="A2190" s="7">
        <v>2186</v>
      </c>
      <c r="B2190" s="8" t="s">
        <v>26</v>
      </c>
      <c r="C2190" s="8" t="s">
        <v>35</v>
      </c>
      <c r="D2190" s="8"/>
      <c r="E2190" s="8" t="s">
        <v>28</v>
      </c>
      <c r="F2190" s="8" t="s">
        <v>37</v>
      </c>
      <c r="G2190" s="7"/>
      <c r="H2190" s="7" t="s">
        <v>30</v>
      </c>
      <c r="I2190" s="7" t="s">
        <v>423</v>
      </c>
      <c r="J2190" s="7" t="s">
        <v>32</v>
      </c>
      <c r="K2190" s="7" t="s">
        <v>33</v>
      </c>
      <c r="L2190" s="7">
        <v>0.59151012000000003</v>
      </c>
      <c r="M2190" s="19">
        <v>5</v>
      </c>
      <c r="N2190" s="8">
        <f t="shared" si="243"/>
        <v>1</v>
      </c>
      <c r="O2190" s="7">
        <f t="shared" si="244"/>
        <v>2.5</v>
      </c>
      <c r="P2190" s="8">
        <f t="shared" si="245"/>
        <v>0.6</v>
      </c>
      <c r="Q2190" s="7" t="s">
        <v>34</v>
      </c>
      <c r="R2190" s="8" t="str">
        <f t="shared" si="246"/>
        <v>No</v>
      </c>
      <c r="S2190" s="7">
        <f t="shared" si="247"/>
        <v>1690.5881508840457</v>
      </c>
      <c r="T2190" s="8">
        <f t="shared" si="248"/>
        <v>5</v>
      </c>
      <c r="U2190" s="7">
        <f t="shared" si="249"/>
        <v>325</v>
      </c>
      <c r="V2190"/>
    </row>
    <row r="2191" spans="1:22">
      <c r="A2191" s="7">
        <v>2187</v>
      </c>
      <c r="B2191" s="8" t="s">
        <v>44</v>
      </c>
      <c r="C2191" s="8" t="s">
        <v>54</v>
      </c>
      <c r="D2191" s="8"/>
      <c r="E2191" s="8" t="s">
        <v>28</v>
      </c>
      <c r="F2191" s="8" t="s">
        <v>53</v>
      </c>
      <c r="G2191" s="7"/>
      <c r="H2191" s="7" t="s">
        <v>30</v>
      </c>
      <c r="I2191" s="7" t="s">
        <v>281</v>
      </c>
      <c r="J2191" s="7" t="s">
        <v>32</v>
      </c>
      <c r="K2191" s="7" t="s">
        <v>33</v>
      </c>
      <c r="L2191" s="7">
        <v>0.267636763</v>
      </c>
      <c r="M2191" s="19">
        <v>5</v>
      </c>
      <c r="N2191" s="8">
        <f t="shared" si="243"/>
        <v>1</v>
      </c>
      <c r="O2191" s="7">
        <f t="shared" si="244"/>
        <v>2.5</v>
      </c>
      <c r="P2191" s="8">
        <f t="shared" si="245"/>
        <v>0.6</v>
      </c>
      <c r="Q2191" s="7" t="s">
        <v>34</v>
      </c>
      <c r="R2191" s="8" t="str">
        <f t="shared" si="246"/>
        <v>No</v>
      </c>
      <c r="S2191" s="7">
        <f t="shared" si="247"/>
        <v>3736.4074680577419</v>
      </c>
      <c r="T2191" s="8">
        <f t="shared" si="248"/>
        <v>5</v>
      </c>
      <c r="U2191" s="7">
        <f t="shared" si="249"/>
        <v>144</v>
      </c>
      <c r="V2191"/>
    </row>
    <row r="2192" spans="1:22">
      <c r="A2192" s="7">
        <v>2188</v>
      </c>
      <c r="B2192" s="8" t="s">
        <v>26</v>
      </c>
      <c r="C2192" s="8" t="s">
        <v>27</v>
      </c>
      <c r="D2192" s="8"/>
      <c r="E2192" s="8" t="s">
        <v>28</v>
      </c>
      <c r="F2192" s="8" t="s">
        <v>29</v>
      </c>
      <c r="G2192" s="7"/>
      <c r="H2192" s="7" t="s">
        <v>30</v>
      </c>
      <c r="I2192" s="7" t="s">
        <v>896</v>
      </c>
      <c r="J2192" s="7" t="s">
        <v>32</v>
      </c>
      <c r="K2192" s="7" t="s">
        <v>33</v>
      </c>
      <c r="L2192" s="7">
        <v>0.52878236300000003</v>
      </c>
      <c r="M2192" s="19">
        <v>5</v>
      </c>
      <c r="N2192" s="8">
        <f t="shared" si="243"/>
        <v>1</v>
      </c>
      <c r="O2192" s="7">
        <f t="shared" si="244"/>
        <v>2.5</v>
      </c>
      <c r="P2192" s="8">
        <f t="shared" si="245"/>
        <v>0.6</v>
      </c>
      <c r="Q2192" s="7" t="s">
        <v>34</v>
      </c>
      <c r="R2192" s="8" t="str">
        <f t="shared" si="246"/>
        <v>No</v>
      </c>
      <c r="S2192" s="7">
        <f t="shared" si="247"/>
        <v>1891.1372049676322</v>
      </c>
      <c r="T2192" s="8">
        <f t="shared" si="248"/>
        <v>5</v>
      </c>
      <c r="U2192" s="7">
        <f t="shared" si="249"/>
        <v>289</v>
      </c>
      <c r="V2192"/>
    </row>
    <row r="2193" spans="1:22">
      <c r="A2193" s="7">
        <v>2189</v>
      </c>
      <c r="B2193" s="8" t="s">
        <v>26</v>
      </c>
      <c r="C2193" s="8" t="s">
        <v>35</v>
      </c>
      <c r="D2193" s="8"/>
      <c r="E2193" s="8" t="s">
        <v>28</v>
      </c>
      <c r="F2193" s="8" t="s">
        <v>53</v>
      </c>
      <c r="G2193" s="7"/>
      <c r="H2193" s="7" t="s">
        <v>30</v>
      </c>
      <c r="I2193" s="7" t="s">
        <v>282</v>
      </c>
      <c r="J2193" s="7" t="s">
        <v>32</v>
      </c>
      <c r="K2193" s="7" t="s">
        <v>33</v>
      </c>
      <c r="L2193" s="7">
        <v>0.64108628300000003</v>
      </c>
      <c r="M2193" s="19">
        <v>5</v>
      </c>
      <c r="N2193" s="8">
        <f t="shared" si="243"/>
        <v>1</v>
      </c>
      <c r="O2193" s="7">
        <f t="shared" si="244"/>
        <v>2.5</v>
      </c>
      <c r="P2193" s="8">
        <f t="shared" si="245"/>
        <v>0.6</v>
      </c>
      <c r="Q2193" s="7" t="s">
        <v>34</v>
      </c>
      <c r="R2193" s="8" t="str">
        <f t="shared" si="246"/>
        <v>No</v>
      </c>
      <c r="S2193" s="7">
        <f t="shared" si="247"/>
        <v>1559.8524356510056</v>
      </c>
      <c r="T2193" s="8">
        <f t="shared" si="248"/>
        <v>5</v>
      </c>
      <c r="U2193" s="7">
        <f t="shared" si="249"/>
        <v>352</v>
      </c>
      <c r="V2193"/>
    </row>
    <row r="2194" spans="1:22">
      <c r="A2194" s="7">
        <v>2190</v>
      </c>
      <c r="B2194" s="8" t="s">
        <v>26</v>
      </c>
      <c r="C2194" s="8" t="s">
        <v>27</v>
      </c>
      <c r="D2194" s="8"/>
      <c r="E2194" s="8" t="s">
        <v>28</v>
      </c>
      <c r="F2194" s="8" t="s">
        <v>29</v>
      </c>
      <c r="G2194" s="7"/>
      <c r="H2194" s="7" t="s">
        <v>30</v>
      </c>
      <c r="I2194" s="7" t="s">
        <v>426</v>
      </c>
      <c r="J2194" s="7" t="s">
        <v>32</v>
      </c>
      <c r="K2194" s="7" t="s">
        <v>33</v>
      </c>
      <c r="L2194" s="7">
        <v>1.6673430810000001</v>
      </c>
      <c r="M2194" s="19">
        <v>5</v>
      </c>
      <c r="N2194" s="8">
        <f t="shared" si="243"/>
        <v>1</v>
      </c>
      <c r="O2194" s="7">
        <f t="shared" si="244"/>
        <v>2.5</v>
      </c>
      <c r="P2194" s="8">
        <f t="shared" si="245"/>
        <v>0.6</v>
      </c>
      <c r="Q2194" s="7" t="s">
        <v>34</v>
      </c>
      <c r="R2194" s="8" t="str">
        <f t="shared" si="246"/>
        <v>No</v>
      </c>
      <c r="S2194" s="7">
        <f t="shared" si="247"/>
        <v>599.75658962775879</v>
      </c>
      <c r="T2194" s="8">
        <f t="shared" si="248"/>
        <v>4</v>
      </c>
      <c r="U2194" s="7">
        <f t="shared" si="249"/>
        <v>1000</v>
      </c>
      <c r="V2194"/>
    </row>
    <row r="2195" spans="1:22">
      <c r="A2195" s="7">
        <v>2191</v>
      </c>
      <c r="B2195" s="8" t="s">
        <v>26</v>
      </c>
      <c r="C2195" s="8" t="s">
        <v>27</v>
      </c>
      <c r="D2195" s="8"/>
      <c r="E2195" s="8" t="s">
        <v>28</v>
      </c>
      <c r="F2195" s="8" t="s">
        <v>53</v>
      </c>
      <c r="G2195" s="7"/>
      <c r="H2195" s="7" t="s">
        <v>30</v>
      </c>
      <c r="I2195" s="7" t="s">
        <v>247</v>
      </c>
      <c r="J2195" s="7" t="s">
        <v>32</v>
      </c>
      <c r="K2195" s="7" t="s">
        <v>33</v>
      </c>
      <c r="L2195" s="7">
        <v>3.6069796379999999</v>
      </c>
      <c r="M2195" s="19">
        <v>5</v>
      </c>
      <c r="N2195" s="8">
        <f t="shared" si="243"/>
        <v>1</v>
      </c>
      <c r="O2195" s="7">
        <f t="shared" si="244"/>
        <v>2.5</v>
      </c>
      <c r="P2195" s="8">
        <f t="shared" si="245"/>
        <v>0.6</v>
      </c>
      <c r="Q2195" s="7" t="s">
        <v>34</v>
      </c>
      <c r="R2195" s="8" t="str">
        <f t="shared" si="246"/>
        <v>No</v>
      </c>
      <c r="S2195" s="7">
        <f t="shared" si="247"/>
        <v>277.24026758146067</v>
      </c>
      <c r="T2195" s="8">
        <f t="shared" si="248"/>
        <v>3</v>
      </c>
      <c r="U2195" s="7">
        <f t="shared" si="249"/>
        <v>1741</v>
      </c>
      <c r="V2195"/>
    </row>
    <row r="2196" spans="1:22">
      <c r="A2196" s="7">
        <v>2192</v>
      </c>
      <c r="B2196" s="8" t="s">
        <v>26</v>
      </c>
      <c r="C2196" s="8" t="s">
        <v>27</v>
      </c>
      <c r="D2196" s="8"/>
      <c r="E2196" s="8" t="s">
        <v>28</v>
      </c>
      <c r="F2196" s="8" t="s">
        <v>29</v>
      </c>
      <c r="G2196" s="7"/>
      <c r="H2196" s="7" t="s">
        <v>30</v>
      </c>
      <c r="I2196" s="7" t="s">
        <v>897</v>
      </c>
      <c r="J2196" s="7" t="s">
        <v>82</v>
      </c>
      <c r="K2196" s="7" t="s">
        <v>33</v>
      </c>
      <c r="L2196" s="7">
        <v>1.6710920869999999</v>
      </c>
      <c r="M2196" s="19">
        <v>5</v>
      </c>
      <c r="N2196" s="8">
        <f t="shared" si="243"/>
        <v>1</v>
      </c>
      <c r="O2196" s="7">
        <f t="shared" si="244"/>
        <v>2.5</v>
      </c>
      <c r="P2196" s="8">
        <f t="shared" si="245"/>
        <v>0.6</v>
      </c>
      <c r="Q2196" s="7" t="s">
        <v>34</v>
      </c>
      <c r="R2196" s="8" t="str">
        <f t="shared" si="246"/>
        <v>No</v>
      </c>
      <c r="S2196" s="7">
        <f t="shared" si="247"/>
        <v>598.41106769599583</v>
      </c>
      <c r="T2196" s="8">
        <f t="shared" si="248"/>
        <v>4</v>
      </c>
      <c r="U2196" s="7">
        <f t="shared" si="249"/>
        <v>1004</v>
      </c>
      <c r="V2196"/>
    </row>
    <row r="2197" spans="1:22">
      <c r="A2197" s="7">
        <v>2193</v>
      </c>
      <c r="B2197" s="8" t="s">
        <v>26</v>
      </c>
      <c r="C2197" s="8" t="s">
        <v>27</v>
      </c>
      <c r="D2197" s="8"/>
      <c r="E2197" s="8" t="s">
        <v>28</v>
      </c>
      <c r="F2197" s="8" t="s">
        <v>37</v>
      </c>
      <c r="G2197" s="7"/>
      <c r="H2197" s="7" t="s">
        <v>30</v>
      </c>
      <c r="I2197" s="7" t="s">
        <v>532</v>
      </c>
      <c r="J2197" s="7" t="s">
        <v>82</v>
      </c>
      <c r="K2197" s="7" t="s">
        <v>33</v>
      </c>
      <c r="L2197" s="7">
        <v>1.2509641039999999</v>
      </c>
      <c r="M2197" s="19">
        <v>5</v>
      </c>
      <c r="N2197" s="8">
        <f t="shared" si="243"/>
        <v>1</v>
      </c>
      <c r="O2197" s="7">
        <f t="shared" si="244"/>
        <v>2.5</v>
      </c>
      <c r="P2197" s="8">
        <f t="shared" si="245"/>
        <v>0.6</v>
      </c>
      <c r="Q2197" s="7" t="s">
        <v>34</v>
      </c>
      <c r="R2197" s="8" t="str">
        <f t="shared" si="246"/>
        <v>No</v>
      </c>
      <c r="S2197" s="7">
        <f t="shared" si="247"/>
        <v>799.38344897544732</v>
      </c>
      <c r="T2197" s="8">
        <f t="shared" si="248"/>
        <v>4</v>
      </c>
      <c r="U2197" s="7">
        <f t="shared" si="249"/>
        <v>740</v>
      </c>
      <c r="V2197"/>
    </row>
    <row r="2198" spans="1:22">
      <c r="A2198" s="7">
        <v>2194</v>
      </c>
      <c r="B2198" s="8" t="s">
        <v>26</v>
      </c>
      <c r="C2198" s="8" t="s">
        <v>27</v>
      </c>
      <c r="D2198" s="8"/>
      <c r="E2198" s="8" t="s">
        <v>28</v>
      </c>
      <c r="F2198" s="8" t="s">
        <v>29</v>
      </c>
      <c r="G2198" s="7"/>
      <c r="H2198" s="7" t="s">
        <v>30</v>
      </c>
      <c r="I2198" s="7" t="s">
        <v>898</v>
      </c>
      <c r="J2198" s="7" t="s">
        <v>82</v>
      </c>
      <c r="K2198" s="7" t="s">
        <v>33</v>
      </c>
      <c r="L2198" s="7">
        <v>3.3099561359999998</v>
      </c>
      <c r="M2198" s="19">
        <v>5</v>
      </c>
      <c r="N2198" s="8">
        <f t="shared" si="243"/>
        <v>1</v>
      </c>
      <c r="O2198" s="7">
        <f t="shared" si="244"/>
        <v>2.5</v>
      </c>
      <c r="P2198" s="8">
        <f t="shared" si="245"/>
        <v>0.6</v>
      </c>
      <c r="Q2198" s="7" t="s">
        <v>34</v>
      </c>
      <c r="R2198" s="8" t="str">
        <f t="shared" si="246"/>
        <v>No</v>
      </c>
      <c r="S2198" s="7">
        <f t="shared" si="247"/>
        <v>302.11880729285895</v>
      </c>
      <c r="T2198" s="8">
        <f t="shared" si="248"/>
        <v>3</v>
      </c>
      <c r="U2198" s="7">
        <f t="shared" si="249"/>
        <v>1658</v>
      </c>
      <c r="V2198"/>
    </row>
    <row r="2199" spans="1:22">
      <c r="A2199" s="7">
        <v>2195</v>
      </c>
      <c r="B2199" s="8" t="s">
        <v>26</v>
      </c>
      <c r="C2199" s="8" t="s">
        <v>27</v>
      </c>
      <c r="D2199" s="8"/>
      <c r="E2199" s="8" t="s">
        <v>28</v>
      </c>
      <c r="F2199" s="8" t="s">
        <v>29</v>
      </c>
      <c r="G2199" s="7"/>
      <c r="H2199" s="7" t="s">
        <v>30</v>
      </c>
      <c r="I2199" s="7" t="s">
        <v>899</v>
      </c>
      <c r="J2199" s="7" t="s">
        <v>82</v>
      </c>
      <c r="K2199" s="7" t="s">
        <v>33</v>
      </c>
      <c r="L2199" s="7">
        <v>1.889771828</v>
      </c>
      <c r="M2199" s="19">
        <v>5</v>
      </c>
      <c r="N2199" s="8">
        <f t="shared" si="243"/>
        <v>1</v>
      </c>
      <c r="O2199" s="7">
        <f t="shared" si="244"/>
        <v>2.5</v>
      </c>
      <c r="P2199" s="8">
        <f t="shared" si="245"/>
        <v>0.6</v>
      </c>
      <c r="Q2199" s="7" t="s">
        <v>34</v>
      </c>
      <c r="R2199" s="8" t="str">
        <f t="shared" si="246"/>
        <v>No</v>
      </c>
      <c r="S2199" s="7">
        <f t="shared" si="247"/>
        <v>529.16441296425126</v>
      </c>
      <c r="T2199" s="8">
        <f t="shared" si="248"/>
        <v>4</v>
      </c>
      <c r="U2199" s="7">
        <f t="shared" si="249"/>
        <v>1135</v>
      </c>
      <c r="V2199"/>
    </row>
    <row r="2200" spans="1:22">
      <c r="A2200" s="7">
        <v>2196</v>
      </c>
      <c r="B2200" s="8" t="s">
        <v>26</v>
      </c>
      <c r="C2200" s="8" t="s">
        <v>27</v>
      </c>
      <c r="D2200" s="8"/>
      <c r="E2200" s="8" t="s">
        <v>28</v>
      </c>
      <c r="F2200" s="8" t="s">
        <v>37</v>
      </c>
      <c r="G2200" s="7"/>
      <c r="H2200" s="7" t="s">
        <v>30</v>
      </c>
      <c r="I2200" s="7" t="s">
        <v>283</v>
      </c>
      <c r="J2200" s="7" t="s">
        <v>82</v>
      </c>
      <c r="K2200" s="7" t="s">
        <v>33</v>
      </c>
      <c r="L2200" s="7">
        <v>0.62626099899999998</v>
      </c>
      <c r="M2200" s="19">
        <v>5</v>
      </c>
      <c r="N2200" s="8">
        <f t="shared" si="243"/>
        <v>1</v>
      </c>
      <c r="O2200" s="7">
        <f t="shared" si="244"/>
        <v>2.5</v>
      </c>
      <c r="P2200" s="8">
        <f t="shared" si="245"/>
        <v>0.6</v>
      </c>
      <c r="Q2200" s="7" t="s">
        <v>34</v>
      </c>
      <c r="R2200" s="8" t="str">
        <f t="shared" si="246"/>
        <v>No</v>
      </c>
      <c r="S2200" s="7">
        <f t="shared" si="247"/>
        <v>1596.7783425708742</v>
      </c>
      <c r="T2200" s="8">
        <f t="shared" si="248"/>
        <v>5</v>
      </c>
      <c r="U2200" s="7">
        <f t="shared" si="249"/>
        <v>346</v>
      </c>
      <c r="V2200"/>
    </row>
    <row r="2201" spans="1:22">
      <c r="A2201" s="7">
        <v>2197</v>
      </c>
      <c r="B2201" s="8" t="s">
        <v>26</v>
      </c>
      <c r="C2201" s="8" t="s">
        <v>35</v>
      </c>
      <c r="D2201" s="8"/>
      <c r="E2201" s="8" t="s">
        <v>28</v>
      </c>
      <c r="F2201" s="8" t="s">
        <v>29</v>
      </c>
      <c r="G2201" s="7"/>
      <c r="H2201" s="7" t="s">
        <v>30</v>
      </c>
      <c r="I2201" s="7" t="s">
        <v>534</v>
      </c>
      <c r="J2201" s="7" t="s">
        <v>82</v>
      </c>
      <c r="K2201" s="7" t="s">
        <v>33</v>
      </c>
      <c r="L2201" s="7">
        <v>1.42941326</v>
      </c>
      <c r="M2201" s="19">
        <v>5</v>
      </c>
      <c r="N2201" s="8">
        <f t="shared" si="243"/>
        <v>1</v>
      </c>
      <c r="O2201" s="7">
        <f t="shared" si="244"/>
        <v>2.5</v>
      </c>
      <c r="P2201" s="8">
        <f t="shared" si="245"/>
        <v>0.6</v>
      </c>
      <c r="Q2201" s="7" t="s">
        <v>34</v>
      </c>
      <c r="R2201" s="8" t="str">
        <f t="shared" si="246"/>
        <v>No</v>
      </c>
      <c r="S2201" s="7">
        <f t="shared" si="247"/>
        <v>699.58774553413616</v>
      </c>
      <c r="T2201" s="8">
        <f t="shared" si="248"/>
        <v>4</v>
      </c>
      <c r="U2201" s="7">
        <f t="shared" si="249"/>
        <v>854</v>
      </c>
      <c r="V2201"/>
    </row>
    <row r="2202" spans="1:22">
      <c r="A2202" s="7">
        <v>2198</v>
      </c>
      <c r="B2202" s="8" t="s">
        <v>26</v>
      </c>
      <c r="C2202" s="8" t="s">
        <v>27</v>
      </c>
      <c r="D2202" s="8"/>
      <c r="E2202" s="8" t="s">
        <v>28</v>
      </c>
      <c r="F2202" s="8" t="s">
        <v>29</v>
      </c>
      <c r="G2202" s="7"/>
      <c r="H2202" s="7" t="s">
        <v>30</v>
      </c>
      <c r="I2202" s="7" t="s">
        <v>900</v>
      </c>
      <c r="J2202" s="7" t="s">
        <v>82</v>
      </c>
      <c r="K2202" s="7" t="s">
        <v>33</v>
      </c>
      <c r="L2202" s="7">
        <v>3.7962968699999999</v>
      </c>
      <c r="M2202" s="19">
        <v>5</v>
      </c>
      <c r="N2202" s="8">
        <f t="shared" si="243"/>
        <v>1</v>
      </c>
      <c r="O2202" s="7">
        <f t="shared" si="244"/>
        <v>2.5</v>
      </c>
      <c r="P2202" s="8">
        <f t="shared" si="245"/>
        <v>0.6</v>
      </c>
      <c r="Q2202" s="7" t="s">
        <v>34</v>
      </c>
      <c r="R2202" s="8" t="str">
        <f t="shared" si="246"/>
        <v>No</v>
      </c>
      <c r="S2202" s="7">
        <f t="shared" si="247"/>
        <v>263.41459433861399</v>
      </c>
      <c r="T2202" s="8">
        <f t="shared" si="248"/>
        <v>3</v>
      </c>
      <c r="U2202" s="7">
        <f t="shared" si="249"/>
        <v>1787</v>
      </c>
      <c r="V2202"/>
    </row>
    <row r="2203" spans="1:22">
      <c r="A2203" s="7">
        <v>2199</v>
      </c>
      <c r="B2203" s="8" t="s">
        <v>26</v>
      </c>
      <c r="C2203" s="8" t="s">
        <v>35</v>
      </c>
      <c r="D2203" s="8"/>
      <c r="E2203" s="8" t="s">
        <v>28</v>
      </c>
      <c r="F2203" s="8" t="s">
        <v>37</v>
      </c>
      <c r="G2203" s="7"/>
      <c r="H2203" s="7" t="s">
        <v>30</v>
      </c>
      <c r="I2203" s="7" t="s">
        <v>901</v>
      </c>
      <c r="J2203" s="7" t="s">
        <v>82</v>
      </c>
      <c r="K2203" s="7" t="s">
        <v>33</v>
      </c>
      <c r="L2203" s="7">
        <v>0.60534545699999998</v>
      </c>
      <c r="M2203" s="19">
        <v>5</v>
      </c>
      <c r="N2203" s="8">
        <f t="shared" ref="N2203:N2266" si="250">M2203/5</f>
        <v>1</v>
      </c>
      <c r="O2203" s="7">
        <f t="shared" ref="O2203:O2266" si="251">IF(E2203="≤320mm",2.5,1)</f>
        <v>2.5</v>
      </c>
      <c r="P2203" s="8">
        <f t="shared" ref="P2203:P2266" si="252">1-(N2203/O2203)</f>
        <v>0.6</v>
      </c>
      <c r="Q2203" s="7" t="s">
        <v>34</v>
      </c>
      <c r="R2203" s="8" t="str">
        <f t="shared" ref="R2203:R2266" si="253">IF(AND(P2203&lt;0.5,P2203&gt;-0.5),"Yes","No")</f>
        <v>No</v>
      </c>
      <c r="S2203" s="7">
        <f t="shared" ref="S2203:S2266" si="254">N2203/(L2203/1000)</f>
        <v>1651.9492934759069</v>
      </c>
      <c r="T2203" s="8">
        <f t="shared" ref="T2203:T2266" si="255">IF(S2203&lt;=125,1,IF(S2203&lt;250,2,IF(S2203&lt;500,3,IF(S2203&lt;1000,4,5))))</f>
        <v>5</v>
      </c>
      <c r="U2203" s="7">
        <f t="shared" si="249"/>
        <v>333</v>
      </c>
      <c r="V2203"/>
    </row>
    <row r="2204" spans="1:22">
      <c r="A2204" s="7">
        <v>2200</v>
      </c>
      <c r="B2204" s="8" t="s">
        <v>26</v>
      </c>
      <c r="C2204" s="8" t="s">
        <v>27</v>
      </c>
      <c r="D2204" s="8"/>
      <c r="E2204" s="8" t="s">
        <v>28</v>
      </c>
      <c r="F2204" s="8" t="s">
        <v>37</v>
      </c>
      <c r="G2204" s="7"/>
      <c r="H2204" s="7" t="s">
        <v>30</v>
      </c>
      <c r="I2204" s="7" t="s">
        <v>902</v>
      </c>
      <c r="J2204" s="7" t="s">
        <v>58</v>
      </c>
      <c r="K2204" s="7" t="s">
        <v>33</v>
      </c>
      <c r="L2204" s="7">
        <v>4.0051242839999999</v>
      </c>
      <c r="M2204" s="19">
        <v>5</v>
      </c>
      <c r="N2204" s="8">
        <f t="shared" si="250"/>
        <v>1</v>
      </c>
      <c r="O2204" s="7">
        <f t="shared" si="251"/>
        <v>2.5</v>
      </c>
      <c r="P2204" s="8">
        <f t="shared" si="252"/>
        <v>0.6</v>
      </c>
      <c r="Q2204" s="7" t="s">
        <v>34</v>
      </c>
      <c r="R2204" s="8" t="str">
        <f t="shared" si="253"/>
        <v>No</v>
      </c>
      <c r="S2204" s="7">
        <f t="shared" si="254"/>
        <v>249.68014201079407</v>
      </c>
      <c r="T2204" s="8">
        <f t="shared" si="255"/>
        <v>2</v>
      </c>
      <c r="U2204" s="7">
        <f t="shared" si="249"/>
        <v>1836</v>
      </c>
      <c r="V2204"/>
    </row>
    <row r="2205" spans="1:22">
      <c r="A2205" s="7">
        <v>2201</v>
      </c>
      <c r="B2205" s="8" t="s">
        <v>26</v>
      </c>
      <c r="C2205" s="8" t="s">
        <v>35</v>
      </c>
      <c r="D2205" s="8"/>
      <c r="E2205" s="8" t="s">
        <v>28</v>
      </c>
      <c r="F2205" s="8" t="s">
        <v>37</v>
      </c>
      <c r="G2205" s="7"/>
      <c r="H2205" s="7" t="s">
        <v>30</v>
      </c>
      <c r="I2205" s="7" t="s">
        <v>284</v>
      </c>
      <c r="J2205" s="7" t="s">
        <v>58</v>
      </c>
      <c r="K2205" s="7" t="s">
        <v>33</v>
      </c>
      <c r="L2205" s="7">
        <v>1.1945853660000001</v>
      </c>
      <c r="M2205" s="19">
        <v>5</v>
      </c>
      <c r="N2205" s="8">
        <f t="shared" si="250"/>
        <v>1</v>
      </c>
      <c r="O2205" s="7">
        <f t="shared" si="251"/>
        <v>2.5</v>
      </c>
      <c r="P2205" s="8">
        <f t="shared" si="252"/>
        <v>0.6</v>
      </c>
      <c r="Q2205" s="7" t="s">
        <v>34</v>
      </c>
      <c r="R2205" s="8" t="str">
        <f t="shared" si="253"/>
        <v>No</v>
      </c>
      <c r="S2205" s="7">
        <f t="shared" si="254"/>
        <v>837.11053932331527</v>
      </c>
      <c r="T2205" s="8">
        <f t="shared" si="255"/>
        <v>4</v>
      </c>
      <c r="U2205" s="7">
        <f t="shared" si="249"/>
        <v>701</v>
      </c>
      <c r="V2205"/>
    </row>
    <row r="2206" spans="1:22">
      <c r="A2206" s="7">
        <v>2202</v>
      </c>
      <c r="B2206" s="8" t="s">
        <v>26</v>
      </c>
      <c r="C2206" s="8" t="s">
        <v>27</v>
      </c>
      <c r="D2206" s="8"/>
      <c r="E2206" s="8" t="s">
        <v>28</v>
      </c>
      <c r="F2206" s="8" t="s">
        <v>37</v>
      </c>
      <c r="G2206" s="7"/>
      <c r="H2206" s="7" t="s">
        <v>30</v>
      </c>
      <c r="I2206" s="7" t="s">
        <v>903</v>
      </c>
      <c r="J2206" s="7" t="s">
        <v>58</v>
      </c>
      <c r="K2206" s="7" t="s">
        <v>33</v>
      </c>
      <c r="L2206" s="7">
        <v>2.8920856869999998</v>
      </c>
      <c r="M2206" s="19">
        <v>5</v>
      </c>
      <c r="N2206" s="8">
        <f t="shared" si="250"/>
        <v>1</v>
      </c>
      <c r="O2206" s="7">
        <f t="shared" si="251"/>
        <v>2.5</v>
      </c>
      <c r="P2206" s="8">
        <f t="shared" si="252"/>
        <v>0.6</v>
      </c>
      <c r="Q2206" s="7" t="s">
        <v>34</v>
      </c>
      <c r="R2206" s="8" t="str">
        <f t="shared" si="253"/>
        <v>No</v>
      </c>
      <c r="S2206" s="7">
        <f t="shared" si="254"/>
        <v>345.7712212660316</v>
      </c>
      <c r="T2206" s="8">
        <f t="shared" si="255"/>
        <v>3</v>
      </c>
      <c r="U2206" s="7">
        <f t="shared" si="249"/>
        <v>1544</v>
      </c>
      <c r="V2206"/>
    </row>
    <row r="2207" spans="1:22">
      <c r="A2207" s="7">
        <v>2203</v>
      </c>
      <c r="B2207" s="8" t="s">
        <v>26</v>
      </c>
      <c r="C2207" s="8" t="s">
        <v>27</v>
      </c>
      <c r="D2207" s="8"/>
      <c r="E2207" s="8" t="s">
        <v>28</v>
      </c>
      <c r="F2207" s="8" t="s">
        <v>53</v>
      </c>
      <c r="G2207" s="7"/>
      <c r="H2207" s="7" t="s">
        <v>30</v>
      </c>
      <c r="I2207" s="7" t="s">
        <v>429</v>
      </c>
      <c r="J2207" s="7" t="s">
        <v>58</v>
      </c>
      <c r="K2207" s="7" t="s">
        <v>33</v>
      </c>
      <c r="L2207" s="7">
        <v>0.50370668299999999</v>
      </c>
      <c r="M2207" s="19">
        <v>5</v>
      </c>
      <c r="N2207" s="8">
        <f t="shared" si="250"/>
        <v>1</v>
      </c>
      <c r="O2207" s="7">
        <f t="shared" si="251"/>
        <v>2.5</v>
      </c>
      <c r="P2207" s="8">
        <f t="shared" si="252"/>
        <v>0.6</v>
      </c>
      <c r="Q2207" s="7" t="s">
        <v>34</v>
      </c>
      <c r="R2207" s="8" t="str">
        <f t="shared" si="253"/>
        <v>No</v>
      </c>
      <c r="S2207" s="7">
        <f t="shared" si="254"/>
        <v>1985.2823751397398</v>
      </c>
      <c r="T2207" s="8">
        <f t="shared" si="255"/>
        <v>5</v>
      </c>
      <c r="U2207" s="7">
        <f t="shared" si="249"/>
        <v>274</v>
      </c>
      <c r="V2207"/>
    </row>
    <row r="2208" spans="1:22">
      <c r="A2208" s="7">
        <v>2204</v>
      </c>
      <c r="B2208" s="8" t="s">
        <v>26</v>
      </c>
      <c r="C2208" s="8" t="s">
        <v>65</v>
      </c>
      <c r="D2208" s="8"/>
      <c r="E2208" s="8" t="s">
        <v>28</v>
      </c>
      <c r="F2208" s="8" t="s">
        <v>37</v>
      </c>
      <c r="G2208" s="7"/>
      <c r="H2208" s="7" t="s">
        <v>30</v>
      </c>
      <c r="I2208" s="7" t="s">
        <v>904</v>
      </c>
      <c r="J2208" s="7" t="s">
        <v>58</v>
      </c>
      <c r="K2208" s="7" t="s">
        <v>33</v>
      </c>
      <c r="L2208" s="7">
        <v>0.72743285400000002</v>
      </c>
      <c r="M2208" s="19">
        <v>5</v>
      </c>
      <c r="N2208" s="8">
        <f t="shared" si="250"/>
        <v>1</v>
      </c>
      <c r="O2208" s="7">
        <f t="shared" si="251"/>
        <v>2.5</v>
      </c>
      <c r="P2208" s="8">
        <f t="shared" si="252"/>
        <v>0.6</v>
      </c>
      <c r="Q2208" s="7" t="s">
        <v>34</v>
      </c>
      <c r="R2208" s="8" t="str">
        <f t="shared" si="253"/>
        <v>No</v>
      </c>
      <c r="S2208" s="7">
        <f t="shared" si="254"/>
        <v>1374.6973270470403</v>
      </c>
      <c r="T2208" s="8">
        <f t="shared" si="255"/>
        <v>5</v>
      </c>
      <c r="U2208" s="7">
        <f t="shared" si="249"/>
        <v>401</v>
      </c>
      <c r="V2208"/>
    </row>
    <row r="2209" spans="1:22">
      <c r="A2209" s="7">
        <v>2205</v>
      </c>
      <c r="B2209" s="8" t="s">
        <v>26</v>
      </c>
      <c r="C2209" s="8" t="s">
        <v>27</v>
      </c>
      <c r="D2209" s="8"/>
      <c r="E2209" s="8" t="s">
        <v>28</v>
      </c>
      <c r="F2209" s="8" t="s">
        <v>29</v>
      </c>
      <c r="G2209" s="7"/>
      <c r="H2209" s="7" t="s">
        <v>30</v>
      </c>
      <c r="I2209" s="7" t="s">
        <v>905</v>
      </c>
      <c r="J2209" s="7" t="s">
        <v>58</v>
      </c>
      <c r="K2209" s="7" t="s">
        <v>33</v>
      </c>
      <c r="L2209" s="7">
        <v>1.6625871780000001</v>
      </c>
      <c r="M2209" s="19">
        <v>5</v>
      </c>
      <c r="N2209" s="8">
        <f t="shared" si="250"/>
        <v>1</v>
      </c>
      <c r="O2209" s="7">
        <f t="shared" si="251"/>
        <v>2.5</v>
      </c>
      <c r="P2209" s="8">
        <f t="shared" si="252"/>
        <v>0.6</v>
      </c>
      <c r="Q2209" s="7" t="s">
        <v>34</v>
      </c>
      <c r="R2209" s="8" t="str">
        <f t="shared" si="253"/>
        <v>No</v>
      </c>
      <c r="S2209" s="7">
        <f t="shared" si="254"/>
        <v>601.47221946156492</v>
      </c>
      <c r="T2209" s="8">
        <f t="shared" si="255"/>
        <v>4</v>
      </c>
      <c r="U2209" s="7">
        <f t="shared" si="249"/>
        <v>997</v>
      </c>
      <c r="V2209"/>
    </row>
    <row r="2210" spans="1:22">
      <c r="A2210" s="7">
        <v>2206</v>
      </c>
      <c r="B2210" s="8" t="s">
        <v>26</v>
      </c>
      <c r="C2210" s="8" t="s">
        <v>27</v>
      </c>
      <c r="D2210" s="8"/>
      <c r="E2210" s="8" t="s">
        <v>28</v>
      </c>
      <c r="F2210" s="8" t="s">
        <v>29</v>
      </c>
      <c r="G2210" s="7"/>
      <c r="H2210" s="7" t="s">
        <v>30</v>
      </c>
      <c r="I2210" s="7" t="s">
        <v>173</v>
      </c>
      <c r="J2210" s="7" t="s">
        <v>58</v>
      </c>
      <c r="K2210" s="7" t="s">
        <v>33</v>
      </c>
      <c r="L2210" s="7">
        <v>3.1719513510000001</v>
      </c>
      <c r="M2210" s="19">
        <v>5</v>
      </c>
      <c r="N2210" s="8">
        <f t="shared" si="250"/>
        <v>1</v>
      </c>
      <c r="O2210" s="7">
        <f t="shared" si="251"/>
        <v>2.5</v>
      </c>
      <c r="P2210" s="8">
        <f t="shared" si="252"/>
        <v>0.6</v>
      </c>
      <c r="Q2210" s="7" t="s">
        <v>34</v>
      </c>
      <c r="R2210" s="8" t="str">
        <f t="shared" si="253"/>
        <v>No</v>
      </c>
      <c r="S2210" s="7">
        <f t="shared" si="254"/>
        <v>315.26334717735716</v>
      </c>
      <c r="T2210" s="8">
        <f t="shared" si="255"/>
        <v>3</v>
      </c>
      <c r="U2210" s="7">
        <f t="shared" si="249"/>
        <v>1622</v>
      </c>
      <c r="V2210"/>
    </row>
    <row r="2211" spans="1:22">
      <c r="A2211" s="7">
        <v>2207</v>
      </c>
      <c r="B2211" s="8" t="s">
        <v>26</v>
      </c>
      <c r="C2211" s="8" t="s">
        <v>35</v>
      </c>
      <c r="D2211" s="8"/>
      <c r="E2211" s="8" t="s">
        <v>28</v>
      </c>
      <c r="F2211" s="8" t="s">
        <v>29</v>
      </c>
      <c r="G2211" s="7"/>
      <c r="H2211" s="7" t="s">
        <v>131</v>
      </c>
      <c r="I2211" s="7" t="s">
        <v>906</v>
      </c>
      <c r="J2211" s="7" t="s">
        <v>68</v>
      </c>
      <c r="K2211" s="7" t="s">
        <v>33</v>
      </c>
      <c r="L2211" s="7">
        <v>2.2632246650000001</v>
      </c>
      <c r="M2211" s="19">
        <v>5</v>
      </c>
      <c r="N2211" s="8">
        <f t="shared" si="250"/>
        <v>1</v>
      </c>
      <c r="O2211" s="7">
        <f t="shared" si="251"/>
        <v>2.5</v>
      </c>
      <c r="P2211" s="8">
        <f t="shared" si="252"/>
        <v>0.6</v>
      </c>
      <c r="Q2211" s="7" t="s">
        <v>34</v>
      </c>
      <c r="R2211" s="8" t="str">
        <f t="shared" si="253"/>
        <v>No</v>
      </c>
      <c r="S2211" s="7">
        <f t="shared" si="254"/>
        <v>441.84742922992132</v>
      </c>
      <c r="T2211" s="8">
        <f t="shared" si="255"/>
        <v>3</v>
      </c>
      <c r="U2211" s="7">
        <f t="shared" si="249"/>
        <v>1315</v>
      </c>
      <c r="V2211"/>
    </row>
    <row r="2212" spans="1:22">
      <c r="A2212" s="7">
        <v>2208</v>
      </c>
      <c r="B2212" s="8" t="s">
        <v>26</v>
      </c>
      <c r="C2212" s="8" t="s">
        <v>35</v>
      </c>
      <c r="D2212" s="8"/>
      <c r="E2212" s="8" t="s">
        <v>28</v>
      </c>
      <c r="F2212" s="8" t="s">
        <v>37</v>
      </c>
      <c r="G2212" s="7"/>
      <c r="H2212" s="7" t="s">
        <v>131</v>
      </c>
      <c r="I2212" s="7" t="s">
        <v>906</v>
      </c>
      <c r="J2212" s="7" t="s">
        <v>68</v>
      </c>
      <c r="K2212" s="7" t="s">
        <v>33</v>
      </c>
      <c r="L2212" s="7">
        <v>1.3826742359999999</v>
      </c>
      <c r="M2212" s="19">
        <v>5</v>
      </c>
      <c r="N2212" s="8">
        <f t="shared" si="250"/>
        <v>1</v>
      </c>
      <c r="O2212" s="7">
        <f t="shared" si="251"/>
        <v>2.5</v>
      </c>
      <c r="P2212" s="8">
        <f t="shared" si="252"/>
        <v>0.6</v>
      </c>
      <c r="Q2212" s="7" t="s">
        <v>34</v>
      </c>
      <c r="R2212" s="8" t="str">
        <f t="shared" si="253"/>
        <v>No</v>
      </c>
      <c r="S2212" s="7">
        <f t="shared" si="254"/>
        <v>723.23615640148523</v>
      </c>
      <c r="T2212" s="8">
        <f t="shared" si="255"/>
        <v>4</v>
      </c>
      <c r="U2212" s="7">
        <f t="shared" si="249"/>
        <v>830</v>
      </c>
      <c r="V2212"/>
    </row>
    <row r="2213" spans="1:22">
      <c r="A2213" s="7">
        <v>2209</v>
      </c>
      <c r="B2213" s="8" t="s">
        <v>26</v>
      </c>
      <c r="C2213" s="8" t="s">
        <v>27</v>
      </c>
      <c r="D2213" s="8"/>
      <c r="E2213" s="8" t="s">
        <v>28</v>
      </c>
      <c r="F2213" s="8" t="s">
        <v>37</v>
      </c>
      <c r="G2213" s="7"/>
      <c r="H2213" s="7" t="s">
        <v>30</v>
      </c>
      <c r="I2213" s="7" t="s">
        <v>907</v>
      </c>
      <c r="J2213" s="7" t="s">
        <v>68</v>
      </c>
      <c r="K2213" s="7" t="s">
        <v>61</v>
      </c>
      <c r="L2213" s="7">
        <v>0.14451356100000001</v>
      </c>
      <c r="M2213" s="19">
        <v>5</v>
      </c>
      <c r="N2213" s="8">
        <f t="shared" si="250"/>
        <v>1</v>
      </c>
      <c r="O2213" s="7">
        <f t="shared" si="251"/>
        <v>2.5</v>
      </c>
      <c r="P2213" s="8">
        <f t="shared" si="252"/>
        <v>0.6</v>
      </c>
      <c r="Q2213" s="7" t="s">
        <v>34</v>
      </c>
      <c r="R2213" s="8" t="str">
        <f t="shared" si="253"/>
        <v>No</v>
      </c>
      <c r="S2213" s="7">
        <f t="shared" si="254"/>
        <v>6919.7658204547315</v>
      </c>
      <c r="T2213" s="8">
        <f t="shared" si="255"/>
        <v>5</v>
      </c>
      <c r="U2213" s="7">
        <f t="shared" si="249"/>
        <v>94</v>
      </c>
      <c r="V2213"/>
    </row>
    <row r="2214" spans="1:22">
      <c r="A2214" s="7">
        <v>2210</v>
      </c>
      <c r="B2214" s="8" t="s">
        <v>26</v>
      </c>
      <c r="C2214" s="8" t="s">
        <v>65</v>
      </c>
      <c r="D2214" s="8"/>
      <c r="E2214" s="8" t="s">
        <v>28</v>
      </c>
      <c r="F2214" s="8" t="s">
        <v>37</v>
      </c>
      <c r="G2214" s="7"/>
      <c r="H2214" s="7" t="s">
        <v>30</v>
      </c>
      <c r="I2214" s="7" t="s">
        <v>908</v>
      </c>
      <c r="J2214" s="7" t="s">
        <v>68</v>
      </c>
      <c r="K2214" s="7" t="s">
        <v>33</v>
      </c>
      <c r="L2214" s="7">
        <v>0.47729523600000001</v>
      </c>
      <c r="M2214" s="19">
        <v>5</v>
      </c>
      <c r="N2214" s="8">
        <f t="shared" si="250"/>
        <v>1</v>
      </c>
      <c r="O2214" s="7">
        <f t="shared" si="251"/>
        <v>2.5</v>
      </c>
      <c r="P2214" s="8">
        <f t="shared" si="252"/>
        <v>0.6</v>
      </c>
      <c r="Q2214" s="7" t="s">
        <v>34</v>
      </c>
      <c r="R2214" s="8" t="str">
        <f t="shared" si="253"/>
        <v>No</v>
      </c>
      <c r="S2214" s="7">
        <f t="shared" si="254"/>
        <v>2095.1392860749188</v>
      </c>
      <c r="T2214" s="8">
        <f t="shared" si="255"/>
        <v>5</v>
      </c>
      <c r="U2214" s="7">
        <f t="shared" si="249"/>
        <v>255</v>
      </c>
      <c r="V2214"/>
    </row>
    <row r="2215" spans="1:22">
      <c r="A2215" s="7">
        <v>2211</v>
      </c>
      <c r="B2215" s="8" t="s">
        <v>26</v>
      </c>
      <c r="C2215" s="8" t="s">
        <v>65</v>
      </c>
      <c r="D2215" s="8"/>
      <c r="E2215" s="8" t="s">
        <v>28</v>
      </c>
      <c r="F2215" s="8" t="s">
        <v>29</v>
      </c>
      <c r="G2215" s="7"/>
      <c r="H2215" s="7" t="s">
        <v>30</v>
      </c>
      <c r="I2215" s="7" t="s">
        <v>909</v>
      </c>
      <c r="J2215" s="7" t="s">
        <v>68</v>
      </c>
      <c r="K2215" s="7" t="s">
        <v>33</v>
      </c>
      <c r="L2215" s="7">
        <v>0.80875636900000003</v>
      </c>
      <c r="M2215" s="19">
        <v>5</v>
      </c>
      <c r="N2215" s="8">
        <f t="shared" si="250"/>
        <v>1</v>
      </c>
      <c r="O2215" s="7">
        <f t="shared" si="251"/>
        <v>2.5</v>
      </c>
      <c r="P2215" s="8">
        <f t="shared" si="252"/>
        <v>0.6</v>
      </c>
      <c r="Q2215" s="7" t="s">
        <v>34</v>
      </c>
      <c r="R2215" s="8" t="str">
        <f t="shared" si="253"/>
        <v>No</v>
      </c>
      <c r="S2215" s="7">
        <f t="shared" si="254"/>
        <v>1236.4663059611712</v>
      </c>
      <c r="T2215" s="8">
        <f t="shared" si="255"/>
        <v>5</v>
      </c>
      <c r="U2215" s="7">
        <f t="shared" si="249"/>
        <v>449</v>
      </c>
      <c r="V2215"/>
    </row>
    <row r="2216" spans="1:22">
      <c r="A2216" s="7">
        <v>2212</v>
      </c>
      <c r="B2216" s="8" t="s">
        <v>56</v>
      </c>
      <c r="C2216" s="8" t="s">
        <v>48</v>
      </c>
      <c r="D2216" s="8"/>
      <c r="E2216" s="8" t="s">
        <v>28</v>
      </c>
      <c r="F2216" s="8" t="s">
        <v>42</v>
      </c>
      <c r="G2216" s="7"/>
      <c r="H2216" s="7" t="s">
        <v>30</v>
      </c>
      <c r="I2216" s="7" t="s">
        <v>538</v>
      </c>
      <c r="J2216" s="7" t="s">
        <v>68</v>
      </c>
      <c r="K2216" s="7" t="s">
        <v>33</v>
      </c>
      <c r="L2216" s="7">
        <v>1.5701555700000001</v>
      </c>
      <c r="M2216" s="19">
        <v>5</v>
      </c>
      <c r="N2216" s="8">
        <f t="shared" si="250"/>
        <v>1</v>
      </c>
      <c r="O2216" s="7">
        <f t="shared" si="251"/>
        <v>2.5</v>
      </c>
      <c r="P2216" s="8">
        <f t="shared" si="252"/>
        <v>0.6</v>
      </c>
      <c r="Q2216" s="7" t="s">
        <v>34</v>
      </c>
      <c r="R2216" s="8" t="str">
        <f t="shared" si="253"/>
        <v>No</v>
      </c>
      <c r="S2216" s="7">
        <f t="shared" si="254"/>
        <v>636.87956729026541</v>
      </c>
      <c r="T2216" s="8">
        <f t="shared" si="255"/>
        <v>4</v>
      </c>
      <c r="U2216" s="7">
        <f t="shared" si="249"/>
        <v>942</v>
      </c>
      <c r="V2216"/>
    </row>
    <row r="2217" spans="1:22">
      <c r="A2217" s="7">
        <v>2213</v>
      </c>
      <c r="B2217" s="8" t="s">
        <v>26</v>
      </c>
      <c r="C2217" s="8" t="s">
        <v>65</v>
      </c>
      <c r="D2217" s="8"/>
      <c r="E2217" s="8" t="s">
        <v>28</v>
      </c>
      <c r="F2217" s="8" t="s">
        <v>64</v>
      </c>
      <c r="G2217" s="7"/>
      <c r="H2217" s="7" t="s">
        <v>30</v>
      </c>
      <c r="I2217" s="7" t="s">
        <v>693</v>
      </c>
      <c r="J2217" s="7" t="s">
        <v>68</v>
      </c>
      <c r="K2217" s="7" t="s">
        <v>33</v>
      </c>
      <c r="L2217" s="7">
        <v>3.4780701700000001</v>
      </c>
      <c r="M2217" s="19">
        <v>5</v>
      </c>
      <c r="N2217" s="8">
        <f t="shared" si="250"/>
        <v>1</v>
      </c>
      <c r="O2217" s="7">
        <f t="shared" si="251"/>
        <v>2.5</v>
      </c>
      <c r="P2217" s="8">
        <f t="shared" si="252"/>
        <v>0.6</v>
      </c>
      <c r="Q2217" s="7" t="s">
        <v>34</v>
      </c>
      <c r="R2217" s="8" t="str">
        <f t="shared" si="253"/>
        <v>No</v>
      </c>
      <c r="S2217" s="7">
        <f t="shared" si="254"/>
        <v>287.5157633751823</v>
      </c>
      <c r="T2217" s="8">
        <f t="shared" si="255"/>
        <v>3</v>
      </c>
      <c r="U2217" s="7">
        <f t="shared" si="249"/>
        <v>1709</v>
      </c>
      <c r="V2217"/>
    </row>
    <row r="2218" spans="1:22">
      <c r="A2218" s="7">
        <v>2214</v>
      </c>
      <c r="B2218" s="8" t="s">
        <v>26</v>
      </c>
      <c r="C2218" s="8" t="s">
        <v>65</v>
      </c>
      <c r="D2218" s="8"/>
      <c r="E2218" s="8" t="s">
        <v>28</v>
      </c>
      <c r="F2218" s="8" t="s">
        <v>37</v>
      </c>
      <c r="G2218" s="7"/>
      <c r="H2218" s="7" t="s">
        <v>30</v>
      </c>
      <c r="I2218" s="7" t="s">
        <v>910</v>
      </c>
      <c r="J2218" s="7" t="s">
        <v>68</v>
      </c>
      <c r="K2218" s="7" t="s">
        <v>33</v>
      </c>
      <c r="L2218" s="7">
        <v>1.0436951059999999</v>
      </c>
      <c r="M2218" s="19">
        <v>5</v>
      </c>
      <c r="N2218" s="8">
        <f t="shared" si="250"/>
        <v>1</v>
      </c>
      <c r="O2218" s="7">
        <f t="shared" si="251"/>
        <v>2.5</v>
      </c>
      <c r="P2218" s="8">
        <f t="shared" si="252"/>
        <v>0.6</v>
      </c>
      <c r="Q2218" s="7" t="s">
        <v>34</v>
      </c>
      <c r="R2218" s="8" t="str">
        <f t="shared" si="253"/>
        <v>No</v>
      </c>
      <c r="S2218" s="7">
        <f t="shared" si="254"/>
        <v>958.13422354018405</v>
      </c>
      <c r="T2218" s="8">
        <f t="shared" si="255"/>
        <v>4</v>
      </c>
      <c r="U2218" s="7">
        <f t="shared" si="249"/>
        <v>610</v>
      </c>
      <c r="V2218"/>
    </row>
    <row r="2219" spans="1:22">
      <c r="A2219" s="7">
        <v>2215</v>
      </c>
      <c r="B2219" s="8" t="s">
        <v>26</v>
      </c>
      <c r="C2219" s="8" t="s">
        <v>65</v>
      </c>
      <c r="D2219" s="8"/>
      <c r="E2219" s="8" t="s">
        <v>28</v>
      </c>
      <c r="F2219" s="8" t="s">
        <v>37</v>
      </c>
      <c r="G2219" s="7"/>
      <c r="H2219" s="7" t="s">
        <v>30</v>
      </c>
      <c r="I2219" s="7" t="s">
        <v>694</v>
      </c>
      <c r="J2219" s="7" t="s">
        <v>68</v>
      </c>
      <c r="K2219" s="7" t="s">
        <v>33</v>
      </c>
      <c r="L2219" s="7">
        <v>1.6100158710000001</v>
      </c>
      <c r="M2219" s="19">
        <v>5</v>
      </c>
      <c r="N2219" s="8">
        <f t="shared" si="250"/>
        <v>1</v>
      </c>
      <c r="O2219" s="7">
        <f t="shared" si="251"/>
        <v>2.5</v>
      </c>
      <c r="P2219" s="8">
        <f t="shared" si="252"/>
        <v>0.6</v>
      </c>
      <c r="Q2219" s="7" t="s">
        <v>34</v>
      </c>
      <c r="R2219" s="8" t="str">
        <f t="shared" si="253"/>
        <v>No</v>
      </c>
      <c r="S2219" s="7">
        <f t="shared" si="254"/>
        <v>621.11188964794997</v>
      </c>
      <c r="T2219" s="8">
        <f t="shared" si="255"/>
        <v>4</v>
      </c>
      <c r="U2219" s="7">
        <f t="shared" si="249"/>
        <v>969</v>
      </c>
      <c r="V2219"/>
    </row>
    <row r="2220" spans="1:22">
      <c r="A2220" s="7">
        <v>2216</v>
      </c>
      <c r="B2220" s="8" t="s">
        <v>49</v>
      </c>
      <c r="C2220" s="8" t="s">
        <v>54</v>
      </c>
      <c r="D2220" s="8"/>
      <c r="E2220" s="8" t="s">
        <v>28</v>
      </c>
      <c r="F2220" s="8" t="s">
        <v>37</v>
      </c>
      <c r="G2220" s="7"/>
      <c r="H2220" s="7" t="s">
        <v>30</v>
      </c>
      <c r="I2220" s="7" t="s">
        <v>911</v>
      </c>
      <c r="J2220" s="7" t="s">
        <v>68</v>
      </c>
      <c r="K2220" s="7" t="s">
        <v>33</v>
      </c>
      <c r="L2220" s="7">
        <v>3.6244074000000001E-2</v>
      </c>
      <c r="M2220" s="19">
        <v>5</v>
      </c>
      <c r="N2220" s="8">
        <f t="shared" si="250"/>
        <v>1</v>
      </c>
      <c r="O2220" s="7">
        <f t="shared" si="251"/>
        <v>2.5</v>
      </c>
      <c r="P2220" s="8">
        <f t="shared" si="252"/>
        <v>0.6</v>
      </c>
      <c r="Q2220" s="7" t="s">
        <v>34</v>
      </c>
      <c r="R2220" s="8" t="str">
        <f t="shared" si="253"/>
        <v>No</v>
      </c>
      <c r="S2220" s="7">
        <f t="shared" si="254"/>
        <v>27590.717312849541</v>
      </c>
      <c r="T2220" s="8">
        <f t="shared" si="255"/>
        <v>5</v>
      </c>
      <c r="U2220" s="7">
        <f t="shared" si="249"/>
        <v>43</v>
      </c>
      <c r="V2220"/>
    </row>
    <row r="2221" spans="1:22">
      <c r="A2221" s="7">
        <v>2217</v>
      </c>
      <c r="B2221" s="8" t="s">
        <v>26</v>
      </c>
      <c r="C2221" s="8" t="s">
        <v>27</v>
      </c>
      <c r="D2221" s="8"/>
      <c r="E2221" s="8" t="s">
        <v>28</v>
      </c>
      <c r="F2221" s="8" t="s">
        <v>29</v>
      </c>
      <c r="G2221" s="7"/>
      <c r="H2221" s="7" t="s">
        <v>30</v>
      </c>
      <c r="I2221" s="7" t="s">
        <v>539</v>
      </c>
      <c r="J2221" s="7" t="s">
        <v>68</v>
      </c>
      <c r="K2221" s="7" t="s">
        <v>33</v>
      </c>
      <c r="L2221" s="7">
        <v>2.027822462</v>
      </c>
      <c r="M2221" s="19">
        <v>5</v>
      </c>
      <c r="N2221" s="8">
        <f t="shared" si="250"/>
        <v>1</v>
      </c>
      <c r="O2221" s="7">
        <f t="shared" si="251"/>
        <v>2.5</v>
      </c>
      <c r="P2221" s="8">
        <f t="shared" si="252"/>
        <v>0.6</v>
      </c>
      <c r="Q2221" s="7" t="s">
        <v>34</v>
      </c>
      <c r="R2221" s="8" t="str">
        <f t="shared" si="253"/>
        <v>No</v>
      </c>
      <c r="S2221" s="7">
        <f t="shared" si="254"/>
        <v>493.13981807545434</v>
      </c>
      <c r="T2221" s="8">
        <f t="shared" si="255"/>
        <v>3</v>
      </c>
      <c r="U2221" s="7">
        <f t="shared" si="249"/>
        <v>1208</v>
      </c>
      <c r="V2221"/>
    </row>
    <row r="2222" spans="1:22">
      <c r="A2222" s="7">
        <v>2218</v>
      </c>
      <c r="B2222" s="8" t="s">
        <v>26</v>
      </c>
      <c r="C2222" s="8" t="s">
        <v>65</v>
      </c>
      <c r="D2222" s="8"/>
      <c r="E2222" s="8" t="s">
        <v>28</v>
      </c>
      <c r="F2222" s="8" t="s">
        <v>29</v>
      </c>
      <c r="G2222" s="7"/>
      <c r="H2222" s="7" t="s">
        <v>30</v>
      </c>
      <c r="I2222" s="7" t="s">
        <v>912</v>
      </c>
      <c r="J2222" s="7" t="s">
        <v>68</v>
      </c>
      <c r="K2222" s="7" t="s">
        <v>33</v>
      </c>
      <c r="L2222" s="7">
        <v>1.391900836</v>
      </c>
      <c r="M2222" s="19">
        <v>5</v>
      </c>
      <c r="N2222" s="8">
        <f t="shared" si="250"/>
        <v>1</v>
      </c>
      <c r="O2222" s="7">
        <f t="shared" si="251"/>
        <v>2.5</v>
      </c>
      <c r="P2222" s="8">
        <f t="shared" si="252"/>
        <v>0.6</v>
      </c>
      <c r="Q2222" s="7" t="s">
        <v>34</v>
      </c>
      <c r="R2222" s="8" t="str">
        <f t="shared" si="253"/>
        <v>No</v>
      </c>
      <c r="S2222" s="7">
        <f t="shared" si="254"/>
        <v>718.44198533120209</v>
      </c>
      <c r="T2222" s="8">
        <f t="shared" si="255"/>
        <v>4</v>
      </c>
      <c r="U2222" s="7">
        <f t="shared" si="249"/>
        <v>833</v>
      </c>
      <c r="V2222"/>
    </row>
    <row r="2223" spans="1:22">
      <c r="A2223" s="7">
        <v>2219</v>
      </c>
      <c r="B2223" s="8" t="s">
        <v>26</v>
      </c>
      <c r="C2223" s="8" t="s">
        <v>65</v>
      </c>
      <c r="D2223" s="8"/>
      <c r="E2223" s="8" t="s">
        <v>28</v>
      </c>
      <c r="F2223" s="8" t="s">
        <v>29</v>
      </c>
      <c r="G2223" s="7"/>
      <c r="H2223" s="7" t="s">
        <v>30</v>
      </c>
      <c r="I2223" s="7" t="s">
        <v>913</v>
      </c>
      <c r="J2223" s="7" t="s">
        <v>68</v>
      </c>
      <c r="K2223" s="7" t="s">
        <v>33</v>
      </c>
      <c r="L2223" s="7">
        <v>0.53833408100000002</v>
      </c>
      <c r="M2223" s="19">
        <v>5</v>
      </c>
      <c r="N2223" s="8">
        <f t="shared" si="250"/>
        <v>1</v>
      </c>
      <c r="O2223" s="7">
        <f t="shared" si="251"/>
        <v>2.5</v>
      </c>
      <c r="P2223" s="8">
        <f t="shared" si="252"/>
        <v>0.6</v>
      </c>
      <c r="Q2223" s="7" t="s">
        <v>34</v>
      </c>
      <c r="R2223" s="8" t="str">
        <f t="shared" si="253"/>
        <v>No</v>
      </c>
      <c r="S2223" s="7">
        <f t="shared" si="254"/>
        <v>1857.5825594070088</v>
      </c>
      <c r="T2223" s="8">
        <f t="shared" si="255"/>
        <v>5</v>
      </c>
      <c r="U2223" s="7">
        <f t="shared" si="249"/>
        <v>297</v>
      </c>
      <c r="V2223"/>
    </row>
    <row r="2224" spans="1:22">
      <c r="A2224" s="7">
        <v>2220</v>
      </c>
      <c r="B2224" s="8" t="s">
        <v>26</v>
      </c>
      <c r="C2224" s="8" t="s">
        <v>27</v>
      </c>
      <c r="D2224" s="8"/>
      <c r="E2224" s="8" t="s">
        <v>28</v>
      </c>
      <c r="F2224" s="8" t="s">
        <v>53</v>
      </c>
      <c r="G2224" s="7"/>
      <c r="H2224" s="7" t="s">
        <v>30</v>
      </c>
      <c r="I2224" s="7" t="s">
        <v>232</v>
      </c>
      <c r="J2224" s="7" t="s">
        <v>71</v>
      </c>
      <c r="K2224" s="7" t="s">
        <v>33</v>
      </c>
      <c r="L2224" s="7">
        <v>5.2384589520000002</v>
      </c>
      <c r="M2224" s="19">
        <v>5</v>
      </c>
      <c r="N2224" s="8">
        <f t="shared" si="250"/>
        <v>1</v>
      </c>
      <c r="O2224" s="7">
        <f t="shared" si="251"/>
        <v>2.5</v>
      </c>
      <c r="P2224" s="8">
        <f t="shared" si="252"/>
        <v>0.6</v>
      </c>
      <c r="Q2224" s="7" t="s">
        <v>34</v>
      </c>
      <c r="R2224" s="8" t="str">
        <f t="shared" si="253"/>
        <v>No</v>
      </c>
      <c r="S2224" s="7">
        <f t="shared" si="254"/>
        <v>190.89583581030223</v>
      </c>
      <c r="T2224" s="8">
        <f t="shared" si="255"/>
        <v>2</v>
      </c>
      <c r="U2224" s="7">
        <f t="shared" si="249"/>
        <v>2062</v>
      </c>
      <c r="V2224"/>
    </row>
    <row r="2225" spans="1:22">
      <c r="A2225" s="7">
        <v>2221</v>
      </c>
      <c r="B2225" s="8" t="s">
        <v>26</v>
      </c>
      <c r="C2225" s="8" t="s">
        <v>27</v>
      </c>
      <c r="D2225" s="8"/>
      <c r="E2225" s="8" t="s">
        <v>28</v>
      </c>
      <c r="F2225" s="8" t="s">
        <v>37</v>
      </c>
      <c r="G2225" s="7"/>
      <c r="H2225" s="7" t="s">
        <v>30</v>
      </c>
      <c r="I2225" s="7" t="s">
        <v>250</v>
      </c>
      <c r="J2225" s="7" t="s">
        <v>71</v>
      </c>
      <c r="K2225" s="7" t="s">
        <v>46</v>
      </c>
      <c r="L2225" s="7">
        <v>3.856061086</v>
      </c>
      <c r="M2225" s="19">
        <v>5</v>
      </c>
      <c r="N2225" s="8">
        <f t="shared" si="250"/>
        <v>1</v>
      </c>
      <c r="O2225" s="7">
        <f t="shared" si="251"/>
        <v>2.5</v>
      </c>
      <c r="P2225" s="8">
        <f t="shared" si="252"/>
        <v>0.6</v>
      </c>
      <c r="Q2225" s="7" t="s">
        <v>34</v>
      </c>
      <c r="R2225" s="8" t="str">
        <f t="shared" si="253"/>
        <v>No</v>
      </c>
      <c r="S2225" s="7">
        <f t="shared" si="254"/>
        <v>259.33199129823123</v>
      </c>
      <c r="T2225" s="8">
        <f t="shared" si="255"/>
        <v>3</v>
      </c>
      <c r="U2225" s="7">
        <f t="shared" si="249"/>
        <v>1802</v>
      </c>
      <c r="V2225"/>
    </row>
    <row r="2226" spans="1:22">
      <c r="A2226" s="7">
        <v>2222</v>
      </c>
      <c r="B2226" s="8" t="s">
        <v>26</v>
      </c>
      <c r="C2226" s="8" t="s">
        <v>27</v>
      </c>
      <c r="D2226" s="8"/>
      <c r="E2226" s="8" t="s">
        <v>28</v>
      </c>
      <c r="F2226" s="8" t="s">
        <v>37</v>
      </c>
      <c r="G2226" s="7"/>
      <c r="H2226" s="7" t="s">
        <v>30</v>
      </c>
      <c r="I2226" s="7" t="s">
        <v>914</v>
      </c>
      <c r="J2226" s="7" t="s">
        <v>71</v>
      </c>
      <c r="K2226" s="7" t="s">
        <v>33</v>
      </c>
      <c r="L2226" s="7">
        <v>5.2574826310000002</v>
      </c>
      <c r="M2226" s="19">
        <v>5</v>
      </c>
      <c r="N2226" s="8">
        <f t="shared" si="250"/>
        <v>1</v>
      </c>
      <c r="O2226" s="7">
        <f t="shared" si="251"/>
        <v>2.5</v>
      </c>
      <c r="P2226" s="8">
        <f t="shared" si="252"/>
        <v>0.6</v>
      </c>
      <c r="Q2226" s="7" t="s">
        <v>34</v>
      </c>
      <c r="R2226" s="8" t="str">
        <f t="shared" si="253"/>
        <v>No</v>
      </c>
      <c r="S2226" s="7">
        <f t="shared" si="254"/>
        <v>190.20509817828818</v>
      </c>
      <c r="T2226" s="8">
        <f t="shared" si="255"/>
        <v>2</v>
      </c>
      <c r="U2226" s="7">
        <f t="shared" si="249"/>
        <v>2066</v>
      </c>
      <c r="V2226"/>
    </row>
    <row r="2227" spans="1:22">
      <c r="A2227" s="7">
        <v>2223</v>
      </c>
      <c r="B2227" s="8" t="s">
        <v>26</v>
      </c>
      <c r="C2227" s="8" t="s">
        <v>27</v>
      </c>
      <c r="D2227" s="8"/>
      <c r="E2227" s="8" t="s">
        <v>28</v>
      </c>
      <c r="F2227" s="8" t="s">
        <v>53</v>
      </c>
      <c r="G2227" s="7"/>
      <c r="H2227" s="7" t="s">
        <v>30</v>
      </c>
      <c r="I2227" s="7" t="s">
        <v>915</v>
      </c>
      <c r="J2227" s="7" t="s">
        <v>71</v>
      </c>
      <c r="K2227" s="7" t="s">
        <v>46</v>
      </c>
      <c r="L2227" s="7">
        <v>3.979410213</v>
      </c>
      <c r="M2227" s="19">
        <v>5</v>
      </c>
      <c r="N2227" s="8">
        <f t="shared" si="250"/>
        <v>1</v>
      </c>
      <c r="O2227" s="7">
        <f t="shared" si="251"/>
        <v>2.5</v>
      </c>
      <c r="P2227" s="8">
        <f t="shared" si="252"/>
        <v>0.6</v>
      </c>
      <c r="Q2227" s="7" t="s">
        <v>34</v>
      </c>
      <c r="R2227" s="8" t="str">
        <f t="shared" si="253"/>
        <v>No</v>
      </c>
      <c r="S2227" s="7">
        <f t="shared" si="254"/>
        <v>251.2935200128864</v>
      </c>
      <c r="T2227" s="8">
        <f t="shared" si="255"/>
        <v>3</v>
      </c>
      <c r="U2227" s="7">
        <f t="shared" si="249"/>
        <v>1833</v>
      </c>
      <c r="V2227"/>
    </row>
    <row r="2228" spans="1:22">
      <c r="A2228" s="7">
        <v>2224</v>
      </c>
      <c r="B2228" s="8" t="s">
        <v>26</v>
      </c>
      <c r="C2228" s="8" t="s">
        <v>27</v>
      </c>
      <c r="D2228" s="8"/>
      <c r="E2228" s="8" t="s">
        <v>28</v>
      </c>
      <c r="F2228" s="8" t="s">
        <v>37</v>
      </c>
      <c r="G2228" s="7"/>
      <c r="H2228" s="7" t="s">
        <v>30</v>
      </c>
      <c r="I2228" s="7" t="s">
        <v>916</v>
      </c>
      <c r="J2228" s="7" t="s">
        <v>71</v>
      </c>
      <c r="K2228" s="7" t="s">
        <v>33</v>
      </c>
      <c r="L2228" s="7">
        <v>1.4451353659999999</v>
      </c>
      <c r="M2228" s="19">
        <v>5</v>
      </c>
      <c r="N2228" s="8">
        <f t="shared" si="250"/>
        <v>1</v>
      </c>
      <c r="O2228" s="7">
        <f t="shared" si="251"/>
        <v>2.5</v>
      </c>
      <c r="P2228" s="8">
        <f t="shared" si="252"/>
        <v>0.6</v>
      </c>
      <c r="Q2228" s="7" t="s">
        <v>34</v>
      </c>
      <c r="R2228" s="8" t="str">
        <f t="shared" si="253"/>
        <v>No</v>
      </c>
      <c r="S2228" s="7">
        <f t="shared" si="254"/>
        <v>691.97669888040093</v>
      </c>
      <c r="T2228" s="8">
        <f t="shared" si="255"/>
        <v>4</v>
      </c>
      <c r="U2228" s="7">
        <f t="shared" si="249"/>
        <v>862</v>
      </c>
      <c r="V2228"/>
    </row>
    <row r="2229" spans="1:22">
      <c r="A2229" s="7">
        <v>2225</v>
      </c>
      <c r="B2229" s="8" t="s">
        <v>49</v>
      </c>
      <c r="C2229" s="8" t="s">
        <v>27</v>
      </c>
      <c r="D2229" s="8"/>
      <c r="E2229" s="8" t="s">
        <v>28</v>
      </c>
      <c r="F2229" s="8" t="s">
        <v>53</v>
      </c>
      <c r="G2229" s="7"/>
      <c r="H2229" s="7" t="s">
        <v>30</v>
      </c>
      <c r="I2229" s="7" t="s">
        <v>917</v>
      </c>
      <c r="J2229" s="7" t="s">
        <v>71</v>
      </c>
      <c r="K2229" s="7" t="s">
        <v>33</v>
      </c>
      <c r="L2229" s="7">
        <v>6.4450362500000002</v>
      </c>
      <c r="M2229" s="19">
        <v>5</v>
      </c>
      <c r="N2229" s="8">
        <f t="shared" si="250"/>
        <v>1</v>
      </c>
      <c r="O2229" s="7">
        <f t="shared" si="251"/>
        <v>2.5</v>
      </c>
      <c r="P2229" s="8">
        <f t="shared" si="252"/>
        <v>0.6</v>
      </c>
      <c r="Q2229" s="7" t="s">
        <v>34</v>
      </c>
      <c r="R2229" s="8" t="str">
        <f t="shared" si="253"/>
        <v>No</v>
      </c>
      <c r="S2229" s="7">
        <f t="shared" si="254"/>
        <v>155.1581653245162</v>
      </c>
      <c r="T2229" s="8">
        <f t="shared" si="255"/>
        <v>2</v>
      </c>
      <c r="U2229" s="7">
        <f t="shared" si="249"/>
        <v>2214</v>
      </c>
      <c r="V2229"/>
    </row>
    <row r="2230" spans="1:22">
      <c r="A2230" s="7">
        <v>2226</v>
      </c>
      <c r="B2230" s="8" t="s">
        <v>47</v>
      </c>
      <c r="C2230" s="8" t="s">
        <v>54</v>
      </c>
      <c r="D2230" s="8"/>
      <c r="E2230" s="8" t="s">
        <v>28</v>
      </c>
      <c r="F2230" s="8" t="s">
        <v>53</v>
      </c>
      <c r="G2230" s="7"/>
      <c r="H2230" s="7" t="s">
        <v>30</v>
      </c>
      <c r="I2230" s="7" t="s">
        <v>541</v>
      </c>
      <c r="J2230" s="7" t="s">
        <v>71</v>
      </c>
      <c r="K2230" s="7" t="s">
        <v>33</v>
      </c>
      <c r="L2230" s="7">
        <v>4.4905919030000003</v>
      </c>
      <c r="M2230" s="19">
        <v>5</v>
      </c>
      <c r="N2230" s="8">
        <f t="shared" si="250"/>
        <v>1</v>
      </c>
      <c r="O2230" s="7">
        <f t="shared" si="251"/>
        <v>2.5</v>
      </c>
      <c r="P2230" s="8">
        <f t="shared" si="252"/>
        <v>0.6</v>
      </c>
      <c r="Q2230" s="7" t="s">
        <v>34</v>
      </c>
      <c r="R2230" s="8" t="str">
        <f t="shared" si="253"/>
        <v>No</v>
      </c>
      <c r="S2230" s="7">
        <f t="shared" si="254"/>
        <v>222.6877929682135</v>
      </c>
      <c r="T2230" s="8">
        <f t="shared" si="255"/>
        <v>2</v>
      </c>
      <c r="U2230" s="7">
        <f t="shared" si="249"/>
        <v>1929</v>
      </c>
      <c r="V2230"/>
    </row>
    <row r="2231" spans="1:22">
      <c r="A2231" s="7">
        <v>2227</v>
      </c>
      <c r="B2231" s="8" t="s">
        <v>26</v>
      </c>
      <c r="C2231" s="8" t="s">
        <v>35</v>
      </c>
      <c r="D2231" s="8"/>
      <c r="E2231" s="8" t="s">
        <v>28</v>
      </c>
      <c r="F2231" s="8" t="s">
        <v>53</v>
      </c>
      <c r="G2231" s="7"/>
      <c r="H2231" s="7" t="s">
        <v>30</v>
      </c>
      <c r="I2231" s="7" t="s">
        <v>286</v>
      </c>
      <c r="J2231" s="7" t="s">
        <v>69</v>
      </c>
      <c r="K2231" s="7" t="s">
        <v>33</v>
      </c>
      <c r="L2231" s="7">
        <v>1.6186517250000001</v>
      </c>
      <c r="M2231" s="19">
        <v>5</v>
      </c>
      <c r="N2231" s="8">
        <f t="shared" si="250"/>
        <v>1</v>
      </c>
      <c r="O2231" s="7">
        <f t="shared" si="251"/>
        <v>2.5</v>
      </c>
      <c r="P2231" s="8">
        <f t="shared" si="252"/>
        <v>0.6</v>
      </c>
      <c r="Q2231" s="7" t="s">
        <v>34</v>
      </c>
      <c r="R2231" s="8" t="str">
        <f t="shared" si="253"/>
        <v>No</v>
      </c>
      <c r="S2231" s="7">
        <f t="shared" si="254"/>
        <v>617.79812454714431</v>
      </c>
      <c r="T2231" s="8">
        <f t="shared" si="255"/>
        <v>4</v>
      </c>
      <c r="U2231" s="7">
        <f t="shared" si="249"/>
        <v>977</v>
      </c>
      <c r="V2231"/>
    </row>
    <row r="2232" spans="1:22">
      <c r="A2232" s="7">
        <v>2228</v>
      </c>
      <c r="B2232" s="8" t="s">
        <v>26</v>
      </c>
      <c r="C2232" s="8" t="s">
        <v>35</v>
      </c>
      <c r="D2232" s="8"/>
      <c r="E2232" s="8" t="s">
        <v>28</v>
      </c>
      <c r="F2232" s="8" t="s">
        <v>53</v>
      </c>
      <c r="G2232" s="7"/>
      <c r="H2232" s="7" t="s">
        <v>30</v>
      </c>
      <c r="I2232" s="7" t="s">
        <v>918</v>
      </c>
      <c r="J2232" s="7" t="s">
        <v>69</v>
      </c>
      <c r="K2232" s="7" t="s">
        <v>33</v>
      </c>
      <c r="L2232" s="7">
        <v>3.1027511579999998</v>
      </c>
      <c r="M2232" s="19">
        <v>5</v>
      </c>
      <c r="N2232" s="8">
        <f t="shared" si="250"/>
        <v>1</v>
      </c>
      <c r="O2232" s="7">
        <f t="shared" si="251"/>
        <v>2.5</v>
      </c>
      <c r="P2232" s="8">
        <f t="shared" si="252"/>
        <v>0.6</v>
      </c>
      <c r="Q2232" s="7" t="s">
        <v>34</v>
      </c>
      <c r="R2232" s="8" t="str">
        <f t="shared" si="253"/>
        <v>No</v>
      </c>
      <c r="S2232" s="7">
        <f t="shared" si="254"/>
        <v>322.29461825246381</v>
      </c>
      <c r="T2232" s="8">
        <f t="shared" si="255"/>
        <v>3</v>
      </c>
      <c r="U2232" s="7">
        <f t="shared" si="249"/>
        <v>1606</v>
      </c>
      <c r="V2232"/>
    </row>
    <row r="2233" spans="1:22">
      <c r="A2233" s="7">
        <v>2229</v>
      </c>
      <c r="B2233" s="8" t="s">
        <v>26</v>
      </c>
      <c r="C2233" s="8" t="s">
        <v>35</v>
      </c>
      <c r="D2233" s="8"/>
      <c r="E2233" s="8" t="s">
        <v>28</v>
      </c>
      <c r="F2233" s="8" t="s">
        <v>37</v>
      </c>
      <c r="G2233" s="7"/>
      <c r="H2233" s="7" t="s">
        <v>30</v>
      </c>
      <c r="I2233" s="7" t="s">
        <v>919</v>
      </c>
      <c r="J2233" s="7" t="s">
        <v>69</v>
      </c>
      <c r="K2233" s="7" t="s">
        <v>33</v>
      </c>
      <c r="L2233" s="7">
        <v>3.08610585</v>
      </c>
      <c r="M2233" s="19">
        <v>5</v>
      </c>
      <c r="N2233" s="8">
        <f t="shared" si="250"/>
        <v>1</v>
      </c>
      <c r="O2233" s="7">
        <f t="shared" si="251"/>
        <v>2.5</v>
      </c>
      <c r="P2233" s="8">
        <f t="shared" si="252"/>
        <v>0.6</v>
      </c>
      <c r="Q2233" s="7" t="s">
        <v>34</v>
      </c>
      <c r="R2233" s="8" t="str">
        <f t="shared" si="253"/>
        <v>No</v>
      </c>
      <c r="S2233" s="7">
        <f t="shared" si="254"/>
        <v>324.03295564214039</v>
      </c>
      <c r="T2233" s="8">
        <f t="shared" si="255"/>
        <v>3</v>
      </c>
      <c r="U2233" s="7">
        <f t="shared" si="249"/>
        <v>1603</v>
      </c>
      <c r="V2233"/>
    </row>
    <row r="2234" spans="1:22">
      <c r="A2234" s="7">
        <v>2230</v>
      </c>
      <c r="B2234" s="8" t="s">
        <v>26</v>
      </c>
      <c r="C2234" s="8" t="s">
        <v>66</v>
      </c>
      <c r="D2234" s="8"/>
      <c r="E2234" s="8" t="s">
        <v>28</v>
      </c>
      <c r="F2234" s="8" t="s">
        <v>29</v>
      </c>
      <c r="G2234" s="7"/>
      <c r="H2234" s="7" t="s">
        <v>30</v>
      </c>
      <c r="I2234" s="7" t="s">
        <v>920</v>
      </c>
      <c r="J2234" s="7" t="s">
        <v>512</v>
      </c>
      <c r="K2234" s="7" t="s">
        <v>33</v>
      </c>
      <c r="L2234" s="7">
        <v>1.1589928039999999</v>
      </c>
      <c r="M2234" s="19">
        <v>5</v>
      </c>
      <c r="N2234" s="8">
        <f t="shared" si="250"/>
        <v>1</v>
      </c>
      <c r="O2234" s="7">
        <f t="shared" si="251"/>
        <v>2.5</v>
      </c>
      <c r="P2234" s="8">
        <f t="shared" si="252"/>
        <v>0.6</v>
      </c>
      <c r="Q2234" s="7" t="s">
        <v>34</v>
      </c>
      <c r="R2234" s="8" t="str">
        <f t="shared" si="253"/>
        <v>No</v>
      </c>
      <c r="S2234" s="7">
        <f t="shared" si="254"/>
        <v>862.81812669477108</v>
      </c>
      <c r="T2234" s="8">
        <f t="shared" si="255"/>
        <v>4</v>
      </c>
      <c r="U2234" s="7">
        <f t="shared" si="249"/>
        <v>679</v>
      </c>
      <c r="V2234"/>
    </row>
    <row r="2235" spans="1:22">
      <c r="A2235" s="7">
        <v>2231</v>
      </c>
      <c r="B2235" s="8" t="s">
        <v>26</v>
      </c>
      <c r="C2235" s="8" t="s">
        <v>65</v>
      </c>
      <c r="D2235" s="8"/>
      <c r="E2235" s="8" t="s">
        <v>28</v>
      </c>
      <c r="F2235" s="8" t="s">
        <v>29</v>
      </c>
      <c r="G2235" s="7"/>
      <c r="H2235" s="7" t="s">
        <v>30</v>
      </c>
      <c r="I2235" s="7" t="s">
        <v>921</v>
      </c>
      <c r="J2235" s="7" t="s">
        <v>512</v>
      </c>
      <c r="K2235" s="7" t="s">
        <v>33</v>
      </c>
      <c r="L2235" s="7">
        <v>2.5140683159999999</v>
      </c>
      <c r="M2235" s="19">
        <v>5</v>
      </c>
      <c r="N2235" s="8">
        <f t="shared" si="250"/>
        <v>1</v>
      </c>
      <c r="O2235" s="7">
        <f t="shared" si="251"/>
        <v>2.5</v>
      </c>
      <c r="P2235" s="8">
        <f t="shared" si="252"/>
        <v>0.6</v>
      </c>
      <c r="Q2235" s="7" t="s">
        <v>34</v>
      </c>
      <c r="R2235" s="8" t="str">
        <f t="shared" si="253"/>
        <v>No</v>
      </c>
      <c r="S2235" s="7">
        <f t="shared" si="254"/>
        <v>397.76166528006155</v>
      </c>
      <c r="T2235" s="8">
        <f t="shared" si="255"/>
        <v>3</v>
      </c>
      <c r="U2235" s="7">
        <f t="shared" si="249"/>
        <v>1425</v>
      </c>
      <c r="V2235"/>
    </row>
    <row r="2236" spans="1:22">
      <c r="A2236" s="7">
        <v>2232</v>
      </c>
      <c r="B2236" s="8" t="s">
        <v>49</v>
      </c>
      <c r="C2236" s="8" t="s">
        <v>54</v>
      </c>
      <c r="D2236" s="8"/>
      <c r="E2236" s="8" t="s">
        <v>28</v>
      </c>
      <c r="F2236" s="8" t="s">
        <v>42</v>
      </c>
      <c r="G2236" s="7"/>
      <c r="H2236" s="7" t="s">
        <v>30</v>
      </c>
      <c r="I2236" s="7" t="s">
        <v>700</v>
      </c>
      <c r="J2236" s="7" t="s">
        <v>81</v>
      </c>
      <c r="K2236" s="7" t="s">
        <v>33</v>
      </c>
      <c r="L2236" s="7">
        <v>0.53526634200000001</v>
      </c>
      <c r="M2236" s="19">
        <v>5</v>
      </c>
      <c r="N2236" s="8">
        <f t="shared" si="250"/>
        <v>1</v>
      </c>
      <c r="O2236" s="7">
        <f t="shared" si="251"/>
        <v>2.5</v>
      </c>
      <c r="P2236" s="8">
        <f t="shared" si="252"/>
        <v>0.6</v>
      </c>
      <c r="Q2236" s="7" t="s">
        <v>34</v>
      </c>
      <c r="R2236" s="8" t="str">
        <f t="shared" si="253"/>
        <v>No</v>
      </c>
      <c r="S2236" s="7">
        <f t="shared" si="254"/>
        <v>1868.2288078558095</v>
      </c>
      <c r="T2236" s="8">
        <f t="shared" si="255"/>
        <v>5</v>
      </c>
      <c r="U2236" s="7">
        <f t="shared" si="249"/>
        <v>293</v>
      </c>
      <c r="V2236"/>
    </row>
    <row r="2237" spans="1:22">
      <c r="A2237" s="7">
        <v>2233</v>
      </c>
      <c r="B2237" s="8" t="s">
        <v>26</v>
      </c>
      <c r="C2237" s="8" t="s">
        <v>65</v>
      </c>
      <c r="D2237" s="8"/>
      <c r="E2237" s="8" t="s">
        <v>28</v>
      </c>
      <c r="F2237" s="8" t="s">
        <v>53</v>
      </c>
      <c r="G2237" s="7"/>
      <c r="H2237" s="7" t="s">
        <v>30</v>
      </c>
      <c r="I2237" s="7" t="s">
        <v>700</v>
      </c>
      <c r="J2237" s="7" t="s">
        <v>81</v>
      </c>
      <c r="K2237" s="7" t="s">
        <v>33</v>
      </c>
      <c r="L2237" s="7">
        <v>2.3895682310000002</v>
      </c>
      <c r="M2237" s="19">
        <v>5</v>
      </c>
      <c r="N2237" s="8">
        <f t="shared" si="250"/>
        <v>1</v>
      </c>
      <c r="O2237" s="7">
        <f t="shared" si="251"/>
        <v>2.5</v>
      </c>
      <c r="P2237" s="8">
        <f t="shared" si="252"/>
        <v>0.6</v>
      </c>
      <c r="Q2237" s="7" t="s">
        <v>34</v>
      </c>
      <c r="R2237" s="8" t="str">
        <f t="shared" si="253"/>
        <v>No</v>
      </c>
      <c r="S2237" s="7">
        <f t="shared" si="254"/>
        <v>418.48564398661853</v>
      </c>
      <c r="T2237" s="8">
        <f t="shared" si="255"/>
        <v>3</v>
      </c>
      <c r="U2237" s="7">
        <f t="shared" si="249"/>
        <v>1365</v>
      </c>
      <c r="V2237"/>
    </row>
    <row r="2238" spans="1:22">
      <c r="A2238" s="7">
        <v>2234</v>
      </c>
      <c r="B2238" s="8" t="s">
        <v>44</v>
      </c>
      <c r="C2238" s="8" t="s">
        <v>41</v>
      </c>
      <c r="D2238" s="8"/>
      <c r="E2238" s="8" t="s">
        <v>28</v>
      </c>
      <c r="F2238" s="8" t="s">
        <v>42</v>
      </c>
      <c r="G2238" s="7"/>
      <c r="H2238" s="7" t="s">
        <v>30</v>
      </c>
      <c r="I2238" s="7" t="s">
        <v>700</v>
      </c>
      <c r="J2238" s="7" t="s">
        <v>81</v>
      </c>
      <c r="K2238" s="7" t="s">
        <v>33</v>
      </c>
      <c r="L2238" s="7">
        <v>2.8174751000000001E-2</v>
      </c>
      <c r="M2238" s="19">
        <v>5</v>
      </c>
      <c r="N2238" s="8">
        <f t="shared" si="250"/>
        <v>1</v>
      </c>
      <c r="O2238" s="7">
        <f t="shared" si="251"/>
        <v>2.5</v>
      </c>
      <c r="P2238" s="8">
        <f t="shared" si="252"/>
        <v>0.6</v>
      </c>
      <c r="Q2238" s="7" t="s">
        <v>34</v>
      </c>
      <c r="R2238" s="8" t="str">
        <f t="shared" si="253"/>
        <v>No</v>
      </c>
      <c r="S2238" s="7">
        <f t="shared" si="254"/>
        <v>35492.771524404954</v>
      </c>
      <c r="T2238" s="8">
        <f t="shared" si="255"/>
        <v>5</v>
      </c>
      <c r="U2238" s="7">
        <f t="shared" si="249"/>
        <v>37</v>
      </c>
      <c r="V2238"/>
    </row>
    <row r="2239" spans="1:22">
      <c r="A2239" s="7">
        <v>2235</v>
      </c>
      <c r="B2239" s="8" t="s">
        <v>49</v>
      </c>
      <c r="C2239" s="8" t="s">
        <v>54</v>
      </c>
      <c r="D2239" s="8"/>
      <c r="E2239" s="8" t="s">
        <v>28</v>
      </c>
      <c r="F2239" s="8" t="s">
        <v>29</v>
      </c>
      <c r="G2239" s="7"/>
      <c r="H2239" s="7" t="s">
        <v>30</v>
      </c>
      <c r="I2239" s="7" t="s">
        <v>922</v>
      </c>
      <c r="J2239" s="7" t="s">
        <v>81</v>
      </c>
      <c r="K2239" s="7" t="s">
        <v>33</v>
      </c>
      <c r="L2239" s="7">
        <v>1.6259298760000001</v>
      </c>
      <c r="M2239" s="19">
        <v>5</v>
      </c>
      <c r="N2239" s="8">
        <f t="shared" si="250"/>
        <v>1</v>
      </c>
      <c r="O2239" s="7">
        <f t="shared" si="251"/>
        <v>2.5</v>
      </c>
      <c r="P2239" s="8">
        <f t="shared" si="252"/>
        <v>0.6</v>
      </c>
      <c r="Q2239" s="7" t="s">
        <v>34</v>
      </c>
      <c r="R2239" s="8" t="str">
        <f t="shared" si="253"/>
        <v>No</v>
      </c>
      <c r="S2239" s="7">
        <f t="shared" si="254"/>
        <v>615.0326743857679</v>
      </c>
      <c r="T2239" s="8">
        <f t="shared" si="255"/>
        <v>4</v>
      </c>
      <c r="U2239" s="7">
        <f t="shared" si="249"/>
        <v>981</v>
      </c>
      <c r="V2239"/>
    </row>
    <row r="2240" spans="1:22">
      <c r="A2240" s="7">
        <v>2236</v>
      </c>
      <c r="B2240" s="8" t="s">
        <v>26</v>
      </c>
      <c r="C2240" s="8" t="s">
        <v>65</v>
      </c>
      <c r="D2240" s="8"/>
      <c r="E2240" s="8" t="s">
        <v>28</v>
      </c>
      <c r="F2240" s="8" t="s">
        <v>53</v>
      </c>
      <c r="G2240" s="7"/>
      <c r="H2240" s="7" t="s">
        <v>30</v>
      </c>
      <c r="I2240" s="7" t="s">
        <v>923</v>
      </c>
      <c r="J2240" s="7" t="s">
        <v>81</v>
      </c>
      <c r="K2240" s="7" t="s">
        <v>33</v>
      </c>
      <c r="L2240" s="7">
        <v>1.303783092</v>
      </c>
      <c r="M2240" s="19">
        <v>5</v>
      </c>
      <c r="N2240" s="8">
        <f t="shared" si="250"/>
        <v>1</v>
      </c>
      <c r="O2240" s="7">
        <f t="shared" si="251"/>
        <v>2.5</v>
      </c>
      <c r="P2240" s="8">
        <f t="shared" si="252"/>
        <v>0.6</v>
      </c>
      <c r="Q2240" s="7" t="s">
        <v>34</v>
      </c>
      <c r="R2240" s="8" t="str">
        <f t="shared" si="253"/>
        <v>No</v>
      </c>
      <c r="S2240" s="7">
        <f t="shared" si="254"/>
        <v>766.99874859245369</v>
      </c>
      <c r="T2240" s="8">
        <f t="shared" si="255"/>
        <v>4</v>
      </c>
      <c r="U2240" s="7">
        <f t="shared" si="249"/>
        <v>775</v>
      </c>
      <c r="V2240"/>
    </row>
    <row r="2241" spans="1:22">
      <c r="A2241" s="7">
        <v>2237</v>
      </c>
      <c r="B2241" s="8" t="s">
        <v>44</v>
      </c>
      <c r="C2241" s="8" t="s">
        <v>54</v>
      </c>
      <c r="D2241" s="8"/>
      <c r="E2241" s="8" t="s">
        <v>28</v>
      </c>
      <c r="F2241" s="8" t="s">
        <v>57</v>
      </c>
      <c r="G2241" s="7"/>
      <c r="H2241" s="7" t="s">
        <v>30</v>
      </c>
      <c r="I2241" s="7" t="s">
        <v>438</v>
      </c>
      <c r="J2241" s="7" t="s">
        <v>81</v>
      </c>
      <c r="K2241" s="7" t="s">
        <v>33</v>
      </c>
      <c r="L2241" s="7">
        <v>0.79632616499999997</v>
      </c>
      <c r="M2241" s="19">
        <v>5</v>
      </c>
      <c r="N2241" s="8">
        <f t="shared" si="250"/>
        <v>1</v>
      </c>
      <c r="O2241" s="7">
        <f t="shared" si="251"/>
        <v>2.5</v>
      </c>
      <c r="P2241" s="8">
        <f t="shared" si="252"/>
        <v>0.6</v>
      </c>
      <c r="Q2241" s="7" t="s">
        <v>34</v>
      </c>
      <c r="R2241" s="8" t="str">
        <f t="shared" si="253"/>
        <v>No</v>
      </c>
      <c r="S2241" s="7">
        <f t="shared" si="254"/>
        <v>1255.7668502578965</v>
      </c>
      <c r="T2241" s="8">
        <f t="shared" si="255"/>
        <v>5</v>
      </c>
      <c r="U2241" s="7">
        <f t="shared" si="249"/>
        <v>441</v>
      </c>
      <c r="V2241"/>
    </row>
    <row r="2242" spans="1:22">
      <c r="A2242" s="7">
        <v>2238</v>
      </c>
      <c r="B2242" s="8" t="s">
        <v>26</v>
      </c>
      <c r="C2242" s="8" t="s">
        <v>27</v>
      </c>
      <c r="D2242" s="8"/>
      <c r="E2242" s="8" t="s">
        <v>28</v>
      </c>
      <c r="F2242" s="8" t="s">
        <v>29</v>
      </c>
      <c r="G2242" s="7"/>
      <c r="H2242" s="7" t="s">
        <v>30</v>
      </c>
      <c r="I2242" s="7" t="s">
        <v>924</v>
      </c>
      <c r="J2242" s="7" t="s">
        <v>81</v>
      </c>
      <c r="K2242" s="7" t="s">
        <v>33</v>
      </c>
      <c r="L2242" s="7">
        <v>0.40242412100000002</v>
      </c>
      <c r="M2242" s="19">
        <v>5</v>
      </c>
      <c r="N2242" s="8">
        <f t="shared" si="250"/>
        <v>1</v>
      </c>
      <c r="O2242" s="7">
        <f t="shared" si="251"/>
        <v>2.5</v>
      </c>
      <c r="P2242" s="8">
        <f t="shared" si="252"/>
        <v>0.6</v>
      </c>
      <c r="Q2242" s="7" t="s">
        <v>34</v>
      </c>
      <c r="R2242" s="8" t="str">
        <f t="shared" si="253"/>
        <v>No</v>
      </c>
      <c r="S2242" s="7">
        <f t="shared" si="254"/>
        <v>2484.9405088220342</v>
      </c>
      <c r="T2242" s="8">
        <f t="shared" si="255"/>
        <v>5</v>
      </c>
      <c r="U2242" s="7">
        <f t="shared" si="249"/>
        <v>217</v>
      </c>
      <c r="V2242"/>
    </row>
    <row r="2243" spans="1:22">
      <c r="A2243" s="7">
        <v>2239</v>
      </c>
      <c r="B2243" s="8" t="s">
        <v>44</v>
      </c>
      <c r="C2243" s="8" t="s">
        <v>41</v>
      </c>
      <c r="D2243" s="8"/>
      <c r="E2243" s="8" t="s">
        <v>28</v>
      </c>
      <c r="F2243" s="8" t="s">
        <v>37</v>
      </c>
      <c r="G2243" s="7"/>
      <c r="H2243" s="7" t="s">
        <v>30</v>
      </c>
      <c r="I2243" s="7" t="s">
        <v>925</v>
      </c>
      <c r="J2243" s="7" t="s">
        <v>81</v>
      </c>
      <c r="K2243" s="7" t="s">
        <v>46</v>
      </c>
      <c r="L2243" s="7">
        <v>6.3943100000000003E-3</v>
      </c>
      <c r="M2243" s="19">
        <v>5</v>
      </c>
      <c r="N2243" s="8">
        <f t="shared" si="250"/>
        <v>1</v>
      </c>
      <c r="O2243" s="7">
        <f t="shared" si="251"/>
        <v>2.5</v>
      </c>
      <c r="P2243" s="8">
        <f t="shared" si="252"/>
        <v>0.6</v>
      </c>
      <c r="Q2243" s="7" t="s">
        <v>34</v>
      </c>
      <c r="R2243" s="8" t="str">
        <f t="shared" si="253"/>
        <v>No</v>
      </c>
      <c r="S2243" s="7">
        <f t="shared" si="254"/>
        <v>156389.03963054653</v>
      </c>
      <c r="T2243" s="8">
        <f t="shared" si="255"/>
        <v>5</v>
      </c>
      <c r="U2243" s="7">
        <f t="shared" si="249"/>
        <v>15</v>
      </c>
      <c r="V2243"/>
    </row>
    <row r="2244" spans="1:22">
      <c r="A2244" s="7">
        <v>2240</v>
      </c>
      <c r="B2244" s="8" t="s">
        <v>26</v>
      </c>
      <c r="C2244" s="8" t="s">
        <v>35</v>
      </c>
      <c r="D2244" s="8"/>
      <c r="E2244" s="8" t="s">
        <v>28</v>
      </c>
      <c r="F2244" s="8" t="s">
        <v>37</v>
      </c>
      <c r="G2244" s="7"/>
      <c r="H2244" s="7" t="s">
        <v>30</v>
      </c>
      <c r="I2244" s="7" t="s">
        <v>619</v>
      </c>
      <c r="J2244" s="7" t="s">
        <v>81</v>
      </c>
      <c r="K2244" s="7" t="s">
        <v>33</v>
      </c>
      <c r="L2244" s="7">
        <v>0.30934193799999998</v>
      </c>
      <c r="M2244" s="19">
        <v>5</v>
      </c>
      <c r="N2244" s="8">
        <f t="shared" si="250"/>
        <v>1</v>
      </c>
      <c r="O2244" s="7">
        <f t="shared" si="251"/>
        <v>2.5</v>
      </c>
      <c r="P2244" s="8">
        <f t="shared" si="252"/>
        <v>0.6</v>
      </c>
      <c r="Q2244" s="7" t="s">
        <v>34</v>
      </c>
      <c r="R2244" s="8" t="str">
        <f t="shared" si="253"/>
        <v>No</v>
      </c>
      <c r="S2244" s="7">
        <f t="shared" si="254"/>
        <v>3232.6686981575713</v>
      </c>
      <c r="T2244" s="8">
        <f t="shared" si="255"/>
        <v>5</v>
      </c>
      <c r="U2244" s="7">
        <f t="shared" si="249"/>
        <v>163</v>
      </c>
      <c r="V2244"/>
    </row>
    <row r="2245" spans="1:22">
      <c r="A2245" s="7">
        <v>2241</v>
      </c>
      <c r="B2245" s="8" t="s">
        <v>44</v>
      </c>
      <c r="C2245" s="8" t="s">
        <v>48</v>
      </c>
      <c r="D2245" s="8"/>
      <c r="E2245" s="8" t="s">
        <v>28</v>
      </c>
      <c r="F2245" s="8" t="s">
        <v>42</v>
      </c>
      <c r="G2245" s="7"/>
      <c r="H2245" s="7" t="s">
        <v>30</v>
      </c>
      <c r="I2245" s="7" t="s">
        <v>926</v>
      </c>
      <c r="J2245" s="7" t="s">
        <v>81</v>
      </c>
      <c r="K2245" s="7" t="s">
        <v>33</v>
      </c>
      <c r="L2245" s="7">
        <v>0.51317496900000004</v>
      </c>
      <c r="M2245" s="19">
        <v>5</v>
      </c>
      <c r="N2245" s="8">
        <f t="shared" si="250"/>
        <v>1</v>
      </c>
      <c r="O2245" s="7">
        <f t="shared" si="251"/>
        <v>2.5</v>
      </c>
      <c r="P2245" s="8">
        <f t="shared" si="252"/>
        <v>0.6</v>
      </c>
      <c r="Q2245" s="7" t="s">
        <v>34</v>
      </c>
      <c r="R2245" s="8" t="str">
        <f t="shared" si="253"/>
        <v>No</v>
      </c>
      <c r="S2245" s="7">
        <f t="shared" si="254"/>
        <v>1948.6531113328715</v>
      </c>
      <c r="T2245" s="8">
        <f t="shared" si="255"/>
        <v>5</v>
      </c>
      <c r="U2245" s="7">
        <f t="shared" si="249"/>
        <v>280</v>
      </c>
      <c r="V2245"/>
    </row>
    <row r="2246" spans="1:22">
      <c r="A2246" s="7">
        <v>2242</v>
      </c>
      <c r="B2246" s="8" t="s">
        <v>26</v>
      </c>
      <c r="C2246" s="8" t="s">
        <v>35</v>
      </c>
      <c r="D2246" s="8"/>
      <c r="E2246" s="8" t="s">
        <v>28</v>
      </c>
      <c r="F2246" s="8" t="s">
        <v>29</v>
      </c>
      <c r="G2246" s="7"/>
      <c r="H2246" s="7" t="s">
        <v>30</v>
      </c>
      <c r="I2246" s="7" t="s">
        <v>290</v>
      </c>
      <c r="J2246" s="7" t="s">
        <v>81</v>
      </c>
      <c r="K2246" s="7" t="s">
        <v>33</v>
      </c>
      <c r="L2246" s="7">
        <v>1.167011241</v>
      </c>
      <c r="M2246" s="19">
        <v>5</v>
      </c>
      <c r="N2246" s="8">
        <f t="shared" si="250"/>
        <v>1</v>
      </c>
      <c r="O2246" s="7">
        <f t="shared" si="251"/>
        <v>2.5</v>
      </c>
      <c r="P2246" s="8">
        <f t="shared" si="252"/>
        <v>0.6</v>
      </c>
      <c r="Q2246" s="7" t="s">
        <v>34</v>
      </c>
      <c r="R2246" s="8" t="str">
        <f t="shared" si="253"/>
        <v>No</v>
      </c>
      <c r="S2246" s="7">
        <f t="shared" si="254"/>
        <v>856.88977523739209</v>
      </c>
      <c r="T2246" s="8">
        <f t="shared" si="255"/>
        <v>4</v>
      </c>
      <c r="U2246" s="7">
        <f t="shared" ref="U2246:U2309" si="256">RANK(S2246,S$5:S$2646)</f>
        <v>684</v>
      </c>
      <c r="V2246"/>
    </row>
    <row r="2247" spans="1:22">
      <c r="A2247" s="7">
        <v>2243</v>
      </c>
      <c r="B2247" s="8" t="s">
        <v>26</v>
      </c>
      <c r="C2247" s="8" t="s">
        <v>27</v>
      </c>
      <c r="D2247" s="8"/>
      <c r="E2247" s="8" t="s">
        <v>28</v>
      </c>
      <c r="F2247" s="8" t="s">
        <v>29</v>
      </c>
      <c r="G2247" s="7"/>
      <c r="H2247" s="7" t="s">
        <v>30</v>
      </c>
      <c r="I2247" s="7" t="s">
        <v>290</v>
      </c>
      <c r="J2247" s="7" t="s">
        <v>81</v>
      </c>
      <c r="K2247" s="7" t="s">
        <v>33</v>
      </c>
      <c r="L2247" s="7">
        <v>4.0854238089999999</v>
      </c>
      <c r="M2247" s="19">
        <v>5</v>
      </c>
      <c r="N2247" s="8">
        <f t="shared" si="250"/>
        <v>1</v>
      </c>
      <c r="O2247" s="7">
        <f t="shared" si="251"/>
        <v>2.5</v>
      </c>
      <c r="P2247" s="8">
        <f t="shared" si="252"/>
        <v>0.6</v>
      </c>
      <c r="Q2247" s="7" t="s">
        <v>34</v>
      </c>
      <c r="R2247" s="8" t="str">
        <f t="shared" si="253"/>
        <v>No</v>
      </c>
      <c r="S2247" s="7">
        <f t="shared" si="254"/>
        <v>244.77264703775558</v>
      </c>
      <c r="T2247" s="8">
        <f t="shared" si="255"/>
        <v>2</v>
      </c>
      <c r="U2247" s="7">
        <f t="shared" si="256"/>
        <v>1861</v>
      </c>
      <c r="V2247"/>
    </row>
    <row r="2248" spans="1:22">
      <c r="A2248" s="7">
        <v>2244</v>
      </c>
      <c r="B2248" s="8" t="s">
        <v>26</v>
      </c>
      <c r="C2248" s="8" t="s">
        <v>54</v>
      </c>
      <c r="D2248" s="8"/>
      <c r="E2248" s="8" t="s">
        <v>28</v>
      </c>
      <c r="F2248" s="8" t="s">
        <v>29</v>
      </c>
      <c r="G2248" s="7"/>
      <c r="H2248" s="7" t="s">
        <v>30</v>
      </c>
      <c r="I2248" s="7" t="s">
        <v>543</v>
      </c>
      <c r="J2248" s="7" t="s">
        <v>86</v>
      </c>
      <c r="K2248" s="7" t="s">
        <v>33</v>
      </c>
      <c r="L2248" s="7">
        <v>2.998032287</v>
      </c>
      <c r="M2248" s="19">
        <v>5</v>
      </c>
      <c r="N2248" s="8">
        <f t="shared" si="250"/>
        <v>1</v>
      </c>
      <c r="O2248" s="7">
        <f t="shared" si="251"/>
        <v>2.5</v>
      </c>
      <c r="P2248" s="8">
        <f t="shared" si="252"/>
        <v>0.6</v>
      </c>
      <c r="Q2248" s="7" t="s">
        <v>34</v>
      </c>
      <c r="R2248" s="8" t="str">
        <f t="shared" si="253"/>
        <v>No</v>
      </c>
      <c r="S2248" s="7">
        <f t="shared" si="254"/>
        <v>333.55211160873</v>
      </c>
      <c r="T2248" s="8">
        <f t="shared" si="255"/>
        <v>3</v>
      </c>
      <c r="U2248" s="7">
        <f t="shared" si="256"/>
        <v>1573</v>
      </c>
      <c r="V2248"/>
    </row>
    <row r="2249" spans="1:22">
      <c r="A2249" s="7">
        <v>2245</v>
      </c>
      <c r="B2249" s="8" t="s">
        <v>26</v>
      </c>
      <c r="C2249" s="8" t="s">
        <v>35</v>
      </c>
      <c r="D2249" s="8"/>
      <c r="E2249" s="8" t="s">
        <v>28</v>
      </c>
      <c r="F2249" s="8" t="s">
        <v>37</v>
      </c>
      <c r="G2249" s="7"/>
      <c r="H2249" s="7" t="s">
        <v>30</v>
      </c>
      <c r="I2249" s="7" t="s">
        <v>927</v>
      </c>
      <c r="J2249" s="7" t="s">
        <v>86</v>
      </c>
      <c r="K2249" s="7" t="s">
        <v>33</v>
      </c>
      <c r="L2249" s="7">
        <v>1.1048276299999999</v>
      </c>
      <c r="M2249" s="19">
        <v>5</v>
      </c>
      <c r="N2249" s="8">
        <f t="shared" si="250"/>
        <v>1</v>
      </c>
      <c r="O2249" s="7">
        <f t="shared" si="251"/>
        <v>2.5</v>
      </c>
      <c r="P2249" s="8">
        <f t="shared" si="252"/>
        <v>0.6</v>
      </c>
      <c r="Q2249" s="7" t="s">
        <v>34</v>
      </c>
      <c r="R2249" s="8" t="str">
        <f t="shared" si="253"/>
        <v>No</v>
      </c>
      <c r="S2249" s="7">
        <f t="shared" si="254"/>
        <v>905.11856587076852</v>
      </c>
      <c r="T2249" s="8">
        <f t="shared" si="255"/>
        <v>4</v>
      </c>
      <c r="U2249" s="7">
        <f t="shared" si="256"/>
        <v>648</v>
      </c>
      <c r="V2249"/>
    </row>
    <row r="2250" spans="1:22">
      <c r="A2250" s="7">
        <v>2246</v>
      </c>
      <c r="B2250" s="8" t="s">
        <v>26</v>
      </c>
      <c r="C2250" s="8" t="s">
        <v>27</v>
      </c>
      <c r="D2250" s="8"/>
      <c r="E2250" s="8" t="s">
        <v>28</v>
      </c>
      <c r="F2250" s="8" t="s">
        <v>37</v>
      </c>
      <c r="G2250" s="7"/>
      <c r="H2250" s="7" t="s">
        <v>30</v>
      </c>
      <c r="I2250" s="7" t="s">
        <v>928</v>
      </c>
      <c r="J2250" s="7" t="s">
        <v>86</v>
      </c>
      <c r="K2250" s="7" t="s">
        <v>33</v>
      </c>
      <c r="L2250" s="7">
        <v>1.682213685</v>
      </c>
      <c r="M2250" s="19">
        <v>5</v>
      </c>
      <c r="N2250" s="8">
        <f t="shared" si="250"/>
        <v>1</v>
      </c>
      <c r="O2250" s="7">
        <f t="shared" si="251"/>
        <v>2.5</v>
      </c>
      <c r="P2250" s="8">
        <f t="shared" si="252"/>
        <v>0.6</v>
      </c>
      <c r="Q2250" s="7" t="s">
        <v>34</v>
      </c>
      <c r="R2250" s="8" t="str">
        <f t="shared" si="253"/>
        <v>No</v>
      </c>
      <c r="S2250" s="7">
        <f t="shared" si="254"/>
        <v>594.4548001938291</v>
      </c>
      <c r="T2250" s="8">
        <f t="shared" si="255"/>
        <v>4</v>
      </c>
      <c r="U2250" s="7">
        <f t="shared" si="256"/>
        <v>1012</v>
      </c>
      <c r="V2250"/>
    </row>
    <row r="2251" spans="1:22">
      <c r="A2251" s="7">
        <v>2247</v>
      </c>
      <c r="B2251" s="8" t="s">
        <v>26</v>
      </c>
      <c r="C2251" s="8" t="s">
        <v>54</v>
      </c>
      <c r="D2251" s="8"/>
      <c r="E2251" s="8" t="s">
        <v>28</v>
      </c>
      <c r="F2251" s="8" t="s">
        <v>29</v>
      </c>
      <c r="G2251" s="7"/>
      <c r="H2251" s="7" t="s">
        <v>30</v>
      </c>
      <c r="I2251" s="7" t="s">
        <v>929</v>
      </c>
      <c r="J2251" s="7" t="s">
        <v>86</v>
      </c>
      <c r="K2251" s="7" t="s">
        <v>33</v>
      </c>
      <c r="L2251" s="7">
        <v>1.7663538459999999</v>
      </c>
      <c r="M2251" s="19">
        <v>5</v>
      </c>
      <c r="N2251" s="8">
        <f t="shared" si="250"/>
        <v>1</v>
      </c>
      <c r="O2251" s="7">
        <f t="shared" si="251"/>
        <v>2.5</v>
      </c>
      <c r="P2251" s="8">
        <f t="shared" si="252"/>
        <v>0.6</v>
      </c>
      <c r="Q2251" s="7" t="s">
        <v>34</v>
      </c>
      <c r="R2251" s="8" t="str">
        <f t="shared" si="253"/>
        <v>No</v>
      </c>
      <c r="S2251" s="7">
        <f t="shared" si="254"/>
        <v>566.13798093997525</v>
      </c>
      <c r="T2251" s="8">
        <f t="shared" si="255"/>
        <v>4</v>
      </c>
      <c r="U2251" s="7">
        <f t="shared" si="256"/>
        <v>1061</v>
      </c>
      <c r="V2251"/>
    </row>
    <row r="2252" spans="1:22">
      <c r="A2252" s="7">
        <v>2248</v>
      </c>
      <c r="B2252" s="8" t="s">
        <v>26</v>
      </c>
      <c r="C2252" s="8" t="s">
        <v>27</v>
      </c>
      <c r="D2252" s="8"/>
      <c r="E2252" s="8" t="s">
        <v>28</v>
      </c>
      <c r="F2252" s="8" t="s">
        <v>29</v>
      </c>
      <c r="G2252" s="7"/>
      <c r="H2252" s="7" t="s">
        <v>30</v>
      </c>
      <c r="I2252" s="7" t="s">
        <v>930</v>
      </c>
      <c r="J2252" s="7" t="s">
        <v>86</v>
      </c>
      <c r="K2252" s="7" t="s">
        <v>33</v>
      </c>
      <c r="L2252" s="7">
        <v>0.85129472100000003</v>
      </c>
      <c r="M2252" s="19">
        <v>5</v>
      </c>
      <c r="N2252" s="8">
        <f t="shared" si="250"/>
        <v>1</v>
      </c>
      <c r="O2252" s="7">
        <f t="shared" si="251"/>
        <v>2.5</v>
      </c>
      <c r="P2252" s="8">
        <f t="shared" si="252"/>
        <v>0.6</v>
      </c>
      <c r="Q2252" s="7" t="s">
        <v>34</v>
      </c>
      <c r="R2252" s="8" t="str">
        <f t="shared" si="253"/>
        <v>No</v>
      </c>
      <c r="S2252" s="7">
        <f t="shared" si="254"/>
        <v>1174.6813122784536</v>
      </c>
      <c r="T2252" s="8">
        <f t="shared" si="255"/>
        <v>5</v>
      </c>
      <c r="U2252" s="7">
        <f t="shared" si="256"/>
        <v>473</v>
      </c>
      <c r="V2252"/>
    </row>
    <row r="2253" spans="1:22">
      <c r="A2253" s="7">
        <v>2249</v>
      </c>
      <c r="B2253" s="8" t="s">
        <v>26</v>
      </c>
      <c r="C2253" s="8" t="s">
        <v>27</v>
      </c>
      <c r="D2253" s="8"/>
      <c r="E2253" s="8" t="s">
        <v>28</v>
      </c>
      <c r="F2253" s="8" t="s">
        <v>53</v>
      </c>
      <c r="G2253" s="7"/>
      <c r="H2253" s="7" t="s">
        <v>30</v>
      </c>
      <c r="I2253" s="7" t="s">
        <v>931</v>
      </c>
      <c r="J2253" s="7" t="s">
        <v>86</v>
      </c>
      <c r="K2253" s="7" t="s">
        <v>33</v>
      </c>
      <c r="L2253" s="7">
        <v>1.9739848090000001</v>
      </c>
      <c r="M2253" s="19">
        <v>5</v>
      </c>
      <c r="N2253" s="8">
        <f t="shared" si="250"/>
        <v>1</v>
      </c>
      <c r="O2253" s="7">
        <f t="shared" si="251"/>
        <v>2.5</v>
      </c>
      <c r="P2253" s="8">
        <f t="shared" si="252"/>
        <v>0.6</v>
      </c>
      <c r="Q2253" s="7" t="s">
        <v>34</v>
      </c>
      <c r="R2253" s="8" t="str">
        <f t="shared" si="253"/>
        <v>No</v>
      </c>
      <c r="S2253" s="7">
        <f t="shared" si="254"/>
        <v>506.58951144947741</v>
      </c>
      <c r="T2253" s="8">
        <f t="shared" si="255"/>
        <v>4</v>
      </c>
      <c r="U2253" s="7">
        <f t="shared" si="256"/>
        <v>1181</v>
      </c>
      <c r="V2253"/>
    </row>
    <row r="2254" spans="1:22">
      <c r="A2254" s="7">
        <v>2250</v>
      </c>
      <c r="B2254" s="8" t="s">
        <v>26</v>
      </c>
      <c r="C2254" s="8" t="s">
        <v>27</v>
      </c>
      <c r="D2254" s="8"/>
      <c r="E2254" s="8" t="s">
        <v>28</v>
      </c>
      <c r="F2254" s="8" t="s">
        <v>29</v>
      </c>
      <c r="G2254" s="7"/>
      <c r="H2254" s="7" t="s">
        <v>30</v>
      </c>
      <c r="I2254" s="7" t="s">
        <v>932</v>
      </c>
      <c r="J2254" s="7" t="s">
        <v>51</v>
      </c>
      <c r="K2254" s="7" t="s">
        <v>33</v>
      </c>
      <c r="L2254" s="7">
        <v>1.9254953050000001</v>
      </c>
      <c r="M2254" s="19">
        <v>5</v>
      </c>
      <c r="N2254" s="8">
        <f t="shared" si="250"/>
        <v>1</v>
      </c>
      <c r="O2254" s="7">
        <f t="shared" si="251"/>
        <v>2.5</v>
      </c>
      <c r="P2254" s="8">
        <f t="shared" si="252"/>
        <v>0.6</v>
      </c>
      <c r="Q2254" s="7" t="s">
        <v>34</v>
      </c>
      <c r="R2254" s="8" t="str">
        <f t="shared" si="253"/>
        <v>No</v>
      </c>
      <c r="S2254" s="7">
        <f t="shared" si="254"/>
        <v>519.34689085102707</v>
      </c>
      <c r="T2254" s="8">
        <f t="shared" si="255"/>
        <v>4</v>
      </c>
      <c r="U2254" s="7">
        <f t="shared" si="256"/>
        <v>1155</v>
      </c>
      <c r="V2254"/>
    </row>
    <row r="2255" spans="1:22">
      <c r="A2255" s="7">
        <v>2251</v>
      </c>
      <c r="B2255" s="8" t="s">
        <v>26</v>
      </c>
      <c r="C2255" s="8" t="s">
        <v>27</v>
      </c>
      <c r="D2255" s="8"/>
      <c r="E2255" s="8" t="s">
        <v>28</v>
      </c>
      <c r="F2255" s="8" t="s">
        <v>53</v>
      </c>
      <c r="G2255" s="7"/>
      <c r="H2255" s="7" t="s">
        <v>30</v>
      </c>
      <c r="I2255" s="7" t="s">
        <v>548</v>
      </c>
      <c r="J2255" s="7" t="s">
        <v>51</v>
      </c>
      <c r="K2255" s="7" t="s">
        <v>33</v>
      </c>
      <c r="L2255" s="7">
        <v>3.7791203680000001</v>
      </c>
      <c r="M2255" s="19">
        <v>5</v>
      </c>
      <c r="N2255" s="8">
        <f t="shared" si="250"/>
        <v>1</v>
      </c>
      <c r="O2255" s="7">
        <f t="shared" si="251"/>
        <v>2.5</v>
      </c>
      <c r="P2255" s="8">
        <f t="shared" si="252"/>
        <v>0.6</v>
      </c>
      <c r="Q2255" s="7" t="s">
        <v>34</v>
      </c>
      <c r="R2255" s="8" t="str">
        <f t="shared" si="253"/>
        <v>No</v>
      </c>
      <c r="S2255" s="7">
        <f t="shared" si="254"/>
        <v>264.61184154587369</v>
      </c>
      <c r="T2255" s="8">
        <f t="shared" si="255"/>
        <v>3</v>
      </c>
      <c r="U2255" s="7">
        <f t="shared" si="256"/>
        <v>1783</v>
      </c>
      <c r="V2255"/>
    </row>
    <row r="2256" spans="1:22">
      <c r="A2256" s="7">
        <v>2252</v>
      </c>
      <c r="B2256" s="8" t="s">
        <v>26</v>
      </c>
      <c r="C2256" s="8" t="s">
        <v>35</v>
      </c>
      <c r="D2256" s="8"/>
      <c r="E2256" s="8" t="s">
        <v>28</v>
      </c>
      <c r="F2256" s="8" t="s">
        <v>29</v>
      </c>
      <c r="G2256" s="7"/>
      <c r="H2256" s="7" t="s">
        <v>30</v>
      </c>
      <c r="I2256" s="7" t="s">
        <v>933</v>
      </c>
      <c r="J2256" s="7" t="s">
        <v>51</v>
      </c>
      <c r="K2256" s="7" t="s">
        <v>33</v>
      </c>
      <c r="L2256" s="7">
        <v>3.6023414069999999</v>
      </c>
      <c r="M2256" s="19">
        <v>5</v>
      </c>
      <c r="N2256" s="8">
        <f t="shared" si="250"/>
        <v>1</v>
      </c>
      <c r="O2256" s="7">
        <f t="shared" si="251"/>
        <v>2.5</v>
      </c>
      <c r="P2256" s="8">
        <f t="shared" si="252"/>
        <v>0.6</v>
      </c>
      <c r="Q2256" s="7" t="s">
        <v>34</v>
      </c>
      <c r="R2256" s="8" t="str">
        <f t="shared" si="253"/>
        <v>No</v>
      </c>
      <c r="S2256" s="7">
        <f t="shared" si="254"/>
        <v>277.59723108332247</v>
      </c>
      <c r="T2256" s="8">
        <f t="shared" si="255"/>
        <v>3</v>
      </c>
      <c r="U2256" s="7">
        <f t="shared" si="256"/>
        <v>1738</v>
      </c>
      <c r="V2256"/>
    </row>
    <row r="2257" spans="1:22">
      <c r="A2257" s="7">
        <v>2253</v>
      </c>
      <c r="B2257" s="8" t="s">
        <v>26</v>
      </c>
      <c r="C2257" s="8" t="s">
        <v>35</v>
      </c>
      <c r="D2257" s="8"/>
      <c r="E2257" s="8" t="s">
        <v>28</v>
      </c>
      <c r="F2257" s="8" t="s">
        <v>37</v>
      </c>
      <c r="G2257" s="7"/>
      <c r="H2257" s="7" t="s">
        <v>30</v>
      </c>
      <c r="I2257" s="7" t="s">
        <v>934</v>
      </c>
      <c r="J2257" s="7" t="s">
        <v>51</v>
      </c>
      <c r="K2257" s="7" t="s">
        <v>33</v>
      </c>
      <c r="L2257" s="7">
        <v>1.4827508359999999</v>
      </c>
      <c r="M2257" s="19">
        <v>5</v>
      </c>
      <c r="N2257" s="8">
        <f t="shared" si="250"/>
        <v>1</v>
      </c>
      <c r="O2257" s="7">
        <f t="shared" si="251"/>
        <v>2.5</v>
      </c>
      <c r="P2257" s="8">
        <f t="shared" si="252"/>
        <v>0.6</v>
      </c>
      <c r="Q2257" s="7" t="s">
        <v>34</v>
      </c>
      <c r="R2257" s="8" t="str">
        <f t="shared" si="253"/>
        <v>No</v>
      </c>
      <c r="S2257" s="7">
        <f t="shared" si="254"/>
        <v>674.42214546153195</v>
      </c>
      <c r="T2257" s="8">
        <f t="shared" si="255"/>
        <v>4</v>
      </c>
      <c r="U2257" s="7">
        <f t="shared" si="256"/>
        <v>886</v>
      </c>
      <c r="V2257"/>
    </row>
    <row r="2258" spans="1:22">
      <c r="A2258" s="7">
        <v>2254</v>
      </c>
      <c r="B2258" s="8" t="s">
        <v>26</v>
      </c>
      <c r="C2258" s="8" t="s">
        <v>35</v>
      </c>
      <c r="D2258" s="8"/>
      <c r="E2258" s="8" t="s">
        <v>28</v>
      </c>
      <c r="F2258" s="8" t="s">
        <v>53</v>
      </c>
      <c r="G2258" s="7"/>
      <c r="H2258" s="7" t="s">
        <v>30</v>
      </c>
      <c r="I2258" s="7" t="s">
        <v>935</v>
      </c>
      <c r="J2258" s="7" t="s">
        <v>51</v>
      </c>
      <c r="K2258" s="7" t="s">
        <v>33</v>
      </c>
      <c r="L2258" s="7">
        <v>1.576415015</v>
      </c>
      <c r="M2258" s="19">
        <v>5</v>
      </c>
      <c r="N2258" s="8">
        <f t="shared" si="250"/>
        <v>1</v>
      </c>
      <c r="O2258" s="7">
        <f t="shared" si="251"/>
        <v>2.5</v>
      </c>
      <c r="P2258" s="8">
        <f t="shared" si="252"/>
        <v>0.6</v>
      </c>
      <c r="Q2258" s="7" t="s">
        <v>34</v>
      </c>
      <c r="R2258" s="8" t="str">
        <f t="shared" si="253"/>
        <v>No</v>
      </c>
      <c r="S2258" s="7">
        <f t="shared" si="254"/>
        <v>634.35072013698118</v>
      </c>
      <c r="T2258" s="8">
        <f t="shared" si="255"/>
        <v>4</v>
      </c>
      <c r="U2258" s="7">
        <f t="shared" si="256"/>
        <v>946</v>
      </c>
      <c r="V2258"/>
    </row>
    <row r="2259" spans="1:22">
      <c r="A2259" s="7">
        <v>2255</v>
      </c>
      <c r="B2259" s="8" t="s">
        <v>26</v>
      </c>
      <c r="C2259" s="8" t="s">
        <v>27</v>
      </c>
      <c r="D2259" s="8"/>
      <c r="E2259" s="8" t="s">
        <v>28</v>
      </c>
      <c r="F2259" s="8" t="s">
        <v>37</v>
      </c>
      <c r="G2259" s="7"/>
      <c r="H2259" s="7" t="s">
        <v>30</v>
      </c>
      <c r="I2259" s="7" t="s">
        <v>936</v>
      </c>
      <c r="J2259" s="7" t="s">
        <v>51</v>
      </c>
      <c r="K2259" s="7" t="s">
        <v>33</v>
      </c>
      <c r="L2259" s="7">
        <v>1.4966969400000001</v>
      </c>
      <c r="M2259" s="19">
        <v>5</v>
      </c>
      <c r="N2259" s="8">
        <f t="shared" si="250"/>
        <v>1</v>
      </c>
      <c r="O2259" s="7">
        <f t="shared" si="251"/>
        <v>2.5</v>
      </c>
      <c r="P2259" s="8">
        <f t="shared" si="252"/>
        <v>0.6</v>
      </c>
      <c r="Q2259" s="7" t="s">
        <v>34</v>
      </c>
      <c r="R2259" s="8" t="str">
        <f t="shared" si="253"/>
        <v>No</v>
      </c>
      <c r="S2259" s="7">
        <f t="shared" si="254"/>
        <v>668.13793312091627</v>
      </c>
      <c r="T2259" s="8">
        <f t="shared" si="255"/>
        <v>4</v>
      </c>
      <c r="U2259" s="7">
        <f t="shared" si="256"/>
        <v>896</v>
      </c>
      <c r="V2259"/>
    </row>
    <row r="2260" spans="1:22">
      <c r="A2260" s="7">
        <v>2256</v>
      </c>
      <c r="B2260" s="8" t="s">
        <v>26</v>
      </c>
      <c r="C2260" s="8" t="s">
        <v>65</v>
      </c>
      <c r="D2260" s="8"/>
      <c r="E2260" s="8" t="s">
        <v>28</v>
      </c>
      <c r="F2260" s="8" t="s">
        <v>53</v>
      </c>
      <c r="G2260" s="7"/>
      <c r="H2260" s="7" t="s">
        <v>30</v>
      </c>
      <c r="I2260" s="7" t="s">
        <v>705</v>
      </c>
      <c r="J2260" s="7" t="s">
        <v>51</v>
      </c>
      <c r="K2260" s="7" t="s">
        <v>33</v>
      </c>
      <c r="L2260" s="7">
        <v>1.9306988570000001</v>
      </c>
      <c r="M2260" s="19">
        <v>5</v>
      </c>
      <c r="N2260" s="8">
        <f t="shared" si="250"/>
        <v>1</v>
      </c>
      <c r="O2260" s="7">
        <f t="shared" si="251"/>
        <v>2.5</v>
      </c>
      <c r="P2260" s="8">
        <f t="shared" si="252"/>
        <v>0.6</v>
      </c>
      <c r="Q2260" s="7" t="s">
        <v>34</v>
      </c>
      <c r="R2260" s="8" t="str">
        <f t="shared" si="253"/>
        <v>No</v>
      </c>
      <c r="S2260" s="7">
        <f t="shared" si="254"/>
        <v>517.94716528389176</v>
      </c>
      <c r="T2260" s="8">
        <f t="shared" si="255"/>
        <v>4</v>
      </c>
      <c r="U2260" s="7">
        <f t="shared" si="256"/>
        <v>1157</v>
      </c>
      <c r="V2260"/>
    </row>
    <row r="2261" spans="1:22">
      <c r="A2261" s="7">
        <v>2257</v>
      </c>
      <c r="B2261" s="8" t="s">
        <v>26</v>
      </c>
      <c r="C2261" s="8" t="s">
        <v>66</v>
      </c>
      <c r="D2261" s="8"/>
      <c r="E2261" s="8" t="s">
        <v>28</v>
      </c>
      <c r="F2261" s="8" t="s">
        <v>37</v>
      </c>
      <c r="G2261" s="7"/>
      <c r="H2261" s="7" t="s">
        <v>30</v>
      </c>
      <c r="I2261" s="7" t="s">
        <v>937</v>
      </c>
      <c r="J2261" s="7" t="s">
        <v>51</v>
      </c>
      <c r="K2261" s="7" t="s">
        <v>33</v>
      </c>
      <c r="L2261" s="7">
        <v>1.087283894</v>
      </c>
      <c r="M2261" s="19">
        <v>5</v>
      </c>
      <c r="N2261" s="8">
        <f t="shared" si="250"/>
        <v>1</v>
      </c>
      <c r="O2261" s="7">
        <f t="shared" si="251"/>
        <v>2.5</v>
      </c>
      <c r="P2261" s="8">
        <f t="shared" si="252"/>
        <v>0.6</v>
      </c>
      <c r="Q2261" s="7" t="s">
        <v>34</v>
      </c>
      <c r="R2261" s="8" t="str">
        <f t="shared" si="253"/>
        <v>No</v>
      </c>
      <c r="S2261" s="7">
        <f t="shared" si="254"/>
        <v>919.72299554728806</v>
      </c>
      <c r="T2261" s="8">
        <f t="shared" si="255"/>
        <v>4</v>
      </c>
      <c r="U2261" s="7">
        <f t="shared" si="256"/>
        <v>638</v>
      </c>
      <c r="V2261"/>
    </row>
    <row r="2262" spans="1:22">
      <c r="A2262" s="7">
        <v>2258</v>
      </c>
      <c r="B2262" s="8" t="s">
        <v>26</v>
      </c>
      <c r="C2262" s="8" t="s">
        <v>27</v>
      </c>
      <c r="D2262" s="8"/>
      <c r="E2262" s="8" t="s">
        <v>28</v>
      </c>
      <c r="F2262" s="8" t="s">
        <v>37</v>
      </c>
      <c r="G2262" s="7"/>
      <c r="H2262" s="7" t="s">
        <v>30</v>
      </c>
      <c r="I2262" s="7" t="s">
        <v>938</v>
      </c>
      <c r="J2262" s="7" t="s">
        <v>51</v>
      </c>
      <c r="K2262" s="7" t="s">
        <v>33</v>
      </c>
      <c r="L2262" s="7">
        <v>2.470595699</v>
      </c>
      <c r="M2262" s="19">
        <v>5</v>
      </c>
      <c r="N2262" s="8">
        <f t="shared" si="250"/>
        <v>1</v>
      </c>
      <c r="O2262" s="7">
        <f t="shared" si="251"/>
        <v>2.5</v>
      </c>
      <c r="P2262" s="8">
        <f t="shared" si="252"/>
        <v>0.6</v>
      </c>
      <c r="Q2262" s="7" t="s">
        <v>34</v>
      </c>
      <c r="R2262" s="8" t="str">
        <f t="shared" si="253"/>
        <v>No</v>
      </c>
      <c r="S2262" s="7">
        <f t="shared" si="254"/>
        <v>404.76068197024733</v>
      </c>
      <c r="T2262" s="8">
        <f t="shared" si="255"/>
        <v>3</v>
      </c>
      <c r="U2262" s="7">
        <f t="shared" si="256"/>
        <v>1411</v>
      </c>
      <c r="V2262"/>
    </row>
    <row r="2263" spans="1:22">
      <c r="A2263" s="7">
        <v>2259</v>
      </c>
      <c r="B2263" s="8" t="s">
        <v>26</v>
      </c>
      <c r="C2263" s="8" t="s">
        <v>27</v>
      </c>
      <c r="D2263" s="8"/>
      <c r="E2263" s="8" t="s">
        <v>28</v>
      </c>
      <c r="F2263" s="8" t="s">
        <v>37</v>
      </c>
      <c r="G2263" s="7"/>
      <c r="H2263" s="7" t="s">
        <v>30</v>
      </c>
      <c r="I2263" s="7" t="s">
        <v>706</v>
      </c>
      <c r="J2263" s="7" t="s">
        <v>51</v>
      </c>
      <c r="K2263" s="7" t="s">
        <v>33</v>
      </c>
      <c r="L2263" s="7">
        <v>0.46575556899999998</v>
      </c>
      <c r="M2263" s="19">
        <v>5</v>
      </c>
      <c r="N2263" s="8">
        <f t="shared" si="250"/>
        <v>1</v>
      </c>
      <c r="O2263" s="7">
        <f t="shared" si="251"/>
        <v>2.5</v>
      </c>
      <c r="P2263" s="8">
        <f t="shared" si="252"/>
        <v>0.6</v>
      </c>
      <c r="Q2263" s="7" t="s">
        <v>34</v>
      </c>
      <c r="R2263" s="8" t="str">
        <f t="shared" si="253"/>
        <v>No</v>
      </c>
      <c r="S2263" s="7">
        <f t="shared" si="254"/>
        <v>2147.0489384529506</v>
      </c>
      <c r="T2263" s="8">
        <f t="shared" si="255"/>
        <v>5</v>
      </c>
      <c r="U2263" s="7">
        <f t="shared" si="256"/>
        <v>247</v>
      </c>
      <c r="V2263"/>
    </row>
    <row r="2264" spans="1:22">
      <c r="A2264" s="7">
        <v>2260</v>
      </c>
      <c r="B2264" s="8" t="s">
        <v>26</v>
      </c>
      <c r="C2264" s="8" t="s">
        <v>27</v>
      </c>
      <c r="D2264" s="8"/>
      <c r="E2264" s="8" t="s">
        <v>28</v>
      </c>
      <c r="F2264" s="8" t="s">
        <v>29</v>
      </c>
      <c r="G2264" s="7"/>
      <c r="H2264" s="7" t="s">
        <v>30</v>
      </c>
      <c r="I2264" s="7" t="s">
        <v>939</v>
      </c>
      <c r="J2264" s="7" t="s">
        <v>95</v>
      </c>
      <c r="K2264" s="7" t="s">
        <v>33</v>
      </c>
      <c r="L2264" s="7">
        <v>2.5404451840000002</v>
      </c>
      <c r="M2264" s="19">
        <v>5</v>
      </c>
      <c r="N2264" s="8">
        <f t="shared" si="250"/>
        <v>1</v>
      </c>
      <c r="O2264" s="7">
        <f t="shared" si="251"/>
        <v>2.5</v>
      </c>
      <c r="P2264" s="8">
        <f t="shared" si="252"/>
        <v>0.6</v>
      </c>
      <c r="Q2264" s="7" t="s">
        <v>34</v>
      </c>
      <c r="R2264" s="8" t="str">
        <f t="shared" si="253"/>
        <v>No</v>
      </c>
      <c r="S2264" s="7">
        <f t="shared" si="254"/>
        <v>393.63179583567029</v>
      </c>
      <c r="T2264" s="8">
        <f t="shared" si="255"/>
        <v>3</v>
      </c>
      <c r="U2264" s="7">
        <f t="shared" si="256"/>
        <v>1437</v>
      </c>
      <c r="V2264"/>
    </row>
    <row r="2265" spans="1:22">
      <c r="A2265" s="7">
        <v>2261</v>
      </c>
      <c r="B2265" s="8" t="s">
        <v>49</v>
      </c>
      <c r="C2265" s="8" t="s">
        <v>27</v>
      </c>
      <c r="D2265" s="8"/>
      <c r="E2265" s="8" t="s">
        <v>28</v>
      </c>
      <c r="F2265" s="8" t="s">
        <v>37</v>
      </c>
      <c r="G2265" s="7"/>
      <c r="H2265" s="7" t="s">
        <v>30</v>
      </c>
      <c r="I2265" s="7" t="s">
        <v>551</v>
      </c>
      <c r="J2265" s="7" t="s">
        <v>95</v>
      </c>
      <c r="K2265" s="7" t="s">
        <v>33</v>
      </c>
      <c r="L2265" s="7">
        <v>2.2236039029999999</v>
      </c>
      <c r="M2265" s="19">
        <v>5</v>
      </c>
      <c r="N2265" s="8">
        <f t="shared" si="250"/>
        <v>1</v>
      </c>
      <c r="O2265" s="7">
        <f t="shared" si="251"/>
        <v>2.5</v>
      </c>
      <c r="P2265" s="8">
        <f t="shared" si="252"/>
        <v>0.6</v>
      </c>
      <c r="Q2265" s="7" t="s">
        <v>34</v>
      </c>
      <c r="R2265" s="8" t="str">
        <f t="shared" si="253"/>
        <v>No</v>
      </c>
      <c r="S2265" s="7">
        <f t="shared" si="254"/>
        <v>449.72038349583704</v>
      </c>
      <c r="T2265" s="8">
        <f t="shared" si="255"/>
        <v>3</v>
      </c>
      <c r="U2265" s="7">
        <f t="shared" si="256"/>
        <v>1297</v>
      </c>
      <c r="V2265"/>
    </row>
    <row r="2266" spans="1:22">
      <c r="A2266" s="7">
        <v>2262</v>
      </c>
      <c r="B2266" s="8" t="s">
        <v>44</v>
      </c>
      <c r="C2266" s="8" t="s">
        <v>54</v>
      </c>
      <c r="D2266" s="8"/>
      <c r="E2266" s="8" t="s">
        <v>28</v>
      </c>
      <c r="F2266" s="8" t="s">
        <v>42</v>
      </c>
      <c r="G2266" s="7"/>
      <c r="H2266" s="7" t="s">
        <v>30</v>
      </c>
      <c r="I2266" s="7" t="s">
        <v>551</v>
      </c>
      <c r="J2266" s="7" t="s">
        <v>95</v>
      </c>
      <c r="K2266" s="7" t="s">
        <v>46</v>
      </c>
      <c r="L2266" s="7">
        <v>5.1532228999999999E-2</v>
      </c>
      <c r="M2266" s="19">
        <v>5</v>
      </c>
      <c r="N2266" s="8">
        <f t="shared" si="250"/>
        <v>1</v>
      </c>
      <c r="O2266" s="7">
        <f t="shared" si="251"/>
        <v>2.5</v>
      </c>
      <c r="P2266" s="8">
        <f t="shared" si="252"/>
        <v>0.6</v>
      </c>
      <c r="Q2266" s="7" t="s">
        <v>34</v>
      </c>
      <c r="R2266" s="8" t="str">
        <f t="shared" si="253"/>
        <v>No</v>
      </c>
      <c r="S2266" s="7">
        <f t="shared" si="254"/>
        <v>19405.331758500102</v>
      </c>
      <c r="T2266" s="8">
        <f t="shared" si="255"/>
        <v>5</v>
      </c>
      <c r="U2266" s="7">
        <f t="shared" si="256"/>
        <v>52</v>
      </c>
      <c r="V2266"/>
    </row>
    <row r="2267" spans="1:22">
      <c r="A2267" s="7">
        <v>2263</v>
      </c>
      <c r="B2267" s="8" t="s">
        <v>26</v>
      </c>
      <c r="C2267" s="8" t="s">
        <v>27</v>
      </c>
      <c r="D2267" s="8"/>
      <c r="E2267" s="8" t="s">
        <v>28</v>
      </c>
      <c r="F2267" s="8" t="s">
        <v>29</v>
      </c>
      <c r="G2267" s="7"/>
      <c r="H2267" s="7" t="s">
        <v>30</v>
      </c>
      <c r="I2267" s="7" t="s">
        <v>707</v>
      </c>
      <c r="J2267" s="7" t="s">
        <v>95</v>
      </c>
      <c r="K2267" s="7" t="s">
        <v>33</v>
      </c>
      <c r="L2267" s="7">
        <v>6.6395612389999998</v>
      </c>
      <c r="M2267" s="19">
        <v>5</v>
      </c>
      <c r="N2267" s="8">
        <f t="shared" ref="N2267:N2330" si="257">M2267/5</f>
        <v>1</v>
      </c>
      <c r="O2267" s="7">
        <f t="shared" ref="O2267:O2330" si="258">IF(E2267="≤320mm",2.5,1)</f>
        <v>2.5</v>
      </c>
      <c r="P2267" s="8">
        <f t="shared" ref="P2267:P2330" si="259">1-(N2267/O2267)</f>
        <v>0.6</v>
      </c>
      <c r="Q2267" s="7" t="s">
        <v>34</v>
      </c>
      <c r="R2267" s="8" t="str">
        <f t="shared" ref="R2267:R2330" si="260">IF(AND(P2267&lt;0.5,P2267&gt;-0.5),"Yes","No")</f>
        <v>No</v>
      </c>
      <c r="S2267" s="7">
        <f t="shared" ref="S2267:S2330" si="261">N2267/(L2267/1000)</f>
        <v>150.61236187206435</v>
      </c>
      <c r="T2267" s="8">
        <f t="shared" ref="T2267:T2330" si="262">IF(S2267&lt;=125,1,IF(S2267&lt;250,2,IF(S2267&lt;500,3,IF(S2267&lt;1000,4,5))))</f>
        <v>2</v>
      </c>
      <c r="U2267" s="7">
        <f t="shared" si="256"/>
        <v>2229</v>
      </c>
      <c r="V2267"/>
    </row>
    <row r="2268" spans="1:22">
      <c r="A2268" s="7">
        <v>2264</v>
      </c>
      <c r="B2268" s="8" t="s">
        <v>26</v>
      </c>
      <c r="C2268" s="8" t="s">
        <v>35</v>
      </c>
      <c r="D2268" s="8"/>
      <c r="E2268" s="8" t="s">
        <v>28</v>
      </c>
      <c r="F2268" s="8" t="s">
        <v>37</v>
      </c>
      <c r="G2268" s="7"/>
      <c r="H2268" s="7" t="s">
        <v>30</v>
      </c>
      <c r="I2268" s="7" t="s">
        <v>811</v>
      </c>
      <c r="J2268" s="7" t="s">
        <v>95</v>
      </c>
      <c r="K2268" s="7" t="s">
        <v>33</v>
      </c>
      <c r="L2268" s="7">
        <v>2.1086697000000001</v>
      </c>
      <c r="M2268" s="19">
        <v>5</v>
      </c>
      <c r="N2268" s="8">
        <f t="shared" si="257"/>
        <v>1</v>
      </c>
      <c r="O2268" s="7">
        <f t="shared" si="258"/>
        <v>2.5</v>
      </c>
      <c r="P2268" s="8">
        <f t="shared" si="259"/>
        <v>0.6</v>
      </c>
      <c r="Q2268" s="7" t="s">
        <v>34</v>
      </c>
      <c r="R2268" s="8" t="str">
        <f t="shared" si="260"/>
        <v>No</v>
      </c>
      <c r="S2268" s="7">
        <f t="shared" si="261"/>
        <v>474.23264060748824</v>
      </c>
      <c r="T2268" s="8">
        <f t="shared" si="262"/>
        <v>3</v>
      </c>
      <c r="U2268" s="7">
        <f t="shared" si="256"/>
        <v>1248</v>
      </c>
      <c r="V2268"/>
    </row>
    <row r="2269" spans="1:22">
      <c r="A2269" s="7">
        <v>2265</v>
      </c>
      <c r="B2269" s="8" t="s">
        <v>26</v>
      </c>
      <c r="C2269" s="8" t="s">
        <v>35</v>
      </c>
      <c r="D2269" s="8"/>
      <c r="E2269" s="8" t="s">
        <v>28</v>
      </c>
      <c r="F2269" s="8" t="s">
        <v>29</v>
      </c>
      <c r="G2269" s="7"/>
      <c r="H2269" s="7" t="s">
        <v>30</v>
      </c>
      <c r="I2269" s="7" t="s">
        <v>940</v>
      </c>
      <c r="J2269" s="7" t="s">
        <v>95</v>
      </c>
      <c r="K2269" s="7" t="s">
        <v>33</v>
      </c>
      <c r="L2269" s="7">
        <v>7.8032725430000003</v>
      </c>
      <c r="M2269" s="19">
        <v>5</v>
      </c>
      <c r="N2269" s="8">
        <f t="shared" si="257"/>
        <v>1</v>
      </c>
      <c r="O2269" s="7">
        <f t="shared" si="258"/>
        <v>2.5</v>
      </c>
      <c r="P2269" s="8">
        <f t="shared" si="259"/>
        <v>0.6</v>
      </c>
      <c r="Q2269" s="7" t="s">
        <v>34</v>
      </c>
      <c r="R2269" s="8" t="str">
        <f t="shared" si="260"/>
        <v>No</v>
      </c>
      <c r="S2269" s="7">
        <f t="shared" si="261"/>
        <v>128.15136143066789</v>
      </c>
      <c r="T2269" s="8">
        <f t="shared" si="262"/>
        <v>2</v>
      </c>
      <c r="U2269" s="7">
        <f t="shared" si="256"/>
        <v>2297</v>
      </c>
      <c r="V2269"/>
    </row>
    <row r="2270" spans="1:22">
      <c r="A2270" s="7">
        <v>2266</v>
      </c>
      <c r="B2270" s="8" t="s">
        <v>26</v>
      </c>
      <c r="C2270" s="8" t="s">
        <v>27</v>
      </c>
      <c r="D2270" s="8"/>
      <c r="E2270" s="8" t="s">
        <v>28</v>
      </c>
      <c r="F2270" s="8" t="s">
        <v>29</v>
      </c>
      <c r="G2270" s="7"/>
      <c r="H2270" s="7" t="s">
        <v>30</v>
      </c>
      <c r="I2270" s="7" t="s">
        <v>941</v>
      </c>
      <c r="J2270" s="7" t="s">
        <v>95</v>
      </c>
      <c r="K2270" s="7" t="s">
        <v>33</v>
      </c>
      <c r="L2270" s="7">
        <v>3.0185368079999999</v>
      </c>
      <c r="M2270" s="19">
        <v>5</v>
      </c>
      <c r="N2270" s="8">
        <f t="shared" si="257"/>
        <v>1</v>
      </c>
      <c r="O2270" s="7">
        <f t="shared" si="258"/>
        <v>2.5</v>
      </c>
      <c r="P2270" s="8">
        <f t="shared" si="259"/>
        <v>0.6</v>
      </c>
      <c r="Q2270" s="7" t="s">
        <v>34</v>
      </c>
      <c r="R2270" s="8" t="str">
        <f t="shared" si="260"/>
        <v>No</v>
      </c>
      <c r="S2270" s="7">
        <f t="shared" si="261"/>
        <v>331.28633626388432</v>
      </c>
      <c r="T2270" s="8">
        <f t="shared" si="262"/>
        <v>3</v>
      </c>
      <c r="U2270" s="7">
        <f t="shared" si="256"/>
        <v>1580</v>
      </c>
      <c r="V2270"/>
    </row>
    <row r="2271" spans="1:22">
      <c r="A2271" s="7">
        <v>2267</v>
      </c>
      <c r="B2271" s="8" t="s">
        <v>44</v>
      </c>
      <c r="C2271" s="8" t="s">
        <v>41</v>
      </c>
      <c r="D2271" s="8"/>
      <c r="E2271" s="8" t="s">
        <v>28</v>
      </c>
      <c r="F2271" s="8" t="s">
        <v>57</v>
      </c>
      <c r="G2271" s="7"/>
      <c r="H2271" s="7" t="s">
        <v>30</v>
      </c>
      <c r="I2271" s="7" t="s">
        <v>942</v>
      </c>
      <c r="J2271" s="7" t="s">
        <v>59</v>
      </c>
      <c r="K2271" s="7" t="s">
        <v>33</v>
      </c>
      <c r="L2271" s="7">
        <v>2.2449136000000001E-2</v>
      </c>
      <c r="M2271" s="19">
        <v>5</v>
      </c>
      <c r="N2271" s="8">
        <f t="shared" si="257"/>
        <v>1</v>
      </c>
      <c r="O2271" s="7">
        <f t="shared" si="258"/>
        <v>2.5</v>
      </c>
      <c r="P2271" s="8">
        <f t="shared" si="259"/>
        <v>0.6</v>
      </c>
      <c r="Q2271" s="7" t="s">
        <v>34</v>
      </c>
      <c r="R2271" s="8" t="str">
        <f t="shared" si="260"/>
        <v>No</v>
      </c>
      <c r="S2271" s="7">
        <f t="shared" si="261"/>
        <v>44545.144187286314</v>
      </c>
      <c r="T2271" s="8">
        <f t="shared" si="262"/>
        <v>5</v>
      </c>
      <c r="U2271" s="7">
        <f t="shared" si="256"/>
        <v>35</v>
      </c>
      <c r="V2271"/>
    </row>
    <row r="2272" spans="1:22">
      <c r="A2272" s="7">
        <v>2268</v>
      </c>
      <c r="B2272" s="8" t="s">
        <v>49</v>
      </c>
      <c r="C2272" s="8" t="s">
        <v>54</v>
      </c>
      <c r="D2272" s="8"/>
      <c r="E2272" s="8" t="s">
        <v>28</v>
      </c>
      <c r="F2272" s="8" t="s">
        <v>29</v>
      </c>
      <c r="G2272" s="7"/>
      <c r="H2272" s="7" t="s">
        <v>30</v>
      </c>
      <c r="I2272" s="7" t="s">
        <v>621</v>
      </c>
      <c r="J2272" s="7" t="s">
        <v>59</v>
      </c>
      <c r="K2272" s="7" t="s">
        <v>33</v>
      </c>
      <c r="L2272" s="7">
        <v>2.0538773269999999</v>
      </c>
      <c r="M2272" s="19">
        <v>5</v>
      </c>
      <c r="N2272" s="8">
        <f t="shared" si="257"/>
        <v>1</v>
      </c>
      <c r="O2272" s="7">
        <f t="shared" si="258"/>
        <v>2.5</v>
      </c>
      <c r="P2272" s="8">
        <f t="shared" si="259"/>
        <v>0.6</v>
      </c>
      <c r="Q2272" s="7" t="s">
        <v>34</v>
      </c>
      <c r="R2272" s="8" t="str">
        <f t="shared" si="260"/>
        <v>No</v>
      </c>
      <c r="S2272" s="7">
        <f t="shared" si="261"/>
        <v>486.88399587167748</v>
      </c>
      <c r="T2272" s="8">
        <f t="shared" si="262"/>
        <v>3</v>
      </c>
      <c r="U2272" s="7">
        <f t="shared" si="256"/>
        <v>1220</v>
      </c>
      <c r="V2272"/>
    </row>
    <row r="2273" spans="1:22">
      <c r="A2273" s="7">
        <v>2269</v>
      </c>
      <c r="B2273" s="8" t="s">
        <v>26</v>
      </c>
      <c r="C2273" s="8" t="s">
        <v>35</v>
      </c>
      <c r="D2273" s="8"/>
      <c r="E2273" s="8" t="s">
        <v>28</v>
      </c>
      <c r="F2273" s="8" t="s">
        <v>37</v>
      </c>
      <c r="G2273" s="7"/>
      <c r="H2273" s="7" t="s">
        <v>30</v>
      </c>
      <c r="I2273" s="7" t="s">
        <v>943</v>
      </c>
      <c r="J2273" s="7" t="s">
        <v>59</v>
      </c>
      <c r="K2273" s="7" t="s">
        <v>33</v>
      </c>
      <c r="L2273" s="7">
        <v>1.8490112999999999E-2</v>
      </c>
      <c r="M2273" s="19">
        <v>5</v>
      </c>
      <c r="N2273" s="8">
        <f t="shared" si="257"/>
        <v>1</v>
      </c>
      <c r="O2273" s="7">
        <f t="shared" si="258"/>
        <v>2.5</v>
      </c>
      <c r="P2273" s="8">
        <f t="shared" si="259"/>
        <v>0.6</v>
      </c>
      <c r="Q2273" s="7" t="s">
        <v>34</v>
      </c>
      <c r="R2273" s="8" t="str">
        <f t="shared" si="260"/>
        <v>No</v>
      </c>
      <c r="S2273" s="7">
        <f t="shared" si="261"/>
        <v>54082.957740712562</v>
      </c>
      <c r="T2273" s="8">
        <f t="shared" si="262"/>
        <v>5</v>
      </c>
      <c r="U2273" s="7">
        <f t="shared" si="256"/>
        <v>29</v>
      </c>
      <c r="V2273"/>
    </row>
    <row r="2274" spans="1:22">
      <c r="A2274" s="7">
        <v>2270</v>
      </c>
      <c r="B2274" s="8" t="s">
        <v>26</v>
      </c>
      <c r="C2274" s="8" t="s">
        <v>27</v>
      </c>
      <c r="D2274" s="8"/>
      <c r="E2274" s="8" t="s">
        <v>28</v>
      </c>
      <c r="F2274" s="8" t="s">
        <v>37</v>
      </c>
      <c r="G2274" s="7"/>
      <c r="H2274" s="7" t="s">
        <v>30</v>
      </c>
      <c r="I2274" s="7" t="s">
        <v>944</v>
      </c>
      <c r="J2274" s="7" t="s">
        <v>59</v>
      </c>
      <c r="K2274" s="7" t="s">
        <v>33</v>
      </c>
      <c r="L2274" s="7">
        <v>0.26571790200000001</v>
      </c>
      <c r="M2274" s="19">
        <v>5</v>
      </c>
      <c r="N2274" s="8">
        <f t="shared" si="257"/>
        <v>1</v>
      </c>
      <c r="O2274" s="7">
        <f t="shared" si="258"/>
        <v>2.5</v>
      </c>
      <c r="P2274" s="8">
        <f t="shared" si="259"/>
        <v>0.6</v>
      </c>
      <c r="Q2274" s="7" t="s">
        <v>34</v>
      </c>
      <c r="R2274" s="8" t="str">
        <f t="shared" si="260"/>
        <v>No</v>
      </c>
      <c r="S2274" s="7">
        <f t="shared" si="261"/>
        <v>3763.3896416960265</v>
      </c>
      <c r="T2274" s="8">
        <f t="shared" si="262"/>
        <v>5</v>
      </c>
      <c r="U2274" s="7">
        <f t="shared" si="256"/>
        <v>141</v>
      </c>
      <c r="V2274"/>
    </row>
    <row r="2275" spans="1:22">
      <c r="A2275" s="7">
        <v>2271</v>
      </c>
      <c r="B2275" s="8" t="s">
        <v>44</v>
      </c>
      <c r="C2275" s="8" t="s">
        <v>54</v>
      </c>
      <c r="D2275" s="8"/>
      <c r="E2275" s="8" t="s">
        <v>28</v>
      </c>
      <c r="F2275" s="8" t="s">
        <v>42</v>
      </c>
      <c r="G2275" s="7"/>
      <c r="H2275" s="7" t="s">
        <v>30</v>
      </c>
      <c r="I2275" s="7" t="s">
        <v>945</v>
      </c>
      <c r="J2275" s="7" t="s">
        <v>59</v>
      </c>
      <c r="K2275" s="7" t="s">
        <v>33</v>
      </c>
      <c r="L2275" s="7">
        <v>1.2643727279999999</v>
      </c>
      <c r="M2275" s="19">
        <v>5</v>
      </c>
      <c r="N2275" s="8">
        <f t="shared" si="257"/>
        <v>1</v>
      </c>
      <c r="O2275" s="7">
        <f t="shared" si="258"/>
        <v>2.5</v>
      </c>
      <c r="P2275" s="8">
        <f t="shared" si="259"/>
        <v>0.6</v>
      </c>
      <c r="Q2275" s="7" t="s">
        <v>34</v>
      </c>
      <c r="R2275" s="8" t="str">
        <f t="shared" si="260"/>
        <v>No</v>
      </c>
      <c r="S2275" s="7">
        <f t="shared" si="261"/>
        <v>790.90601833987057</v>
      </c>
      <c r="T2275" s="8">
        <f t="shared" si="262"/>
        <v>4</v>
      </c>
      <c r="U2275" s="7">
        <f t="shared" si="256"/>
        <v>746</v>
      </c>
      <c r="V2275"/>
    </row>
    <row r="2276" spans="1:22">
      <c r="A2276" s="7">
        <v>2272</v>
      </c>
      <c r="B2276" s="8" t="s">
        <v>49</v>
      </c>
      <c r="C2276" s="8" t="s">
        <v>27</v>
      </c>
      <c r="D2276" s="8"/>
      <c r="E2276" s="8" t="s">
        <v>28</v>
      </c>
      <c r="F2276" s="8" t="s">
        <v>29</v>
      </c>
      <c r="G2276" s="7"/>
      <c r="H2276" s="7" t="s">
        <v>30</v>
      </c>
      <c r="I2276" s="7" t="s">
        <v>946</v>
      </c>
      <c r="J2276" s="7" t="s">
        <v>59</v>
      </c>
      <c r="K2276" s="7" t="s">
        <v>33</v>
      </c>
      <c r="L2276" s="7">
        <v>0.12285196299999999</v>
      </c>
      <c r="M2276" s="19">
        <v>5</v>
      </c>
      <c r="N2276" s="8">
        <f t="shared" si="257"/>
        <v>1</v>
      </c>
      <c r="O2276" s="7">
        <f t="shared" si="258"/>
        <v>2.5</v>
      </c>
      <c r="P2276" s="8">
        <f t="shared" si="259"/>
        <v>0.6</v>
      </c>
      <c r="Q2276" s="7" t="s">
        <v>34</v>
      </c>
      <c r="R2276" s="8" t="str">
        <f t="shared" si="260"/>
        <v>No</v>
      </c>
      <c r="S2276" s="7">
        <f t="shared" si="261"/>
        <v>8139.8780742315048</v>
      </c>
      <c r="T2276" s="8">
        <f t="shared" si="262"/>
        <v>5</v>
      </c>
      <c r="U2276" s="7">
        <f t="shared" si="256"/>
        <v>86</v>
      </c>
      <c r="V2276"/>
    </row>
    <row r="2277" spans="1:22">
      <c r="A2277" s="7">
        <v>2273</v>
      </c>
      <c r="B2277" s="8" t="s">
        <v>44</v>
      </c>
      <c r="C2277" s="8" t="s">
        <v>41</v>
      </c>
      <c r="D2277" s="8"/>
      <c r="E2277" s="8" t="s">
        <v>28</v>
      </c>
      <c r="F2277" s="8" t="s">
        <v>42</v>
      </c>
      <c r="G2277" s="7"/>
      <c r="H2277" s="7" t="s">
        <v>30</v>
      </c>
      <c r="I2277" s="7" t="s">
        <v>947</v>
      </c>
      <c r="J2277" s="7" t="s">
        <v>59</v>
      </c>
      <c r="K2277" s="7" t="s">
        <v>33</v>
      </c>
      <c r="L2277" s="7">
        <v>1.4743802E-2</v>
      </c>
      <c r="M2277" s="19">
        <v>5</v>
      </c>
      <c r="N2277" s="8">
        <f t="shared" si="257"/>
        <v>1</v>
      </c>
      <c r="O2277" s="7">
        <f t="shared" si="258"/>
        <v>2.5</v>
      </c>
      <c r="P2277" s="8">
        <f t="shared" si="259"/>
        <v>0.6</v>
      </c>
      <c r="Q2277" s="7" t="s">
        <v>34</v>
      </c>
      <c r="R2277" s="8" t="str">
        <f t="shared" si="260"/>
        <v>No</v>
      </c>
      <c r="S2277" s="7">
        <f t="shared" si="261"/>
        <v>67825.110510843806</v>
      </c>
      <c r="T2277" s="8">
        <f t="shared" si="262"/>
        <v>5</v>
      </c>
      <c r="U2277" s="7">
        <f t="shared" si="256"/>
        <v>27</v>
      </c>
      <c r="V2277"/>
    </row>
    <row r="2278" spans="1:22">
      <c r="A2278" s="7">
        <v>2274</v>
      </c>
      <c r="B2278" s="8" t="s">
        <v>49</v>
      </c>
      <c r="C2278" s="8" t="s">
        <v>54</v>
      </c>
      <c r="D2278" s="8"/>
      <c r="E2278" s="8" t="s">
        <v>28</v>
      </c>
      <c r="F2278" s="8" t="s">
        <v>29</v>
      </c>
      <c r="G2278" s="7"/>
      <c r="H2278" s="7" t="s">
        <v>30</v>
      </c>
      <c r="I2278" s="7" t="s">
        <v>948</v>
      </c>
      <c r="J2278" s="7" t="s">
        <v>59</v>
      </c>
      <c r="K2278" s="7" t="s">
        <v>33</v>
      </c>
      <c r="L2278" s="7">
        <v>0.57532997399999997</v>
      </c>
      <c r="M2278" s="19">
        <v>5</v>
      </c>
      <c r="N2278" s="8">
        <f t="shared" si="257"/>
        <v>1</v>
      </c>
      <c r="O2278" s="7">
        <f t="shared" si="258"/>
        <v>2.5</v>
      </c>
      <c r="P2278" s="8">
        <f t="shared" si="259"/>
        <v>0.6</v>
      </c>
      <c r="Q2278" s="7" t="s">
        <v>34</v>
      </c>
      <c r="R2278" s="8" t="str">
        <f t="shared" si="260"/>
        <v>No</v>
      </c>
      <c r="S2278" s="7">
        <f t="shared" si="261"/>
        <v>1738.1329761901125</v>
      </c>
      <c r="T2278" s="8">
        <f t="shared" si="262"/>
        <v>5</v>
      </c>
      <c r="U2278" s="7">
        <f t="shared" si="256"/>
        <v>318</v>
      </c>
      <c r="V2278"/>
    </row>
    <row r="2279" spans="1:22">
      <c r="A2279" s="7">
        <v>2275</v>
      </c>
      <c r="B2279" s="8" t="s">
        <v>49</v>
      </c>
      <c r="C2279" s="8" t="s">
        <v>54</v>
      </c>
      <c r="D2279" s="8"/>
      <c r="E2279" s="8" t="s">
        <v>28</v>
      </c>
      <c r="F2279" s="8" t="s">
        <v>42</v>
      </c>
      <c r="G2279" s="7"/>
      <c r="H2279" s="7" t="s">
        <v>30</v>
      </c>
      <c r="I2279" s="7" t="s">
        <v>949</v>
      </c>
      <c r="J2279" s="7" t="s">
        <v>59</v>
      </c>
      <c r="K2279" s="7" t="s">
        <v>33</v>
      </c>
      <c r="L2279" s="7">
        <v>0.17637082000000001</v>
      </c>
      <c r="M2279" s="19">
        <v>5</v>
      </c>
      <c r="N2279" s="8">
        <f t="shared" si="257"/>
        <v>1</v>
      </c>
      <c r="O2279" s="7">
        <f t="shared" si="258"/>
        <v>2.5</v>
      </c>
      <c r="P2279" s="8">
        <f t="shared" si="259"/>
        <v>0.6</v>
      </c>
      <c r="Q2279" s="7" t="s">
        <v>34</v>
      </c>
      <c r="R2279" s="8" t="str">
        <f t="shared" si="260"/>
        <v>No</v>
      </c>
      <c r="S2279" s="7">
        <f t="shared" si="261"/>
        <v>5669.8721477849904</v>
      </c>
      <c r="T2279" s="8">
        <f t="shared" si="262"/>
        <v>5</v>
      </c>
      <c r="U2279" s="7">
        <f t="shared" si="256"/>
        <v>106</v>
      </c>
      <c r="V2279"/>
    </row>
    <row r="2280" spans="1:22">
      <c r="A2280" s="7">
        <v>2276</v>
      </c>
      <c r="B2280" s="8" t="s">
        <v>26</v>
      </c>
      <c r="C2280" s="8" t="s">
        <v>35</v>
      </c>
      <c r="D2280" s="8"/>
      <c r="E2280" s="8" t="s">
        <v>28</v>
      </c>
      <c r="F2280" s="8" t="s">
        <v>29</v>
      </c>
      <c r="G2280" s="7"/>
      <c r="H2280" s="7" t="s">
        <v>30</v>
      </c>
      <c r="I2280" s="7" t="s">
        <v>554</v>
      </c>
      <c r="J2280" s="7" t="s">
        <v>62</v>
      </c>
      <c r="K2280" s="7" t="s">
        <v>33</v>
      </c>
      <c r="L2280" s="7">
        <v>6.492553987</v>
      </c>
      <c r="M2280" s="19">
        <v>5</v>
      </c>
      <c r="N2280" s="8">
        <f t="shared" si="257"/>
        <v>1</v>
      </c>
      <c r="O2280" s="7">
        <f t="shared" si="258"/>
        <v>2.5</v>
      </c>
      <c r="P2280" s="8">
        <f t="shared" si="259"/>
        <v>0.6</v>
      </c>
      <c r="Q2280" s="7" t="s">
        <v>34</v>
      </c>
      <c r="R2280" s="8" t="str">
        <f t="shared" si="260"/>
        <v>No</v>
      </c>
      <c r="S2280" s="7">
        <f t="shared" si="261"/>
        <v>154.02259295837874</v>
      </c>
      <c r="T2280" s="8">
        <f t="shared" si="262"/>
        <v>2</v>
      </c>
      <c r="U2280" s="7">
        <f t="shared" si="256"/>
        <v>2217</v>
      </c>
      <c r="V2280"/>
    </row>
    <row r="2281" spans="1:22">
      <c r="A2281" s="7">
        <v>2277</v>
      </c>
      <c r="B2281" s="8" t="s">
        <v>44</v>
      </c>
      <c r="C2281" s="8" t="s">
        <v>54</v>
      </c>
      <c r="D2281" s="8"/>
      <c r="E2281" s="8" t="s">
        <v>28</v>
      </c>
      <c r="F2281" s="8" t="s">
        <v>53</v>
      </c>
      <c r="G2281" s="7"/>
      <c r="H2281" s="7" t="s">
        <v>30</v>
      </c>
      <c r="I2281" s="7" t="s">
        <v>624</v>
      </c>
      <c r="J2281" s="7" t="s">
        <v>62</v>
      </c>
      <c r="K2281" s="7" t="s">
        <v>33</v>
      </c>
      <c r="L2281" s="7">
        <v>1.320394421</v>
      </c>
      <c r="M2281" s="19">
        <v>5</v>
      </c>
      <c r="N2281" s="8">
        <f t="shared" si="257"/>
        <v>1</v>
      </c>
      <c r="O2281" s="7">
        <f t="shared" si="258"/>
        <v>2.5</v>
      </c>
      <c r="P2281" s="8">
        <f t="shared" si="259"/>
        <v>0.6</v>
      </c>
      <c r="Q2281" s="7" t="s">
        <v>34</v>
      </c>
      <c r="R2281" s="8" t="str">
        <f t="shared" si="260"/>
        <v>No</v>
      </c>
      <c r="S2281" s="7">
        <f t="shared" si="261"/>
        <v>757.34945868875343</v>
      </c>
      <c r="T2281" s="8">
        <f t="shared" si="262"/>
        <v>4</v>
      </c>
      <c r="U2281" s="7">
        <f t="shared" si="256"/>
        <v>789</v>
      </c>
      <c r="V2281"/>
    </row>
    <row r="2282" spans="1:22">
      <c r="A2282" s="7">
        <v>2278</v>
      </c>
      <c r="B2282" s="8" t="s">
        <v>44</v>
      </c>
      <c r="C2282" s="8" t="s">
        <v>48</v>
      </c>
      <c r="D2282" s="8"/>
      <c r="E2282" s="8" t="s">
        <v>28</v>
      </c>
      <c r="F2282" s="8" t="s">
        <v>42</v>
      </c>
      <c r="G2282" s="7"/>
      <c r="H2282" s="7" t="s">
        <v>30</v>
      </c>
      <c r="I2282" s="7" t="s">
        <v>624</v>
      </c>
      <c r="J2282" s="7" t="s">
        <v>62</v>
      </c>
      <c r="K2282" s="7" t="s">
        <v>33</v>
      </c>
      <c r="L2282" s="7">
        <v>1.4246187299999999</v>
      </c>
      <c r="M2282" s="19">
        <v>5</v>
      </c>
      <c r="N2282" s="8">
        <f t="shared" si="257"/>
        <v>1</v>
      </c>
      <c r="O2282" s="7">
        <f t="shared" si="258"/>
        <v>2.5</v>
      </c>
      <c r="P2282" s="8">
        <f t="shared" si="259"/>
        <v>0.6</v>
      </c>
      <c r="Q2282" s="7" t="s">
        <v>34</v>
      </c>
      <c r="R2282" s="8" t="str">
        <f t="shared" si="260"/>
        <v>No</v>
      </c>
      <c r="S2282" s="7">
        <f t="shared" si="261"/>
        <v>701.94219614113877</v>
      </c>
      <c r="T2282" s="8">
        <f t="shared" si="262"/>
        <v>4</v>
      </c>
      <c r="U2282" s="7">
        <f t="shared" si="256"/>
        <v>851</v>
      </c>
      <c r="V2282"/>
    </row>
    <row r="2283" spans="1:22">
      <c r="A2283" s="7">
        <v>2279</v>
      </c>
      <c r="B2283" s="8" t="s">
        <v>56</v>
      </c>
      <c r="C2283" s="8" t="s">
        <v>41</v>
      </c>
      <c r="D2283" s="8"/>
      <c r="E2283" s="8" t="s">
        <v>28</v>
      </c>
      <c r="F2283" s="8" t="s">
        <v>37</v>
      </c>
      <c r="G2283" s="7"/>
      <c r="H2283" s="7" t="s">
        <v>30</v>
      </c>
      <c r="I2283" s="7" t="s">
        <v>950</v>
      </c>
      <c r="J2283" s="7" t="s">
        <v>62</v>
      </c>
      <c r="K2283" s="7" t="s">
        <v>46</v>
      </c>
      <c r="L2283" s="7">
        <v>0.10210857399999999</v>
      </c>
      <c r="M2283" s="19">
        <v>5</v>
      </c>
      <c r="N2283" s="8">
        <f t="shared" si="257"/>
        <v>1</v>
      </c>
      <c r="O2283" s="7">
        <f t="shared" si="258"/>
        <v>2.5</v>
      </c>
      <c r="P2283" s="8">
        <f t="shared" si="259"/>
        <v>0.6</v>
      </c>
      <c r="Q2283" s="7" t="s">
        <v>34</v>
      </c>
      <c r="R2283" s="8" t="str">
        <f t="shared" si="260"/>
        <v>No</v>
      </c>
      <c r="S2283" s="7">
        <f t="shared" si="261"/>
        <v>9793.4968712813497</v>
      </c>
      <c r="T2283" s="8">
        <f t="shared" si="262"/>
        <v>5</v>
      </c>
      <c r="U2283" s="7">
        <f t="shared" si="256"/>
        <v>76</v>
      </c>
      <c r="V2283"/>
    </row>
    <row r="2284" spans="1:22">
      <c r="A2284" s="7">
        <v>2280</v>
      </c>
      <c r="B2284" s="8" t="s">
        <v>26</v>
      </c>
      <c r="C2284" s="8" t="s">
        <v>27</v>
      </c>
      <c r="D2284" s="8"/>
      <c r="E2284" s="8" t="s">
        <v>28</v>
      </c>
      <c r="F2284" s="8" t="s">
        <v>29</v>
      </c>
      <c r="G2284" s="7"/>
      <c r="H2284" s="7" t="s">
        <v>30</v>
      </c>
      <c r="I2284" s="7" t="s">
        <v>951</v>
      </c>
      <c r="J2284" s="7" t="s">
        <v>62</v>
      </c>
      <c r="K2284" s="7" t="s">
        <v>33</v>
      </c>
      <c r="L2284" s="7">
        <v>2.3539090840000001</v>
      </c>
      <c r="M2284" s="19">
        <v>5</v>
      </c>
      <c r="N2284" s="8">
        <f t="shared" si="257"/>
        <v>1</v>
      </c>
      <c r="O2284" s="7">
        <f t="shared" si="258"/>
        <v>2.5</v>
      </c>
      <c r="P2284" s="8">
        <f t="shared" si="259"/>
        <v>0.6</v>
      </c>
      <c r="Q2284" s="7" t="s">
        <v>34</v>
      </c>
      <c r="R2284" s="8" t="str">
        <f t="shared" si="260"/>
        <v>No</v>
      </c>
      <c r="S2284" s="7">
        <f t="shared" si="261"/>
        <v>424.82524359041895</v>
      </c>
      <c r="T2284" s="8">
        <f t="shared" si="262"/>
        <v>3</v>
      </c>
      <c r="U2284" s="7">
        <f t="shared" si="256"/>
        <v>1353</v>
      </c>
      <c r="V2284"/>
    </row>
    <row r="2285" spans="1:22">
      <c r="A2285" s="7">
        <v>2281</v>
      </c>
      <c r="B2285" s="8" t="s">
        <v>26</v>
      </c>
      <c r="C2285" s="8" t="s">
        <v>27</v>
      </c>
      <c r="D2285" s="8"/>
      <c r="E2285" s="8" t="s">
        <v>28</v>
      </c>
      <c r="F2285" s="8" t="s">
        <v>37</v>
      </c>
      <c r="G2285" s="7"/>
      <c r="H2285" s="7" t="s">
        <v>30</v>
      </c>
      <c r="I2285" s="7" t="s">
        <v>952</v>
      </c>
      <c r="J2285" s="7" t="s">
        <v>62</v>
      </c>
      <c r="K2285" s="7" t="s">
        <v>33</v>
      </c>
      <c r="L2285" s="7">
        <v>2.2102898419999999</v>
      </c>
      <c r="M2285" s="19">
        <v>5</v>
      </c>
      <c r="N2285" s="8">
        <f t="shared" si="257"/>
        <v>1</v>
      </c>
      <c r="O2285" s="7">
        <f t="shared" si="258"/>
        <v>2.5</v>
      </c>
      <c r="P2285" s="8">
        <f t="shared" si="259"/>
        <v>0.6</v>
      </c>
      <c r="Q2285" s="7" t="s">
        <v>34</v>
      </c>
      <c r="R2285" s="8" t="str">
        <f t="shared" si="260"/>
        <v>No</v>
      </c>
      <c r="S2285" s="7">
        <f t="shared" si="261"/>
        <v>452.42935157098731</v>
      </c>
      <c r="T2285" s="8">
        <f t="shared" si="262"/>
        <v>3</v>
      </c>
      <c r="U2285" s="7">
        <f t="shared" si="256"/>
        <v>1293</v>
      </c>
      <c r="V2285"/>
    </row>
    <row r="2286" spans="1:22">
      <c r="A2286" s="7">
        <v>2282</v>
      </c>
      <c r="B2286" s="8" t="s">
        <v>26</v>
      </c>
      <c r="C2286" s="8" t="s">
        <v>27</v>
      </c>
      <c r="D2286" s="8"/>
      <c r="E2286" s="8" t="s">
        <v>28</v>
      </c>
      <c r="F2286" s="8" t="s">
        <v>53</v>
      </c>
      <c r="G2286" s="7"/>
      <c r="H2286" s="7" t="s">
        <v>30</v>
      </c>
      <c r="I2286" s="7" t="s">
        <v>953</v>
      </c>
      <c r="J2286" s="7" t="s">
        <v>62</v>
      </c>
      <c r="K2286" s="7" t="s">
        <v>33</v>
      </c>
      <c r="L2286" s="7">
        <v>0.86137157200000003</v>
      </c>
      <c r="M2286" s="19">
        <v>5</v>
      </c>
      <c r="N2286" s="8">
        <f t="shared" si="257"/>
        <v>1</v>
      </c>
      <c r="O2286" s="7">
        <f t="shared" si="258"/>
        <v>2.5</v>
      </c>
      <c r="P2286" s="8">
        <f t="shared" si="259"/>
        <v>0.6</v>
      </c>
      <c r="Q2286" s="7" t="s">
        <v>34</v>
      </c>
      <c r="R2286" s="8" t="str">
        <f t="shared" si="260"/>
        <v>No</v>
      </c>
      <c r="S2286" s="7">
        <f t="shared" si="261"/>
        <v>1160.9391724852512</v>
      </c>
      <c r="T2286" s="8">
        <f t="shared" si="262"/>
        <v>5</v>
      </c>
      <c r="U2286" s="7">
        <f t="shared" si="256"/>
        <v>477</v>
      </c>
      <c r="V2286"/>
    </row>
    <row r="2287" spans="1:22">
      <c r="A2287" s="7">
        <v>2283</v>
      </c>
      <c r="B2287" s="8" t="s">
        <v>47</v>
      </c>
      <c r="C2287" s="8" t="s">
        <v>54</v>
      </c>
      <c r="D2287" s="8"/>
      <c r="E2287" s="8" t="s">
        <v>28</v>
      </c>
      <c r="F2287" s="8" t="s">
        <v>37</v>
      </c>
      <c r="G2287" s="7"/>
      <c r="H2287" s="7" t="s">
        <v>30</v>
      </c>
      <c r="I2287" s="7" t="s">
        <v>954</v>
      </c>
      <c r="J2287" s="7" t="s">
        <v>62</v>
      </c>
      <c r="K2287" s="7" t="s">
        <v>33</v>
      </c>
      <c r="L2287" s="7">
        <v>1.14555136</v>
      </c>
      <c r="M2287" s="19">
        <v>5</v>
      </c>
      <c r="N2287" s="8">
        <f t="shared" si="257"/>
        <v>1</v>
      </c>
      <c r="O2287" s="7">
        <f t="shared" si="258"/>
        <v>2.5</v>
      </c>
      <c r="P2287" s="8">
        <f t="shared" si="259"/>
        <v>0.6</v>
      </c>
      <c r="Q2287" s="7" t="s">
        <v>34</v>
      </c>
      <c r="R2287" s="8" t="str">
        <f t="shared" si="260"/>
        <v>No</v>
      </c>
      <c r="S2287" s="7">
        <f t="shared" si="261"/>
        <v>872.94209139605937</v>
      </c>
      <c r="T2287" s="8">
        <f t="shared" si="262"/>
        <v>4</v>
      </c>
      <c r="U2287" s="7">
        <f t="shared" si="256"/>
        <v>671</v>
      </c>
      <c r="V2287"/>
    </row>
    <row r="2288" spans="1:22">
      <c r="A2288" s="7">
        <v>2284</v>
      </c>
      <c r="B2288" s="8" t="s">
        <v>26</v>
      </c>
      <c r="C2288" s="8" t="s">
        <v>35</v>
      </c>
      <c r="D2288" s="8"/>
      <c r="E2288" s="8" t="s">
        <v>28</v>
      </c>
      <c r="F2288" s="8" t="s">
        <v>29</v>
      </c>
      <c r="G2288" s="8"/>
      <c r="H2288" s="8" t="s">
        <v>30</v>
      </c>
      <c r="I2288" s="8" t="s">
        <v>955</v>
      </c>
      <c r="J2288" s="8" t="s">
        <v>62</v>
      </c>
      <c r="K2288" s="8" t="s">
        <v>33</v>
      </c>
      <c r="L2288" s="8">
        <v>5.4290484179999998</v>
      </c>
      <c r="M2288" s="19">
        <v>5</v>
      </c>
      <c r="N2288" s="8">
        <f t="shared" si="257"/>
        <v>1</v>
      </c>
      <c r="O2288" s="7">
        <f t="shared" si="258"/>
        <v>2.5</v>
      </c>
      <c r="P2288" s="8">
        <f t="shared" si="259"/>
        <v>0.6</v>
      </c>
      <c r="Q2288" s="7" t="s">
        <v>34</v>
      </c>
      <c r="R2288" s="8" t="str">
        <f t="shared" si="260"/>
        <v>No</v>
      </c>
      <c r="S2288" s="7">
        <f t="shared" si="261"/>
        <v>184.19434180850217</v>
      </c>
      <c r="T2288" s="8">
        <f t="shared" si="262"/>
        <v>2</v>
      </c>
      <c r="U2288" s="7">
        <f t="shared" si="256"/>
        <v>2091</v>
      </c>
    </row>
    <row r="2289" spans="1:22">
      <c r="A2289" s="7">
        <v>2285</v>
      </c>
      <c r="B2289" s="8" t="s">
        <v>26</v>
      </c>
      <c r="C2289" s="8" t="s">
        <v>35</v>
      </c>
      <c r="D2289" s="8"/>
      <c r="E2289" s="8" t="s">
        <v>28</v>
      </c>
      <c r="F2289" s="8" t="s">
        <v>29</v>
      </c>
      <c r="G2289" s="7"/>
      <c r="H2289" s="7" t="s">
        <v>30</v>
      </c>
      <c r="I2289" s="7" t="s">
        <v>956</v>
      </c>
      <c r="J2289" s="7" t="s">
        <v>62</v>
      </c>
      <c r="K2289" s="7" t="s">
        <v>33</v>
      </c>
      <c r="L2289" s="7">
        <v>4.8251053629999996</v>
      </c>
      <c r="M2289" s="19">
        <v>5</v>
      </c>
      <c r="N2289" s="8">
        <f t="shared" si="257"/>
        <v>1</v>
      </c>
      <c r="O2289" s="7">
        <f t="shared" si="258"/>
        <v>2.5</v>
      </c>
      <c r="P2289" s="8">
        <f t="shared" si="259"/>
        <v>0.6</v>
      </c>
      <c r="Q2289" s="7" t="s">
        <v>34</v>
      </c>
      <c r="R2289" s="8" t="str">
        <f t="shared" si="260"/>
        <v>No</v>
      </c>
      <c r="S2289" s="7">
        <f t="shared" si="261"/>
        <v>207.24936032863167</v>
      </c>
      <c r="T2289" s="8">
        <f t="shared" si="262"/>
        <v>2</v>
      </c>
      <c r="U2289" s="7">
        <f t="shared" si="256"/>
        <v>1996</v>
      </c>
      <c r="V2289"/>
    </row>
    <row r="2290" spans="1:22">
      <c r="A2290" s="7">
        <v>2286</v>
      </c>
      <c r="B2290" s="8" t="s">
        <v>26</v>
      </c>
      <c r="C2290" s="8" t="s">
        <v>27</v>
      </c>
      <c r="D2290" s="8"/>
      <c r="E2290" s="8" t="s">
        <v>28</v>
      </c>
      <c r="F2290" s="8" t="s">
        <v>29</v>
      </c>
      <c r="G2290" s="7"/>
      <c r="H2290" s="7" t="s">
        <v>30</v>
      </c>
      <c r="I2290" s="7" t="s">
        <v>957</v>
      </c>
      <c r="J2290" s="7" t="s">
        <v>62</v>
      </c>
      <c r="K2290" s="7" t="s">
        <v>33</v>
      </c>
      <c r="L2290" s="7">
        <v>2.588932759</v>
      </c>
      <c r="M2290" s="19">
        <v>5</v>
      </c>
      <c r="N2290" s="8">
        <f t="shared" si="257"/>
        <v>1</v>
      </c>
      <c r="O2290" s="7">
        <f t="shared" si="258"/>
        <v>2.5</v>
      </c>
      <c r="P2290" s="8">
        <f t="shared" si="259"/>
        <v>0.6</v>
      </c>
      <c r="Q2290" s="7" t="s">
        <v>34</v>
      </c>
      <c r="R2290" s="8" t="str">
        <f t="shared" si="260"/>
        <v>No</v>
      </c>
      <c r="S2290" s="7">
        <f t="shared" si="261"/>
        <v>386.25954904532148</v>
      </c>
      <c r="T2290" s="8">
        <f t="shared" si="262"/>
        <v>3</v>
      </c>
      <c r="U2290" s="7">
        <f t="shared" si="256"/>
        <v>1460</v>
      </c>
      <c r="V2290"/>
    </row>
    <row r="2291" spans="1:22">
      <c r="A2291" s="7">
        <v>2287</v>
      </c>
      <c r="B2291" s="8" t="s">
        <v>26</v>
      </c>
      <c r="C2291" s="8" t="s">
        <v>65</v>
      </c>
      <c r="D2291" s="8"/>
      <c r="E2291" s="8" t="s">
        <v>28</v>
      </c>
      <c r="F2291" s="8" t="s">
        <v>37</v>
      </c>
      <c r="G2291" s="7"/>
      <c r="H2291" s="7" t="s">
        <v>30</v>
      </c>
      <c r="I2291" s="7" t="s">
        <v>958</v>
      </c>
      <c r="J2291" s="7" t="s">
        <v>329</v>
      </c>
      <c r="K2291" s="7" t="s">
        <v>33</v>
      </c>
      <c r="L2291" s="7">
        <v>0.120169714</v>
      </c>
      <c r="M2291" s="19">
        <v>5</v>
      </c>
      <c r="N2291" s="8">
        <f t="shared" si="257"/>
        <v>1</v>
      </c>
      <c r="O2291" s="7">
        <f t="shared" si="258"/>
        <v>2.5</v>
      </c>
      <c r="P2291" s="8">
        <f t="shared" si="259"/>
        <v>0.6</v>
      </c>
      <c r="Q2291" s="7" t="s">
        <v>34</v>
      </c>
      <c r="R2291" s="8" t="str">
        <f t="shared" si="260"/>
        <v>No</v>
      </c>
      <c r="S2291" s="7">
        <f t="shared" si="261"/>
        <v>8321.5642836596908</v>
      </c>
      <c r="T2291" s="8">
        <f t="shared" si="262"/>
        <v>5</v>
      </c>
      <c r="U2291" s="7">
        <f t="shared" si="256"/>
        <v>85</v>
      </c>
      <c r="V2291"/>
    </row>
    <row r="2292" spans="1:22">
      <c r="A2292" s="7">
        <v>2288</v>
      </c>
      <c r="B2292" s="8" t="s">
        <v>26</v>
      </c>
      <c r="C2292" s="8" t="s">
        <v>65</v>
      </c>
      <c r="D2292" s="8"/>
      <c r="E2292" s="8" t="s">
        <v>28</v>
      </c>
      <c r="F2292" s="8" t="s">
        <v>29</v>
      </c>
      <c r="G2292" s="7"/>
      <c r="H2292" s="7" t="s">
        <v>30</v>
      </c>
      <c r="I2292" s="7" t="s">
        <v>959</v>
      </c>
      <c r="J2292" s="7" t="s">
        <v>329</v>
      </c>
      <c r="K2292" s="7" t="s">
        <v>33</v>
      </c>
      <c r="L2292" s="7">
        <v>1.2024541019999999</v>
      </c>
      <c r="M2292" s="19">
        <v>5</v>
      </c>
      <c r="N2292" s="8">
        <f t="shared" si="257"/>
        <v>1</v>
      </c>
      <c r="O2292" s="7">
        <f t="shared" si="258"/>
        <v>2.5</v>
      </c>
      <c r="P2292" s="8">
        <f t="shared" si="259"/>
        <v>0.6</v>
      </c>
      <c r="Q2292" s="7" t="s">
        <v>34</v>
      </c>
      <c r="R2292" s="8" t="str">
        <f t="shared" si="260"/>
        <v>No</v>
      </c>
      <c r="S2292" s="7">
        <f t="shared" si="261"/>
        <v>831.63257403067189</v>
      </c>
      <c r="T2292" s="8">
        <f t="shared" si="262"/>
        <v>4</v>
      </c>
      <c r="U2292" s="7">
        <f t="shared" si="256"/>
        <v>709</v>
      </c>
      <c r="V2292"/>
    </row>
    <row r="2293" spans="1:22">
      <c r="A2293" s="7">
        <v>2289</v>
      </c>
      <c r="B2293" s="8" t="s">
        <v>26</v>
      </c>
      <c r="C2293" s="8" t="s">
        <v>27</v>
      </c>
      <c r="D2293" s="8"/>
      <c r="E2293" s="8" t="s">
        <v>28</v>
      </c>
      <c r="F2293" s="8" t="s">
        <v>29</v>
      </c>
      <c r="G2293" s="7"/>
      <c r="H2293" s="7" t="s">
        <v>30</v>
      </c>
      <c r="I2293" s="7" t="s">
        <v>960</v>
      </c>
      <c r="J2293" s="7" t="s">
        <v>158</v>
      </c>
      <c r="K2293" s="7" t="s">
        <v>33</v>
      </c>
      <c r="L2293" s="7">
        <v>4.4443243429999999</v>
      </c>
      <c r="M2293" s="19">
        <v>5</v>
      </c>
      <c r="N2293" s="8">
        <f t="shared" si="257"/>
        <v>1</v>
      </c>
      <c r="O2293" s="7">
        <f t="shared" si="258"/>
        <v>2.5</v>
      </c>
      <c r="P2293" s="8">
        <f t="shared" si="259"/>
        <v>0.6</v>
      </c>
      <c r="Q2293" s="7" t="s">
        <v>34</v>
      </c>
      <c r="R2293" s="8" t="str">
        <f t="shared" si="260"/>
        <v>No</v>
      </c>
      <c r="S2293" s="7">
        <f t="shared" si="261"/>
        <v>225.00608029993185</v>
      </c>
      <c r="T2293" s="8">
        <f t="shared" si="262"/>
        <v>2</v>
      </c>
      <c r="U2293" s="7">
        <f t="shared" si="256"/>
        <v>1924</v>
      </c>
      <c r="V2293"/>
    </row>
    <row r="2294" spans="1:22">
      <c r="A2294" s="7">
        <v>2290</v>
      </c>
      <c r="B2294" s="8" t="s">
        <v>407</v>
      </c>
      <c r="C2294" s="8" t="s">
        <v>27</v>
      </c>
      <c r="D2294" s="8"/>
      <c r="E2294" s="8" t="s">
        <v>28</v>
      </c>
      <c r="F2294" s="8" t="s">
        <v>37</v>
      </c>
      <c r="G2294" s="7"/>
      <c r="H2294" s="7" t="s">
        <v>30</v>
      </c>
      <c r="I2294" s="7" t="s">
        <v>961</v>
      </c>
      <c r="J2294" s="7" t="s">
        <v>158</v>
      </c>
      <c r="K2294" s="7" t="s">
        <v>33</v>
      </c>
      <c r="L2294" s="7">
        <v>0.73056261700000003</v>
      </c>
      <c r="M2294" s="19">
        <v>5</v>
      </c>
      <c r="N2294" s="8">
        <f t="shared" si="257"/>
        <v>1</v>
      </c>
      <c r="O2294" s="7">
        <f t="shared" si="258"/>
        <v>2.5</v>
      </c>
      <c r="P2294" s="8">
        <f t="shared" si="259"/>
        <v>0.6</v>
      </c>
      <c r="Q2294" s="7" t="s">
        <v>34</v>
      </c>
      <c r="R2294" s="8" t="str">
        <f t="shared" si="260"/>
        <v>No</v>
      </c>
      <c r="S2294" s="7">
        <f t="shared" si="261"/>
        <v>1368.8080620747119</v>
      </c>
      <c r="T2294" s="8">
        <f t="shared" si="262"/>
        <v>5</v>
      </c>
      <c r="U2294" s="7">
        <f t="shared" si="256"/>
        <v>404</v>
      </c>
      <c r="V2294"/>
    </row>
    <row r="2295" spans="1:22">
      <c r="A2295" s="7">
        <v>2291</v>
      </c>
      <c r="B2295" s="8" t="s">
        <v>26</v>
      </c>
      <c r="C2295" s="8" t="s">
        <v>65</v>
      </c>
      <c r="D2295" s="8"/>
      <c r="E2295" s="8" t="s">
        <v>28</v>
      </c>
      <c r="F2295" s="8" t="s">
        <v>29</v>
      </c>
      <c r="G2295" s="7"/>
      <c r="H2295" s="7" t="s">
        <v>30</v>
      </c>
      <c r="I2295" s="7" t="s">
        <v>962</v>
      </c>
      <c r="J2295" s="7" t="s">
        <v>74</v>
      </c>
      <c r="K2295" s="7" t="s">
        <v>33</v>
      </c>
      <c r="L2295" s="7">
        <v>1.1939662719999999</v>
      </c>
      <c r="M2295" s="19">
        <v>5</v>
      </c>
      <c r="N2295" s="8">
        <f t="shared" si="257"/>
        <v>1</v>
      </c>
      <c r="O2295" s="7">
        <f t="shared" si="258"/>
        <v>2.5</v>
      </c>
      <c r="P2295" s="8">
        <f t="shared" si="259"/>
        <v>0.6</v>
      </c>
      <c r="Q2295" s="7" t="s">
        <v>34</v>
      </c>
      <c r="R2295" s="8" t="str">
        <f t="shared" si="260"/>
        <v>No</v>
      </c>
      <c r="S2295" s="7">
        <f t="shared" si="261"/>
        <v>837.54459690466035</v>
      </c>
      <c r="T2295" s="8">
        <f t="shared" si="262"/>
        <v>4</v>
      </c>
      <c r="U2295" s="7">
        <f t="shared" si="256"/>
        <v>700</v>
      </c>
      <c r="V2295"/>
    </row>
    <row r="2296" spans="1:22">
      <c r="A2296" s="7">
        <v>2292</v>
      </c>
      <c r="B2296" s="8" t="s">
        <v>26</v>
      </c>
      <c r="C2296" s="8" t="s">
        <v>65</v>
      </c>
      <c r="D2296" s="8"/>
      <c r="E2296" s="8" t="s">
        <v>28</v>
      </c>
      <c r="F2296" s="8" t="s">
        <v>29</v>
      </c>
      <c r="G2296" s="7"/>
      <c r="H2296" s="7" t="s">
        <v>30</v>
      </c>
      <c r="I2296" s="7" t="s">
        <v>448</v>
      </c>
      <c r="J2296" s="7" t="s">
        <v>74</v>
      </c>
      <c r="K2296" s="7" t="s">
        <v>33</v>
      </c>
      <c r="L2296" s="7">
        <v>0.93167961200000005</v>
      </c>
      <c r="M2296" s="19">
        <v>5</v>
      </c>
      <c r="N2296" s="8">
        <f t="shared" si="257"/>
        <v>1</v>
      </c>
      <c r="O2296" s="7">
        <f t="shared" si="258"/>
        <v>2.5</v>
      </c>
      <c r="P2296" s="8">
        <f t="shared" si="259"/>
        <v>0.6</v>
      </c>
      <c r="Q2296" s="7" t="s">
        <v>34</v>
      </c>
      <c r="R2296" s="8" t="str">
        <f t="shared" si="260"/>
        <v>No</v>
      </c>
      <c r="S2296" s="7">
        <f t="shared" si="261"/>
        <v>1073.3303456682272</v>
      </c>
      <c r="T2296" s="8">
        <f t="shared" si="262"/>
        <v>5</v>
      </c>
      <c r="U2296" s="7">
        <f t="shared" si="256"/>
        <v>531</v>
      </c>
      <c r="V2296"/>
    </row>
    <row r="2297" spans="1:22">
      <c r="A2297" s="7">
        <v>2293</v>
      </c>
      <c r="B2297" s="8" t="s">
        <v>26</v>
      </c>
      <c r="C2297" s="8" t="s">
        <v>65</v>
      </c>
      <c r="D2297" s="8"/>
      <c r="E2297" s="8" t="s">
        <v>28</v>
      </c>
      <c r="F2297" s="8" t="s">
        <v>37</v>
      </c>
      <c r="G2297" s="7"/>
      <c r="H2297" s="7" t="s">
        <v>30</v>
      </c>
      <c r="I2297" s="7" t="s">
        <v>963</v>
      </c>
      <c r="J2297" s="7" t="s">
        <v>74</v>
      </c>
      <c r="K2297" s="7" t="s">
        <v>33</v>
      </c>
      <c r="L2297" s="7">
        <v>0.95176178499999997</v>
      </c>
      <c r="M2297" s="19">
        <v>5</v>
      </c>
      <c r="N2297" s="8">
        <f t="shared" si="257"/>
        <v>1</v>
      </c>
      <c r="O2297" s="7">
        <f t="shared" si="258"/>
        <v>2.5</v>
      </c>
      <c r="P2297" s="8">
        <f t="shared" si="259"/>
        <v>0.6</v>
      </c>
      <c r="Q2297" s="7" t="s">
        <v>34</v>
      </c>
      <c r="R2297" s="8" t="str">
        <f t="shared" si="260"/>
        <v>No</v>
      </c>
      <c r="S2297" s="7">
        <f t="shared" si="261"/>
        <v>1050.6830761228766</v>
      </c>
      <c r="T2297" s="8">
        <f t="shared" si="262"/>
        <v>5</v>
      </c>
      <c r="U2297" s="7">
        <f t="shared" si="256"/>
        <v>547</v>
      </c>
      <c r="V2297"/>
    </row>
    <row r="2298" spans="1:22">
      <c r="A2298" s="7">
        <v>2294</v>
      </c>
      <c r="B2298" s="8" t="s">
        <v>26</v>
      </c>
      <c r="C2298" s="8" t="s">
        <v>27</v>
      </c>
      <c r="D2298" s="8"/>
      <c r="E2298" s="8" t="s">
        <v>28</v>
      </c>
      <c r="F2298" s="8" t="s">
        <v>37</v>
      </c>
      <c r="G2298" s="7"/>
      <c r="H2298" s="7" t="s">
        <v>30</v>
      </c>
      <c r="I2298" s="7" t="s">
        <v>818</v>
      </c>
      <c r="J2298" s="7" t="s">
        <v>74</v>
      </c>
      <c r="K2298" s="7" t="s">
        <v>33</v>
      </c>
      <c r="L2298" s="7">
        <v>1.5474385070000001</v>
      </c>
      <c r="M2298" s="19">
        <v>5</v>
      </c>
      <c r="N2298" s="8">
        <f t="shared" si="257"/>
        <v>1</v>
      </c>
      <c r="O2298" s="7">
        <f t="shared" si="258"/>
        <v>2.5</v>
      </c>
      <c r="P2298" s="8">
        <f t="shared" si="259"/>
        <v>0.6</v>
      </c>
      <c r="Q2298" s="7" t="s">
        <v>34</v>
      </c>
      <c r="R2298" s="8" t="str">
        <f t="shared" si="260"/>
        <v>No</v>
      </c>
      <c r="S2298" s="7">
        <f t="shared" si="261"/>
        <v>646.22923332746041</v>
      </c>
      <c r="T2298" s="8">
        <f t="shared" si="262"/>
        <v>4</v>
      </c>
      <c r="U2298" s="7">
        <f t="shared" si="256"/>
        <v>928</v>
      </c>
      <c r="V2298"/>
    </row>
    <row r="2299" spans="1:22">
      <c r="A2299" s="7">
        <v>2295</v>
      </c>
      <c r="B2299" s="8" t="s">
        <v>26</v>
      </c>
      <c r="C2299" s="8" t="s">
        <v>35</v>
      </c>
      <c r="D2299" s="8"/>
      <c r="E2299" s="8" t="s">
        <v>28</v>
      </c>
      <c r="F2299" s="8" t="s">
        <v>29</v>
      </c>
      <c r="G2299" s="7"/>
      <c r="H2299" s="7" t="s">
        <v>30</v>
      </c>
      <c r="I2299" s="7" t="s">
        <v>964</v>
      </c>
      <c r="J2299" s="7" t="s">
        <v>74</v>
      </c>
      <c r="K2299" s="7" t="s">
        <v>33</v>
      </c>
      <c r="L2299" s="7">
        <v>0.94418283000000003</v>
      </c>
      <c r="M2299" s="19">
        <v>5</v>
      </c>
      <c r="N2299" s="8">
        <f t="shared" si="257"/>
        <v>1</v>
      </c>
      <c r="O2299" s="7">
        <f t="shared" si="258"/>
        <v>2.5</v>
      </c>
      <c r="P2299" s="8">
        <f t="shared" si="259"/>
        <v>0.6</v>
      </c>
      <c r="Q2299" s="7" t="s">
        <v>34</v>
      </c>
      <c r="R2299" s="8" t="str">
        <f t="shared" si="260"/>
        <v>No</v>
      </c>
      <c r="S2299" s="7">
        <f t="shared" si="261"/>
        <v>1059.1169085334882</v>
      </c>
      <c r="T2299" s="8">
        <f t="shared" si="262"/>
        <v>5</v>
      </c>
      <c r="U2299" s="7">
        <f t="shared" si="256"/>
        <v>539</v>
      </c>
      <c r="V2299"/>
    </row>
    <row r="2300" spans="1:22">
      <c r="A2300" s="7">
        <v>2296</v>
      </c>
      <c r="B2300" s="8" t="s">
        <v>26</v>
      </c>
      <c r="C2300" s="8" t="s">
        <v>27</v>
      </c>
      <c r="D2300" s="8"/>
      <c r="E2300" s="8" t="s">
        <v>28</v>
      </c>
      <c r="F2300" s="8" t="s">
        <v>53</v>
      </c>
      <c r="G2300" s="7"/>
      <c r="H2300" s="7" t="s">
        <v>30</v>
      </c>
      <c r="I2300" s="7" t="s">
        <v>369</v>
      </c>
      <c r="J2300" s="7" t="s">
        <v>74</v>
      </c>
      <c r="K2300" s="7" t="s">
        <v>33</v>
      </c>
      <c r="L2300" s="7">
        <v>2.7871458809999998</v>
      </c>
      <c r="M2300" s="19">
        <v>5</v>
      </c>
      <c r="N2300" s="8">
        <f t="shared" si="257"/>
        <v>1</v>
      </c>
      <c r="O2300" s="7">
        <f t="shared" si="258"/>
        <v>2.5</v>
      </c>
      <c r="P2300" s="8">
        <f t="shared" si="259"/>
        <v>0.6</v>
      </c>
      <c r="Q2300" s="7" t="s">
        <v>34</v>
      </c>
      <c r="R2300" s="8" t="str">
        <f t="shared" si="260"/>
        <v>No</v>
      </c>
      <c r="S2300" s="7">
        <f t="shared" si="261"/>
        <v>358.78997465364461</v>
      </c>
      <c r="T2300" s="8">
        <f t="shared" si="262"/>
        <v>3</v>
      </c>
      <c r="U2300" s="7">
        <f t="shared" si="256"/>
        <v>1516</v>
      </c>
      <c r="V2300"/>
    </row>
    <row r="2301" spans="1:22">
      <c r="A2301" s="7">
        <v>2297</v>
      </c>
      <c r="B2301" s="8" t="s">
        <v>26</v>
      </c>
      <c r="C2301" s="8" t="s">
        <v>65</v>
      </c>
      <c r="D2301" s="8"/>
      <c r="E2301" s="8" t="s">
        <v>28</v>
      </c>
      <c r="F2301" s="8" t="s">
        <v>29</v>
      </c>
      <c r="G2301" s="7"/>
      <c r="H2301" s="7" t="s">
        <v>30</v>
      </c>
      <c r="I2301" s="7" t="s">
        <v>965</v>
      </c>
      <c r="J2301" s="7" t="s">
        <v>74</v>
      </c>
      <c r="K2301" s="7" t="s">
        <v>33</v>
      </c>
      <c r="L2301" s="7">
        <v>1.495111276</v>
      </c>
      <c r="M2301" s="19">
        <v>5</v>
      </c>
      <c r="N2301" s="8">
        <f t="shared" si="257"/>
        <v>1</v>
      </c>
      <c r="O2301" s="7">
        <f t="shared" si="258"/>
        <v>2.5</v>
      </c>
      <c r="P2301" s="8">
        <f t="shared" si="259"/>
        <v>0.6</v>
      </c>
      <c r="Q2301" s="7" t="s">
        <v>34</v>
      </c>
      <c r="R2301" s="8" t="str">
        <f t="shared" si="260"/>
        <v>No</v>
      </c>
      <c r="S2301" s="7">
        <f t="shared" si="261"/>
        <v>668.84653741317914</v>
      </c>
      <c r="T2301" s="8">
        <f t="shared" si="262"/>
        <v>4</v>
      </c>
      <c r="U2301" s="7">
        <f t="shared" si="256"/>
        <v>893</v>
      </c>
      <c r="V2301"/>
    </row>
    <row r="2302" spans="1:22">
      <c r="A2302" s="7">
        <v>2298</v>
      </c>
      <c r="B2302" s="8" t="s">
        <v>26</v>
      </c>
      <c r="C2302" s="8" t="s">
        <v>65</v>
      </c>
      <c r="D2302" s="8"/>
      <c r="E2302" s="8" t="s">
        <v>28</v>
      </c>
      <c r="F2302" s="8" t="s">
        <v>37</v>
      </c>
      <c r="G2302" s="7"/>
      <c r="H2302" s="7" t="s">
        <v>30</v>
      </c>
      <c r="I2302" s="7" t="s">
        <v>965</v>
      </c>
      <c r="J2302" s="7" t="s">
        <v>74</v>
      </c>
      <c r="K2302" s="7" t="s">
        <v>33</v>
      </c>
      <c r="L2302" s="7">
        <v>0.50204091100000003</v>
      </c>
      <c r="M2302" s="19">
        <v>5</v>
      </c>
      <c r="N2302" s="8">
        <f t="shared" si="257"/>
        <v>1</v>
      </c>
      <c r="O2302" s="7">
        <f t="shared" si="258"/>
        <v>2.5</v>
      </c>
      <c r="P2302" s="8">
        <f t="shared" si="259"/>
        <v>0.6</v>
      </c>
      <c r="Q2302" s="7" t="s">
        <v>34</v>
      </c>
      <c r="R2302" s="8" t="str">
        <f t="shared" si="260"/>
        <v>No</v>
      </c>
      <c r="S2302" s="7">
        <f t="shared" si="261"/>
        <v>1991.8695430779342</v>
      </c>
      <c r="T2302" s="8">
        <f t="shared" si="262"/>
        <v>5</v>
      </c>
      <c r="U2302" s="7">
        <f t="shared" si="256"/>
        <v>273</v>
      </c>
      <c r="V2302"/>
    </row>
    <row r="2303" spans="1:22">
      <c r="A2303" s="7">
        <v>2299</v>
      </c>
      <c r="B2303" s="8" t="s">
        <v>47</v>
      </c>
      <c r="C2303" s="8" t="s">
        <v>41</v>
      </c>
      <c r="D2303" s="8"/>
      <c r="E2303" s="8" t="s">
        <v>28</v>
      </c>
      <c r="F2303" s="8" t="s">
        <v>29</v>
      </c>
      <c r="G2303" s="7"/>
      <c r="H2303" s="7" t="s">
        <v>30</v>
      </c>
      <c r="I2303" s="7" t="s">
        <v>966</v>
      </c>
      <c r="J2303" s="7" t="s">
        <v>74</v>
      </c>
      <c r="K2303" s="7" t="s">
        <v>33</v>
      </c>
      <c r="L2303" s="7">
        <v>2.6803270000000001E-3</v>
      </c>
      <c r="M2303" s="19">
        <v>5</v>
      </c>
      <c r="N2303" s="8">
        <f t="shared" si="257"/>
        <v>1</v>
      </c>
      <c r="O2303" s="7">
        <f t="shared" si="258"/>
        <v>2.5</v>
      </c>
      <c r="P2303" s="8">
        <f t="shared" si="259"/>
        <v>0.6</v>
      </c>
      <c r="Q2303" s="7" t="s">
        <v>34</v>
      </c>
      <c r="R2303" s="8" t="str">
        <f t="shared" si="260"/>
        <v>No</v>
      </c>
      <c r="S2303" s="7">
        <f t="shared" si="261"/>
        <v>373088.80595539272</v>
      </c>
      <c r="T2303" s="8">
        <f t="shared" si="262"/>
        <v>5</v>
      </c>
      <c r="U2303" s="7">
        <f t="shared" si="256"/>
        <v>7</v>
      </c>
      <c r="V2303"/>
    </row>
    <row r="2304" spans="1:22">
      <c r="A2304" s="7">
        <v>2300</v>
      </c>
      <c r="B2304" s="8" t="s">
        <v>26</v>
      </c>
      <c r="C2304" s="8" t="s">
        <v>27</v>
      </c>
      <c r="D2304" s="8"/>
      <c r="E2304" s="8" t="s">
        <v>28</v>
      </c>
      <c r="F2304" s="8" t="s">
        <v>53</v>
      </c>
      <c r="G2304" s="7"/>
      <c r="H2304" s="7" t="s">
        <v>30</v>
      </c>
      <c r="I2304" s="7" t="s">
        <v>143</v>
      </c>
      <c r="J2304" s="7" t="s">
        <v>74</v>
      </c>
      <c r="K2304" s="7" t="s">
        <v>33</v>
      </c>
      <c r="L2304" s="7">
        <v>2.1828113760000001</v>
      </c>
      <c r="M2304" s="19">
        <v>5</v>
      </c>
      <c r="N2304" s="8">
        <f t="shared" si="257"/>
        <v>1</v>
      </c>
      <c r="O2304" s="7">
        <f t="shared" si="258"/>
        <v>2.5</v>
      </c>
      <c r="P2304" s="8">
        <f t="shared" si="259"/>
        <v>0.6</v>
      </c>
      <c r="Q2304" s="7" t="s">
        <v>34</v>
      </c>
      <c r="R2304" s="8" t="str">
        <f t="shared" si="260"/>
        <v>No</v>
      </c>
      <c r="S2304" s="7">
        <f t="shared" si="261"/>
        <v>458.12478851585388</v>
      </c>
      <c r="T2304" s="8">
        <f t="shared" si="262"/>
        <v>3</v>
      </c>
      <c r="U2304" s="7">
        <f t="shared" si="256"/>
        <v>1281</v>
      </c>
      <c r="V2304"/>
    </row>
    <row r="2305" spans="1:22">
      <c r="A2305" s="7">
        <v>2301</v>
      </c>
      <c r="B2305" s="8" t="s">
        <v>26</v>
      </c>
      <c r="C2305" s="8" t="s">
        <v>27</v>
      </c>
      <c r="D2305" s="8"/>
      <c r="E2305" s="8" t="s">
        <v>28</v>
      </c>
      <c r="F2305" s="8" t="s">
        <v>37</v>
      </c>
      <c r="G2305" s="7"/>
      <c r="H2305" s="7" t="s">
        <v>30</v>
      </c>
      <c r="I2305" s="7" t="s">
        <v>967</v>
      </c>
      <c r="J2305" s="7" t="s">
        <v>74</v>
      </c>
      <c r="K2305" s="7" t="s">
        <v>33</v>
      </c>
      <c r="L2305" s="7">
        <v>0.92839775400000002</v>
      </c>
      <c r="M2305" s="19">
        <v>5</v>
      </c>
      <c r="N2305" s="8">
        <f t="shared" si="257"/>
        <v>1</v>
      </c>
      <c r="O2305" s="7">
        <f t="shared" si="258"/>
        <v>2.5</v>
      </c>
      <c r="P2305" s="8">
        <f t="shared" si="259"/>
        <v>0.6</v>
      </c>
      <c r="Q2305" s="7" t="s">
        <v>34</v>
      </c>
      <c r="R2305" s="8" t="str">
        <f t="shared" si="260"/>
        <v>No</v>
      </c>
      <c r="S2305" s="7">
        <f t="shared" si="261"/>
        <v>1077.1245359992545</v>
      </c>
      <c r="T2305" s="8">
        <f t="shared" si="262"/>
        <v>5</v>
      </c>
      <c r="U2305" s="7">
        <f t="shared" si="256"/>
        <v>526</v>
      </c>
      <c r="V2305"/>
    </row>
    <row r="2306" spans="1:22">
      <c r="A2306" s="7">
        <v>2302</v>
      </c>
      <c r="B2306" s="8" t="s">
        <v>26</v>
      </c>
      <c r="C2306" s="8" t="s">
        <v>27</v>
      </c>
      <c r="D2306" s="8"/>
      <c r="E2306" s="8" t="s">
        <v>28</v>
      </c>
      <c r="F2306" s="8" t="s">
        <v>29</v>
      </c>
      <c r="G2306" s="7"/>
      <c r="H2306" s="7" t="s">
        <v>30</v>
      </c>
      <c r="I2306" s="7" t="s">
        <v>718</v>
      </c>
      <c r="J2306" s="7" t="s">
        <v>74</v>
      </c>
      <c r="K2306" s="7" t="s">
        <v>33</v>
      </c>
      <c r="L2306" s="7">
        <v>6.1181803600000002</v>
      </c>
      <c r="M2306" s="19">
        <v>5</v>
      </c>
      <c r="N2306" s="8">
        <f t="shared" si="257"/>
        <v>1</v>
      </c>
      <c r="O2306" s="7">
        <f t="shared" si="258"/>
        <v>2.5</v>
      </c>
      <c r="P2306" s="8">
        <f t="shared" si="259"/>
        <v>0.6</v>
      </c>
      <c r="Q2306" s="7" t="s">
        <v>34</v>
      </c>
      <c r="R2306" s="8" t="str">
        <f t="shared" si="260"/>
        <v>No</v>
      </c>
      <c r="S2306" s="7">
        <f t="shared" si="261"/>
        <v>163.4472900697553</v>
      </c>
      <c r="T2306" s="8">
        <f t="shared" si="262"/>
        <v>2</v>
      </c>
      <c r="U2306" s="7">
        <f t="shared" si="256"/>
        <v>2179</v>
      </c>
      <c r="V2306"/>
    </row>
    <row r="2307" spans="1:22">
      <c r="A2307" s="7">
        <v>2303</v>
      </c>
      <c r="B2307" s="8" t="s">
        <v>26</v>
      </c>
      <c r="C2307" s="8" t="s">
        <v>65</v>
      </c>
      <c r="D2307" s="8"/>
      <c r="E2307" s="8" t="s">
        <v>28</v>
      </c>
      <c r="F2307" s="8" t="s">
        <v>29</v>
      </c>
      <c r="G2307" s="7"/>
      <c r="H2307" s="7" t="s">
        <v>30</v>
      </c>
      <c r="I2307" s="7" t="s">
        <v>968</v>
      </c>
      <c r="J2307" s="7" t="s">
        <v>52</v>
      </c>
      <c r="K2307" s="7" t="s">
        <v>33</v>
      </c>
      <c r="L2307" s="7">
        <v>2.5735602389999999</v>
      </c>
      <c r="M2307" s="19">
        <v>5</v>
      </c>
      <c r="N2307" s="8">
        <f t="shared" si="257"/>
        <v>1</v>
      </c>
      <c r="O2307" s="7">
        <f t="shared" si="258"/>
        <v>2.5</v>
      </c>
      <c r="P2307" s="8">
        <f t="shared" si="259"/>
        <v>0.6</v>
      </c>
      <c r="Q2307" s="7" t="s">
        <v>34</v>
      </c>
      <c r="R2307" s="8" t="str">
        <f t="shared" si="260"/>
        <v>No</v>
      </c>
      <c r="S2307" s="7">
        <f t="shared" si="261"/>
        <v>388.56677409212961</v>
      </c>
      <c r="T2307" s="8">
        <f t="shared" si="262"/>
        <v>3</v>
      </c>
      <c r="U2307" s="7">
        <f t="shared" si="256"/>
        <v>1455</v>
      </c>
      <c r="V2307"/>
    </row>
    <row r="2308" spans="1:22">
      <c r="A2308" s="7">
        <v>2304</v>
      </c>
      <c r="B2308" s="8" t="s">
        <v>26</v>
      </c>
      <c r="C2308" s="8" t="s">
        <v>27</v>
      </c>
      <c r="D2308" s="8"/>
      <c r="E2308" s="8" t="s">
        <v>28</v>
      </c>
      <c r="F2308" s="8" t="s">
        <v>29</v>
      </c>
      <c r="G2308" s="7"/>
      <c r="H2308" s="7" t="s">
        <v>30</v>
      </c>
      <c r="I2308" s="7" t="s">
        <v>969</v>
      </c>
      <c r="J2308" s="7" t="s">
        <v>52</v>
      </c>
      <c r="K2308" s="7" t="s">
        <v>33</v>
      </c>
      <c r="L2308" s="7">
        <v>4.6602552749999999</v>
      </c>
      <c r="M2308" s="19">
        <v>5</v>
      </c>
      <c r="N2308" s="8">
        <f t="shared" si="257"/>
        <v>1</v>
      </c>
      <c r="O2308" s="7">
        <f t="shared" si="258"/>
        <v>2.5</v>
      </c>
      <c r="P2308" s="8">
        <f t="shared" si="259"/>
        <v>0.6</v>
      </c>
      <c r="Q2308" s="7" t="s">
        <v>34</v>
      </c>
      <c r="R2308" s="8" t="str">
        <f t="shared" si="260"/>
        <v>No</v>
      </c>
      <c r="S2308" s="7">
        <f t="shared" si="261"/>
        <v>214.5805199480194</v>
      </c>
      <c r="T2308" s="8">
        <f t="shared" si="262"/>
        <v>2</v>
      </c>
      <c r="U2308" s="7">
        <f t="shared" si="256"/>
        <v>1965</v>
      </c>
      <c r="V2308"/>
    </row>
    <row r="2309" spans="1:22">
      <c r="A2309" s="7">
        <v>2305</v>
      </c>
      <c r="B2309" s="8" t="s">
        <v>44</v>
      </c>
      <c r="C2309" s="8" t="s">
        <v>54</v>
      </c>
      <c r="D2309" s="8"/>
      <c r="E2309" s="8" t="s">
        <v>28</v>
      </c>
      <c r="F2309" s="8" t="s">
        <v>42</v>
      </c>
      <c r="G2309" s="7"/>
      <c r="H2309" s="7" t="s">
        <v>30</v>
      </c>
      <c r="I2309" s="7" t="s">
        <v>969</v>
      </c>
      <c r="J2309" s="7" t="s">
        <v>52</v>
      </c>
      <c r="K2309" s="7" t="s">
        <v>33</v>
      </c>
      <c r="L2309" s="7">
        <v>2.319020369</v>
      </c>
      <c r="M2309" s="19">
        <v>5</v>
      </c>
      <c r="N2309" s="8">
        <f t="shared" si="257"/>
        <v>1</v>
      </c>
      <c r="O2309" s="7">
        <f t="shared" si="258"/>
        <v>2.5</v>
      </c>
      <c r="P2309" s="8">
        <f t="shared" si="259"/>
        <v>0.6</v>
      </c>
      <c r="Q2309" s="7" t="s">
        <v>34</v>
      </c>
      <c r="R2309" s="8" t="str">
        <f t="shared" si="260"/>
        <v>No</v>
      </c>
      <c r="S2309" s="7">
        <f t="shared" si="261"/>
        <v>431.2165659981747</v>
      </c>
      <c r="T2309" s="8">
        <f t="shared" si="262"/>
        <v>3</v>
      </c>
      <c r="U2309" s="7">
        <f t="shared" si="256"/>
        <v>1344</v>
      </c>
      <c r="V2309"/>
    </row>
    <row r="2310" spans="1:22">
      <c r="A2310" s="7">
        <v>2306</v>
      </c>
      <c r="B2310" s="8" t="s">
        <v>44</v>
      </c>
      <c r="C2310" s="8" t="s">
        <v>54</v>
      </c>
      <c r="D2310" s="8"/>
      <c r="E2310" s="8" t="s">
        <v>28</v>
      </c>
      <c r="F2310" s="8" t="s">
        <v>53</v>
      </c>
      <c r="G2310" s="7"/>
      <c r="H2310" s="7" t="s">
        <v>30</v>
      </c>
      <c r="I2310" s="7" t="s">
        <v>970</v>
      </c>
      <c r="J2310" s="7" t="s">
        <v>52</v>
      </c>
      <c r="K2310" s="7" t="s">
        <v>33</v>
      </c>
      <c r="L2310" s="7">
        <v>3.2894936060000002</v>
      </c>
      <c r="M2310" s="19">
        <v>5</v>
      </c>
      <c r="N2310" s="8">
        <f t="shared" si="257"/>
        <v>1</v>
      </c>
      <c r="O2310" s="7">
        <f t="shared" si="258"/>
        <v>2.5</v>
      </c>
      <c r="P2310" s="8">
        <f t="shared" si="259"/>
        <v>0.6</v>
      </c>
      <c r="Q2310" s="7" t="s">
        <v>34</v>
      </c>
      <c r="R2310" s="8" t="str">
        <f t="shared" si="260"/>
        <v>No</v>
      </c>
      <c r="S2310" s="7">
        <f t="shared" si="261"/>
        <v>303.99815891905399</v>
      </c>
      <c r="T2310" s="8">
        <f t="shared" si="262"/>
        <v>3</v>
      </c>
      <c r="U2310" s="7">
        <f t="shared" ref="U2310:U2373" si="263">RANK(S2310,S$5:S$2646)</f>
        <v>1650</v>
      </c>
      <c r="V2310"/>
    </row>
    <row r="2311" spans="1:22">
      <c r="A2311" s="7">
        <v>2307</v>
      </c>
      <c r="B2311" s="8" t="s">
        <v>26</v>
      </c>
      <c r="C2311" s="8" t="s">
        <v>35</v>
      </c>
      <c r="D2311" s="8"/>
      <c r="E2311" s="8" t="s">
        <v>28</v>
      </c>
      <c r="F2311" s="8" t="s">
        <v>29</v>
      </c>
      <c r="G2311" s="7"/>
      <c r="H2311" s="7" t="s">
        <v>30</v>
      </c>
      <c r="I2311" s="7" t="s">
        <v>971</v>
      </c>
      <c r="J2311" s="7" t="s">
        <v>52</v>
      </c>
      <c r="K2311" s="7" t="s">
        <v>33</v>
      </c>
      <c r="L2311" s="7">
        <v>13.807667909999999</v>
      </c>
      <c r="M2311" s="19">
        <v>5</v>
      </c>
      <c r="N2311" s="8">
        <f t="shared" si="257"/>
        <v>1</v>
      </c>
      <c r="O2311" s="7">
        <f t="shared" si="258"/>
        <v>2.5</v>
      </c>
      <c r="P2311" s="8">
        <f t="shared" si="259"/>
        <v>0.6</v>
      </c>
      <c r="Q2311" s="7" t="s">
        <v>34</v>
      </c>
      <c r="R2311" s="8" t="str">
        <f t="shared" si="260"/>
        <v>No</v>
      </c>
      <c r="S2311" s="7">
        <f t="shared" si="261"/>
        <v>72.423526298439199</v>
      </c>
      <c r="T2311" s="8">
        <f t="shared" si="262"/>
        <v>1</v>
      </c>
      <c r="U2311" s="7">
        <f t="shared" si="263"/>
        <v>2473</v>
      </c>
      <c r="V2311"/>
    </row>
    <row r="2312" spans="1:22">
      <c r="A2312" s="7">
        <v>2308</v>
      </c>
      <c r="B2312" s="8" t="s">
        <v>26</v>
      </c>
      <c r="C2312" s="8" t="s">
        <v>35</v>
      </c>
      <c r="D2312" s="8"/>
      <c r="E2312" s="8" t="s">
        <v>28</v>
      </c>
      <c r="F2312" s="8" t="s">
        <v>29</v>
      </c>
      <c r="G2312" s="7"/>
      <c r="H2312" s="7" t="s">
        <v>30</v>
      </c>
      <c r="I2312" s="7" t="s">
        <v>972</v>
      </c>
      <c r="J2312" s="7" t="s">
        <v>52</v>
      </c>
      <c r="K2312" s="7" t="s">
        <v>33</v>
      </c>
      <c r="L2312" s="7">
        <v>8.4184246470000001</v>
      </c>
      <c r="M2312" s="19">
        <v>5</v>
      </c>
      <c r="N2312" s="8">
        <f t="shared" si="257"/>
        <v>1</v>
      </c>
      <c r="O2312" s="7">
        <f t="shared" si="258"/>
        <v>2.5</v>
      </c>
      <c r="P2312" s="8">
        <f t="shared" si="259"/>
        <v>0.6</v>
      </c>
      <c r="Q2312" s="7" t="s">
        <v>34</v>
      </c>
      <c r="R2312" s="8" t="str">
        <f t="shared" si="260"/>
        <v>No</v>
      </c>
      <c r="S2312" s="7">
        <f t="shared" si="261"/>
        <v>118.78707025742177</v>
      </c>
      <c r="T2312" s="8">
        <f t="shared" si="262"/>
        <v>1</v>
      </c>
      <c r="U2312" s="7">
        <f t="shared" si="263"/>
        <v>2327</v>
      </c>
      <c r="V2312"/>
    </row>
    <row r="2313" spans="1:22">
      <c r="A2313" s="7">
        <v>2309</v>
      </c>
      <c r="B2313" s="8" t="s">
        <v>44</v>
      </c>
      <c r="C2313" s="8" t="s">
        <v>54</v>
      </c>
      <c r="D2313" s="8"/>
      <c r="E2313" s="8" t="s">
        <v>28</v>
      </c>
      <c r="F2313" s="8" t="s">
        <v>53</v>
      </c>
      <c r="G2313" s="7"/>
      <c r="H2313" s="7" t="s">
        <v>30</v>
      </c>
      <c r="I2313" s="7" t="s">
        <v>721</v>
      </c>
      <c r="J2313" s="7" t="s">
        <v>52</v>
      </c>
      <c r="K2313" s="7" t="s">
        <v>33</v>
      </c>
      <c r="L2313" s="7">
        <v>2.8698316180000001</v>
      </c>
      <c r="M2313" s="19">
        <v>5</v>
      </c>
      <c r="N2313" s="8">
        <f t="shared" si="257"/>
        <v>1</v>
      </c>
      <c r="O2313" s="7">
        <f t="shared" si="258"/>
        <v>2.5</v>
      </c>
      <c r="P2313" s="8">
        <f t="shared" si="259"/>
        <v>0.6</v>
      </c>
      <c r="Q2313" s="7" t="s">
        <v>34</v>
      </c>
      <c r="R2313" s="8" t="str">
        <f t="shared" si="260"/>
        <v>No</v>
      </c>
      <c r="S2313" s="7">
        <f t="shared" si="261"/>
        <v>348.45249934799489</v>
      </c>
      <c r="T2313" s="8">
        <f t="shared" si="262"/>
        <v>3</v>
      </c>
      <c r="U2313" s="7">
        <f t="shared" si="263"/>
        <v>1535</v>
      </c>
      <c r="V2313"/>
    </row>
    <row r="2314" spans="1:22">
      <c r="A2314" s="7">
        <v>2310</v>
      </c>
      <c r="B2314" s="8" t="s">
        <v>26</v>
      </c>
      <c r="C2314" s="8" t="s">
        <v>27</v>
      </c>
      <c r="D2314" s="8"/>
      <c r="E2314" s="8" t="s">
        <v>28</v>
      </c>
      <c r="F2314" s="8" t="s">
        <v>29</v>
      </c>
      <c r="G2314" s="7"/>
      <c r="H2314" s="7" t="s">
        <v>30</v>
      </c>
      <c r="I2314" s="7" t="s">
        <v>973</v>
      </c>
      <c r="J2314" s="7" t="s">
        <v>52</v>
      </c>
      <c r="K2314" s="7" t="s">
        <v>33</v>
      </c>
      <c r="L2314" s="7">
        <v>3.973425325</v>
      </c>
      <c r="M2314" s="19">
        <v>5</v>
      </c>
      <c r="N2314" s="8">
        <f t="shared" si="257"/>
        <v>1</v>
      </c>
      <c r="O2314" s="7">
        <f t="shared" si="258"/>
        <v>2.5</v>
      </c>
      <c r="P2314" s="8">
        <f t="shared" si="259"/>
        <v>0.6</v>
      </c>
      <c r="Q2314" s="7" t="s">
        <v>34</v>
      </c>
      <c r="R2314" s="8" t="str">
        <f t="shared" si="260"/>
        <v>No</v>
      </c>
      <c r="S2314" s="7">
        <f t="shared" si="261"/>
        <v>251.67202557153882</v>
      </c>
      <c r="T2314" s="8">
        <f t="shared" si="262"/>
        <v>3</v>
      </c>
      <c r="U2314" s="7">
        <f t="shared" si="263"/>
        <v>1830</v>
      </c>
      <c r="V2314"/>
    </row>
    <row r="2315" spans="1:22">
      <c r="A2315" s="7">
        <v>2311</v>
      </c>
      <c r="B2315" s="8" t="s">
        <v>26</v>
      </c>
      <c r="C2315" s="8" t="s">
        <v>27</v>
      </c>
      <c r="D2315" s="8"/>
      <c r="E2315" s="8" t="s">
        <v>28</v>
      </c>
      <c r="F2315" s="8" t="s">
        <v>53</v>
      </c>
      <c r="G2315" s="7"/>
      <c r="H2315" s="7" t="s">
        <v>30</v>
      </c>
      <c r="I2315" s="7" t="s">
        <v>974</v>
      </c>
      <c r="J2315" s="7" t="s">
        <v>52</v>
      </c>
      <c r="K2315" s="7" t="s">
        <v>33</v>
      </c>
      <c r="L2315" s="7">
        <v>1.678173699</v>
      </c>
      <c r="M2315" s="19">
        <v>5</v>
      </c>
      <c r="N2315" s="8">
        <f t="shared" si="257"/>
        <v>1</v>
      </c>
      <c r="O2315" s="7">
        <f t="shared" si="258"/>
        <v>2.5</v>
      </c>
      <c r="P2315" s="8">
        <f t="shared" si="259"/>
        <v>0.6</v>
      </c>
      <c r="Q2315" s="7" t="s">
        <v>34</v>
      </c>
      <c r="R2315" s="8" t="str">
        <f t="shared" si="260"/>
        <v>No</v>
      </c>
      <c r="S2315" s="7">
        <f t="shared" si="261"/>
        <v>595.88587319410726</v>
      </c>
      <c r="T2315" s="8">
        <f t="shared" si="262"/>
        <v>4</v>
      </c>
      <c r="U2315" s="7">
        <f t="shared" si="263"/>
        <v>1007</v>
      </c>
      <c r="V2315"/>
    </row>
    <row r="2316" spans="1:22">
      <c r="A2316" s="7">
        <v>2312</v>
      </c>
      <c r="B2316" s="8" t="s">
        <v>26</v>
      </c>
      <c r="C2316" s="8" t="s">
        <v>27</v>
      </c>
      <c r="D2316" s="8"/>
      <c r="E2316" s="8" t="s">
        <v>28</v>
      </c>
      <c r="F2316" s="8" t="s">
        <v>29</v>
      </c>
      <c r="G2316" s="7"/>
      <c r="H2316" s="7" t="s">
        <v>30</v>
      </c>
      <c r="I2316" s="7" t="s">
        <v>975</v>
      </c>
      <c r="J2316" s="7" t="s">
        <v>52</v>
      </c>
      <c r="K2316" s="7" t="s">
        <v>33</v>
      </c>
      <c r="L2316" s="7">
        <v>1.3232320179999999</v>
      </c>
      <c r="M2316" s="19">
        <v>5</v>
      </c>
      <c r="N2316" s="8">
        <f t="shared" si="257"/>
        <v>1</v>
      </c>
      <c r="O2316" s="7">
        <f t="shared" si="258"/>
        <v>2.5</v>
      </c>
      <c r="P2316" s="8">
        <f t="shared" si="259"/>
        <v>0.6</v>
      </c>
      <c r="Q2316" s="7" t="s">
        <v>34</v>
      </c>
      <c r="R2316" s="8" t="str">
        <f t="shared" si="260"/>
        <v>No</v>
      </c>
      <c r="S2316" s="7">
        <f t="shared" si="261"/>
        <v>755.72536516419154</v>
      </c>
      <c r="T2316" s="8">
        <f t="shared" si="262"/>
        <v>4</v>
      </c>
      <c r="U2316" s="7">
        <f t="shared" si="263"/>
        <v>791</v>
      </c>
      <c r="V2316"/>
    </row>
    <row r="2317" spans="1:22">
      <c r="A2317" s="7">
        <v>2313</v>
      </c>
      <c r="B2317" s="8" t="s">
        <v>26</v>
      </c>
      <c r="C2317" s="8" t="s">
        <v>27</v>
      </c>
      <c r="D2317" s="8"/>
      <c r="E2317" s="8" t="s">
        <v>28</v>
      </c>
      <c r="F2317" s="8" t="s">
        <v>53</v>
      </c>
      <c r="G2317" s="7"/>
      <c r="H2317" s="7" t="s">
        <v>30</v>
      </c>
      <c r="I2317" s="7" t="s">
        <v>123</v>
      </c>
      <c r="J2317" s="7" t="s">
        <v>52</v>
      </c>
      <c r="K2317" s="7" t="s">
        <v>33</v>
      </c>
      <c r="L2317" s="7">
        <v>1.646005291</v>
      </c>
      <c r="M2317" s="19">
        <v>5</v>
      </c>
      <c r="N2317" s="8">
        <f t="shared" si="257"/>
        <v>1</v>
      </c>
      <c r="O2317" s="7">
        <f t="shared" si="258"/>
        <v>2.5</v>
      </c>
      <c r="P2317" s="8">
        <f t="shared" si="259"/>
        <v>0.6</v>
      </c>
      <c r="Q2317" s="7" t="s">
        <v>34</v>
      </c>
      <c r="R2317" s="8" t="str">
        <f t="shared" si="260"/>
        <v>No</v>
      </c>
      <c r="S2317" s="7">
        <f t="shared" si="261"/>
        <v>607.5314614526352</v>
      </c>
      <c r="T2317" s="8">
        <f t="shared" si="262"/>
        <v>4</v>
      </c>
      <c r="U2317" s="7">
        <f t="shared" si="263"/>
        <v>988</v>
      </c>
      <c r="V2317"/>
    </row>
    <row r="2318" spans="1:22">
      <c r="A2318" s="7">
        <v>2314</v>
      </c>
      <c r="B2318" s="8" t="s">
        <v>26</v>
      </c>
      <c r="C2318" s="8" t="s">
        <v>35</v>
      </c>
      <c r="D2318" s="8"/>
      <c r="E2318" s="8" t="s">
        <v>28</v>
      </c>
      <c r="F2318" s="8" t="s">
        <v>29</v>
      </c>
      <c r="G2318" s="7"/>
      <c r="H2318" s="7" t="s">
        <v>30</v>
      </c>
      <c r="I2318" s="7" t="s">
        <v>976</v>
      </c>
      <c r="J2318" s="7" t="s">
        <v>52</v>
      </c>
      <c r="K2318" s="7" t="s">
        <v>33</v>
      </c>
      <c r="L2318" s="7">
        <v>3.6801376929999998</v>
      </c>
      <c r="M2318" s="19">
        <v>5</v>
      </c>
      <c r="N2318" s="8">
        <f t="shared" si="257"/>
        <v>1</v>
      </c>
      <c r="O2318" s="7">
        <f t="shared" si="258"/>
        <v>2.5</v>
      </c>
      <c r="P2318" s="8">
        <f t="shared" si="259"/>
        <v>0.6</v>
      </c>
      <c r="Q2318" s="7" t="s">
        <v>34</v>
      </c>
      <c r="R2318" s="8" t="str">
        <f t="shared" si="260"/>
        <v>No</v>
      </c>
      <c r="S2318" s="7">
        <f t="shared" si="261"/>
        <v>271.72896326735349</v>
      </c>
      <c r="T2318" s="8">
        <f t="shared" si="262"/>
        <v>3</v>
      </c>
      <c r="U2318" s="7">
        <f t="shared" si="263"/>
        <v>1755</v>
      </c>
      <c r="V2318"/>
    </row>
    <row r="2319" spans="1:22">
      <c r="A2319" s="7">
        <v>2315</v>
      </c>
      <c r="B2319" s="8" t="s">
        <v>26</v>
      </c>
      <c r="C2319" s="8" t="s">
        <v>27</v>
      </c>
      <c r="D2319" s="8"/>
      <c r="E2319" s="8" t="s">
        <v>28</v>
      </c>
      <c r="F2319" s="8" t="s">
        <v>29</v>
      </c>
      <c r="G2319" s="7"/>
      <c r="H2319" s="7" t="s">
        <v>30</v>
      </c>
      <c r="I2319" s="7" t="s">
        <v>977</v>
      </c>
      <c r="J2319" s="7" t="s">
        <v>52</v>
      </c>
      <c r="K2319" s="7" t="s">
        <v>33</v>
      </c>
      <c r="L2319" s="7">
        <v>2.2902780599999999</v>
      </c>
      <c r="M2319" s="19">
        <v>5</v>
      </c>
      <c r="N2319" s="8">
        <f t="shared" si="257"/>
        <v>1</v>
      </c>
      <c r="O2319" s="7">
        <f t="shared" si="258"/>
        <v>2.5</v>
      </c>
      <c r="P2319" s="8">
        <f t="shared" si="259"/>
        <v>0.6</v>
      </c>
      <c r="Q2319" s="7" t="s">
        <v>34</v>
      </c>
      <c r="R2319" s="8" t="str">
        <f t="shared" si="260"/>
        <v>No</v>
      </c>
      <c r="S2319" s="7">
        <f t="shared" si="261"/>
        <v>436.62820574720956</v>
      </c>
      <c r="T2319" s="8">
        <f t="shared" si="262"/>
        <v>3</v>
      </c>
      <c r="U2319" s="7">
        <f t="shared" si="263"/>
        <v>1327</v>
      </c>
      <c r="V2319"/>
    </row>
    <row r="2320" spans="1:22">
      <c r="A2320" s="7">
        <v>2316</v>
      </c>
      <c r="B2320" s="8" t="s">
        <v>26</v>
      </c>
      <c r="C2320" s="8" t="s">
        <v>35</v>
      </c>
      <c r="D2320" s="8"/>
      <c r="E2320" s="8" t="s">
        <v>28</v>
      </c>
      <c r="F2320" s="8" t="s">
        <v>37</v>
      </c>
      <c r="G2320" s="7"/>
      <c r="H2320" s="7" t="s">
        <v>30</v>
      </c>
      <c r="I2320" s="7" t="s">
        <v>978</v>
      </c>
      <c r="J2320" s="7" t="s">
        <v>52</v>
      </c>
      <c r="K2320" s="7" t="s">
        <v>33</v>
      </c>
      <c r="L2320" s="7">
        <v>0.61222954399999996</v>
      </c>
      <c r="M2320" s="19">
        <v>5</v>
      </c>
      <c r="N2320" s="8">
        <f t="shared" si="257"/>
        <v>1</v>
      </c>
      <c r="O2320" s="7">
        <f t="shared" si="258"/>
        <v>2.5</v>
      </c>
      <c r="P2320" s="8">
        <f t="shared" si="259"/>
        <v>0.6</v>
      </c>
      <c r="Q2320" s="7" t="s">
        <v>34</v>
      </c>
      <c r="R2320" s="8" t="str">
        <f t="shared" si="260"/>
        <v>No</v>
      </c>
      <c r="S2320" s="7">
        <f t="shared" si="261"/>
        <v>1633.3742953116946</v>
      </c>
      <c r="T2320" s="8">
        <f t="shared" si="262"/>
        <v>5</v>
      </c>
      <c r="U2320" s="7">
        <f t="shared" si="263"/>
        <v>339</v>
      </c>
      <c r="V2320"/>
    </row>
    <row r="2321" spans="1:22">
      <c r="A2321" s="7">
        <v>2317</v>
      </c>
      <c r="B2321" s="8" t="s">
        <v>26</v>
      </c>
      <c r="C2321" s="8" t="s">
        <v>65</v>
      </c>
      <c r="D2321" s="8"/>
      <c r="E2321" s="8" t="s">
        <v>28</v>
      </c>
      <c r="F2321" s="8" t="s">
        <v>37</v>
      </c>
      <c r="G2321" s="7"/>
      <c r="H2321" s="7" t="s">
        <v>30</v>
      </c>
      <c r="I2321" s="7" t="s">
        <v>979</v>
      </c>
      <c r="J2321" s="7" t="s">
        <v>84</v>
      </c>
      <c r="K2321" s="7" t="s">
        <v>33</v>
      </c>
      <c r="L2321" s="7">
        <v>1.270595082</v>
      </c>
      <c r="M2321" s="19">
        <v>5</v>
      </c>
      <c r="N2321" s="8">
        <f t="shared" si="257"/>
        <v>1</v>
      </c>
      <c r="O2321" s="7">
        <f t="shared" si="258"/>
        <v>2.5</v>
      </c>
      <c r="P2321" s="8">
        <f t="shared" si="259"/>
        <v>0.6</v>
      </c>
      <c r="Q2321" s="7" t="s">
        <v>34</v>
      </c>
      <c r="R2321" s="8" t="str">
        <f t="shared" si="260"/>
        <v>No</v>
      </c>
      <c r="S2321" s="7">
        <f t="shared" si="261"/>
        <v>787.0327960233675</v>
      </c>
      <c r="T2321" s="8">
        <f t="shared" si="262"/>
        <v>4</v>
      </c>
      <c r="U2321" s="7">
        <f t="shared" si="263"/>
        <v>752</v>
      </c>
      <c r="V2321"/>
    </row>
    <row r="2322" spans="1:22">
      <c r="A2322" s="7">
        <v>2318</v>
      </c>
      <c r="B2322" s="8" t="s">
        <v>47</v>
      </c>
      <c r="C2322" s="8" t="s">
        <v>48</v>
      </c>
      <c r="D2322" s="8"/>
      <c r="E2322" s="8" t="s">
        <v>28</v>
      </c>
      <c r="F2322" s="8" t="s">
        <v>42</v>
      </c>
      <c r="G2322" s="7"/>
      <c r="H2322" s="7" t="s">
        <v>30</v>
      </c>
      <c r="I2322" s="7" t="s">
        <v>979</v>
      </c>
      <c r="J2322" s="7" t="s">
        <v>84</v>
      </c>
      <c r="K2322" s="7" t="s">
        <v>33</v>
      </c>
      <c r="L2322" s="7">
        <v>2.016744208</v>
      </c>
      <c r="M2322" s="19">
        <v>5</v>
      </c>
      <c r="N2322" s="8">
        <f t="shared" si="257"/>
        <v>1</v>
      </c>
      <c r="O2322" s="7">
        <f t="shared" si="258"/>
        <v>2.5</v>
      </c>
      <c r="P2322" s="8">
        <f t="shared" si="259"/>
        <v>0.6</v>
      </c>
      <c r="Q2322" s="7" t="s">
        <v>34</v>
      </c>
      <c r="R2322" s="8" t="str">
        <f t="shared" si="260"/>
        <v>No</v>
      </c>
      <c r="S2322" s="7">
        <f t="shared" si="261"/>
        <v>495.84870308946984</v>
      </c>
      <c r="T2322" s="8">
        <f t="shared" si="262"/>
        <v>3</v>
      </c>
      <c r="U2322" s="7">
        <f t="shared" si="263"/>
        <v>1200</v>
      </c>
      <c r="V2322"/>
    </row>
    <row r="2323" spans="1:22">
      <c r="A2323" s="7">
        <v>2319</v>
      </c>
      <c r="B2323" s="8" t="s">
        <v>26</v>
      </c>
      <c r="C2323" s="8" t="s">
        <v>65</v>
      </c>
      <c r="D2323" s="8"/>
      <c r="E2323" s="8" t="s">
        <v>28</v>
      </c>
      <c r="F2323" s="8" t="s">
        <v>37</v>
      </c>
      <c r="G2323" s="7"/>
      <c r="H2323" s="7" t="s">
        <v>30</v>
      </c>
      <c r="I2323" s="7" t="s">
        <v>236</v>
      </c>
      <c r="J2323" s="7" t="s">
        <v>84</v>
      </c>
      <c r="K2323" s="7" t="s">
        <v>33</v>
      </c>
      <c r="L2323" s="7">
        <v>2.40423432</v>
      </c>
      <c r="M2323" s="19">
        <v>5</v>
      </c>
      <c r="N2323" s="8">
        <f t="shared" si="257"/>
        <v>1</v>
      </c>
      <c r="O2323" s="7">
        <f t="shared" si="258"/>
        <v>2.5</v>
      </c>
      <c r="P2323" s="8">
        <f t="shared" si="259"/>
        <v>0.6</v>
      </c>
      <c r="Q2323" s="7" t="s">
        <v>34</v>
      </c>
      <c r="R2323" s="8" t="str">
        <f t="shared" si="260"/>
        <v>No</v>
      </c>
      <c r="S2323" s="7">
        <f t="shared" si="261"/>
        <v>415.93283636347059</v>
      </c>
      <c r="T2323" s="8">
        <f t="shared" si="262"/>
        <v>3</v>
      </c>
      <c r="U2323" s="7">
        <f t="shared" si="263"/>
        <v>1378</v>
      </c>
      <c r="V2323"/>
    </row>
    <row r="2324" spans="1:22">
      <c r="A2324" s="7">
        <v>2320</v>
      </c>
      <c r="B2324" s="8" t="s">
        <v>26</v>
      </c>
      <c r="C2324" s="8" t="s">
        <v>27</v>
      </c>
      <c r="D2324" s="8"/>
      <c r="E2324" s="8" t="s">
        <v>28</v>
      </c>
      <c r="F2324" s="8" t="s">
        <v>37</v>
      </c>
      <c r="G2324" s="7"/>
      <c r="H2324" s="7" t="s">
        <v>30</v>
      </c>
      <c r="I2324" s="7" t="s">
        <v>452</v>
      </c>
      <c r="J2324" s="7" t="s">
        <v>84</v>
      </c>
      <c r="K2324" s="7" t="s">
        <v>33</v>
      </c>
      <c r="L2324" s="7">
        <v>0.73965129299999999</v>
      </c>
      <c r="M2324" s="19">
        <v>5</v>
      </c>
      <c r="N2324" s="8">
        <f t="shared" si="257"/>
        <v>1</v>
      </c>
      <c r="O2324" s="7">
        <f t="shared" si="258"/>
        <v>2.5</v>
      </c>
      <c r="P2324" s="8">
        <f t="shared" si="259"/>
        <v>0.6</v>
      </c>
      <c r="Q2324" s="7" t="s">
        <v>34</v>
      </c>
      <c r="R2324" s="8" t="str">
        <f t="shared" si="260"/>
        <v>No</v>
      </c>
      <c r="S2324" s="7">
        <f t="shared" si="261"/>
        <v>1351.9884430189188</v>
      </c>
      <c r="T2324" s="8">
        <f t="shared" si="262"/>
        <v>5</v>
      </c>
      <c r="U2324" s="7">
        <f t="shared" si="263"/>
        <v>410</v>
      </c>
      <c r="V2324"/>
    </row>
    <row r="2325" spans="1:22">
      <c r="A2325" s="7">
        <v>2321</v>
      </c>
      <c r="B2325" s="8" t="s">
        <v>49</v>
      </c>
      <c r="C2325" s="8" t="s">
        <v>27</v>
      </c>
      <c r="D2325" s="8"/>
      <c r="E2325" s="8" t="s">
        <v>28</v>
      </c>
      <c r="F2325" s="8" t="s">
        <v>37</v>
      </c>
      <c r="G2325" s="7"/>
      <c r="H2325" s="7" t="s">
        <v>30</v>
      </c>
      <c r="I2325" s="7" t="s">
        <v>980</v>
      </c>
      <c r="J2325" s="7" t="s">
        <v>84</v>
      </c>
      <c r="K2325" s="7" t="s">
        <v>33</v>
      </c>
      <c r="L2325" s="7">
        <v>0.62711719600000004</v>
      </c>
      <c r="M2325" s="19">
        <v>5</v>
      </c>
      <c r="N2325" s="8">
        <f t="shared" si="257"/>
        <v>1</v>
      </c>
      <c r="O2325" s="7">
        <f t="shared" si="258"/>
        <v>2.5</v>
      </c>
      <c r="P2325" s="8">
        <f t="shared" si="259"/>
        <v>0.6</v>
      </c>
      <c r="Q2325" s="7" t="s">
        <v>34</v>
      </c>
      <c r="R2325" s="8" t="str">
        <f t="shared" si="260"/>
        <v>No</v>
      </c>
      <c r="S2325" s="7">
        <f t="shared" si="261"/>
        <v>1594.5982766513071</v>
      </c>
      <c r="T2325" s="8">
        <f t="shared" si="262"/>
        <v>5</v>
      </c>
      <c r="U2325" s="7">
        <f t="shared" si="263"/>
        <v>347</v>
      </c>
      <c r="V2325"/>
    </row>
    <row r="2326" spans="1:22">
      <c r="A2326" s="7">
        <v>2322</v>
      </c>
      <c r="B2326" s="8" t="s">
        <v>47</v>
      </c>
      <c r="C2326" s="8" t="s">
        <v>54</v>
      </c>
      <c r="D2326" s="8"/>
      <c r="E2326" s="8" t="s">
        <v>28</v>
      </c>
      <c r="F2326" s="8" t="s">
        <v>29</v>
      </c>
      <c r="G2326" s="7"/>
      <c r="H2326" s="7" t="s">
        <v>30</v>
      </c>
      <c r="I2326" s="7" t="s">
        <v>981</v>
      </c>
      <c r="J2326" s="7" t="s">
        <v>150</v>
      </c>
      <c r="K2326" s="7" t="s">
        <v>33</v>
      </c>
      <c r="L2326" s="7">
        <v>6.4982550999999997</v>
      </c>
      <c r="M2326" s="19">
        <v>5</v>
      </c>
      <c r="N2326" s="8">
        <f t="shared" si="257"/>
        <v>1</v>
      </c>
      <c r="O2326" s="7">
        <f t="shared" si="258"/>
        <v>2.5</v>
      </c>
      <c r="P2326" s="8">
        <f t="shared" si="259"/>
        <v>0.6</v>
      </c>
      <c r="Q2326" s="7" t="s">
        <v>34</v>
      </c>
      <c r="R2326" s="8" t="str">
        <f t="shared" si="260"/>
        <v>No</v>
      </c>
      <c r="S2326" s="7">
        <f t="shared" si="261"/>
        <v>153.88746434408216</v>
      </c>
      <c r="T2326" s="8">
        <f t="shared" si="262"/>
        <v>2</v>
      </c>
      <c r="U2326" s="7">
        <f t="shared" si="263"/>
        <v>2219</v>
      </c>
      <c r="V2326"/>
    </row>
    <row r="2327" spans="1:22">
      <c r="A2327" s="7">
        <v>2323</v>
      </c>
      <c r="B2327" s="8" t="s">
        <v>47</v>
      </c>
      <c r="C2327" s="8" t="s">
        <v>54</v>
      </c>
      <c r="D2327" s="8"/>
      <c r="E2327" s="8" t="s">
        <v>28</v>
      </c>
      <c r="F2327" s="8" t="s">
        <v>29</v>
      </c>
      <c r="G2327" s="7"/>
      <c r="H2327" s="7" t="s">
        <v>30</v>
      </c>
      <c r="I2327" s="7" t="s">
        <v>982</v>
      </c>
      <c r="J2327" s="7" t="s">
        <v>150</v>
      </c>
      <c r="K2327" s="7" t="s">
        <v>33</v>
      </c>
      <c r="L2327" s="7">
        <v>1.30875133</v>
      </c>
      <c r="M2327" s="19">
        <v>5</v>
      </c>
      <c r="N2327" s="8">
        <f t="shared" si="257"/>
        <v>1</v>
      </c>
      <c r="O2327" s="7">
        <f t="shared" si="258"/>
        <v>2.5</v>
      </c>
      <c r="P2327" s="8">
        <f t="shared" si="259"/>
        <v>0.6</v>
      </c>
      <c r="Q2327" s="7" t="s">
        <v>34</v>
      </c>
      <c r="R2327" s="8" t="str">
        <f t="shared" si="260"/>
        <v>No</v>
      </c>
      <c r="S2327" s="7">
        <f t="shared" si="261"/>
        <v>764.08709361158787</v>
      </c>
      <c r="T2327" s="8">
        <f t="shared" si="262"/>
        <v>4</v>
      </c>
      <c r="U2327" s="7">
        <f t="shared" si="263"/>
        <v>779</v>
      </c>
      <c r="V2327"/>
    </row>
    <row r="2328" spans="1:22">
      <c r="A2328" s="7">
        <v>2324</v>
      </c>
      <c r="B2328" s="8" t="s">
        <v>26</v>
      </c>
      <c r="C2328" s="8" t="s">
        <v>35</v>
      </c>
      <c r="D2328" s="8"/>
      <c r="E2328" s="8" t="s">
        <v>28</v>
      </c>
      <c r="F2328" s="8" t="s">
        <v>37</v>
      </c>
      <c r="G2328" s="7"/>
      <c r="H2328" s="7" t="s">
        <v>30</v>
      </c>
      <c r="I2328" s="7" t="s">
        <v>983</v>
      </c>
      <c r="J2328" s="7" t="s">
        <v>105</v>
      </c>
      <c r="K2328" s="7" t="s">
        <v>33</v>
      </c>
      <c r="L2328" s="7">
        <v>1.9144553339999999</v>
      </c>
      <c r="M2328" s="19">
        <v>5</v>
      </c>
      <c r="N2328" s="8">
        <f t="shared" si="257"/>
        <v>1</v>
      </c>
      <c r="O2328" s="7">
        <f t="shared" si="258"/>
        <v>2.5</v>
      </c>
      <c r="P2328" s="8">
        <f t="shared" si="259"/>
        <v>0.6</v>
      </c>
      <c r="Q2328" s="7" t="s">
        <v>34</v>
      </c>
      <c r="R2328" s="8" t="str">
        <f t="shared" si="260"/>
        <v>No</v>
      </c>
      <c r="S2328" s="7">
        <f t="shared" si="261"/>
        <v>522.341776399992</v>
      </c>
      <c r="T2328" s="8">
        <f t="shared" si="262"/>
        <v>4</v>
      </c>
      <c r="U2328" s="7">
        <f t="shared" si="263"/>
        <v>1146</v>
      </c>
      <c r="V2328"/>
    </row>
    <row r="2329" spans="1:22">
      <c r="A2329" s="7">
        <v>2325</v>
      </c>
      <c r="B2329" s="8" t="s">
        <v>49</v>
      </c>
      <c r="C2329" s="8" t="s">
        <v>54</v>
      </c>
      <c r="D2329" s="8"/>
      <c r="E2329" s="8" t="s">
        <v>28</v>
      </c>
      <c r="F2329" s="8" t="s">
        <v>37</v>
      </c>
      <c r="G2329" s="7"/>
      <c r="H2329" s="7" t="s">
        <v>30</v>
      </c>
      <c r="I2329" s="7" t="s">
        <v>984</v>
      </c>
      <c r="J2329" s="7" t="s">
        <v>78</v>
      </c>
      <c r="K2329" s="7" t="s">
        <v>33</v>
      </c>
      <c r="L2329" s="7">
        <v>0.98201749599999999</v>
      </c>
      <c r="M2329" s="19">
        <v>5</v>
      </c>
      <c r="N2329" s="8">
        <f t="shared" si="257"/>
        <v>1</v>
      </c>
      <c r="O2329" s="7">
        <f t="shared" si="258"/>
        <v>2.5</v>
      </c>
      <c r="P2329" s="8">
        <f t="shared" si="259"/>
        <v>0.6</v>
      </c>
      <c r="Q2329" s="7" t="s">
        <v>34</v>
      </c>
      <c r="R2329" s="8" t="str">
        <f t="shared" si="260"/>
        <v>No</v>
      </c>
      <c r="S2329" s="7">
        <f t="shared" si="261"/>
        <v>1018.3117959438067</v>
      </c>
      <c r="T2329" s="8">
        <f t="shared" si="262"/>
        <v>5</v>
      </c>
      <c r="U2329" s="7">
        <f t="shared" si="263"/>
        <v>560</v>
      </c>
      <c r="V2329"/>
    </row>
    <row r="2330" spans="1:22">
      <c r="A2330" s="7">
        <v>2326</v>
      </c>
      <c r="B2330" s="8" t="s">
        <v>47</v>
      </c>
      <c r="C2330" s="8" t="s">
        <v>48</v>
      </c>
      <c r="D2330" s="8"/>
      <c r="E2330" s="8" t="s">
        <v>28</v>
      </c>
      <c r="F2330" s="8" t="s">
        <v>29</v>
      </c>
      <c r="G2330" s="7"/>
      <c r="H2330" s="7" t="s">
        <v>30</v>
      </c>
      <c r="I2330" s="7" t="s">
        <v>985</v>
      </c>
      <c r="J2330" s="7" t="s">
        <v>78</v>
      </c>
      <c r="K2330" s="7" t="s">
        <v>33</v>
      </c>
      <c r="L2330" s="7">
        <v>0.78824840299999999</v>
      </c>
      <c r="M2330" s="19">
        <v>5</v>
      </c>
      <c r="N2330" s="8">
        <f t="shared" si="257"/>
        <v>1</v>
      </c>
      <c r="O2330" s="7">
        <f t="shared" si="258"/>
        <v>2.5</v>
      </c>
      <c r="P2330" s="8">
        <f t="shared" si="259"/>
        <v>0.6</v>
      </c>
      <c r="Q2330" s="7" t="s">
        <v>34</v>
      </c>
      <c r="R2330" s="8" t="str">
        <f t="shared" si="260"/>
        <v>No</v>
      </c>
      <c r="S2330" s="7">
        <f t="shared" si="261"/>
        <v>1268.6356181555118</v>
      </c>
      <c r="T2330" s="8">
        <f t="shared" si="262"/>
        <v>5</v>
      </c>
      <c r="U2330" s="7">
        <f t="shared" si="263"/>
        <v>436</v>
      </c>
      <c r="V2330"/>
    </row>
    <row r="2331" spans="1:22">
      <c r="A2331" s="7">
        <v>2327</v>
      </c>
      <c r="B2331" s="8" t="s">
        <v>49</v>
      </c>
      <c r="C2331" s="8" t="s">
        <v>54</v>
      </c>
      <c r="D2331" s="8"/>
      <c r="E2331" s="8" t="s">
        <v>28</v>
      </c>
      <c r="F2331" s="8" t="s">
        <v>42</v>
      </c>
      <c r="G2331" s="7"/>
      <c r="H2331" s="7" t="s">
        <v>30</v>
      </c>
      <c r="I2331" s="7" t="s">
        <v>986</v>
      </c>
      <c r="J2331" s="7" t="s">
        <v>78</v>
      </c>
      <c r="K2331" s="7" t="s">
        <v>33</v>
      </c>
      <c r="L2331" s="7">
        <v>0.51196775100000003</v>
      </c>
      <c r="M2331" s="19">
        <v>5</v>
      </c>
      <c r="N2331" s="8">
        <f t="shared" ref="N2331:N2394" si="264">M2331/5</f>
        <v>1</v>
      </c>
      <c r="O2331" s="7">
        <f t="shared" ref="O2331:O2394" si="265">IF(E2331="≤320mm",2.5,1)</f>
        <v>2.5</v>
      </c>
      <c r="P2331" s="8">
        <f t="shared" ref="P2331:P2394" si="266">1-(N2331/O2331)</f>
        <v>0.6</v>
      </c>
      <c r="Q2331" s="7" t="s">
        <v>34</v>
      </c>
      <c r="R2331" s="8" t="str">
        <f t="shared" ref="R2331:R2394" si="267">IF(AND(P2331&lt;0.5,P2331&gt;-0.5),"Yes","No")</f>
        <v>No</v>
      </c>
      <c r="S2331" s="7">
        <f t="shared" ref="S2331:S2394" si="268">N2331/(L2331/1000)</f>
        <v>1953.2480279211961</v>
      </c>
      <c r="T2331" s="8">
        <f t="shared" ref="T2331:T2394" si="269">IF(S2331&lt;=125,1,IF(S2331&lt;250,2,IF(S2331&lt;500,3,IF(S2331&lt;1000,4,5))))</f>
        <v>5</v>
      </c>
      <c r="U2331" s="7">
        <f t="shared" si="263"/>
        <v>279</v>
      </c>
      <c r="V2331"/>
    </row>
    <row r="2332" spans="1:22">
      <c r="A2332" s="7">
        <v>2328</v>
      </c>
      <c r="B2332" s="8" t="s">
        <v>49</v>
      </c>
      <c r="C2332" s="8" t="s">
        <v>54</v>
      </c>
      <c r="D2332" s="8"/>
      <c r="E2332" s="8" t="s">
        <v>28</v>
      </c>
      <c r="F2332" s="8" t="s">
        <v>29</v>
      </c>
      <c r="G2332" s="7"/>
      <c r="H2332" s="7" t="s">
        <v>30</v>
      </c>
      <c r="I2332" s="7" t="s">
        <v>987</v>
      </c>
      <c r="J2332" s="7" t="s">
        <v>78</v>
      </c>
      <c r="K2332" s="7" t="s">
        <v>33</v>
      </c>
      <c r="L2332" s="7">
        <v>0.11676904</v>
      </c>
      <c r="M2332" s="19">
        <v>5</v>
      </c>
      <c r="N2332" s="8">
        <f t="shared" si="264"/>
        <v>1</v>
      </c>
      <c r="O2332" s="7">
        <f t="shared" si="265"/>
        <v>2.5</v>
      </c>
      <c r="P2332" s="8">
        <f t="shared" si="266"/>
        <v>0.6</v>
      </c>
      <c r="Q2332" s="7" t="s">
        <v>34</v>
      </c>
      <c r="R2332" s="8" t="str">
        <f t="shared" si="267"/>
        <v>No</v>
      </c>
      <c r="S2332" s="7">
        <f t="shared" si="268"/>
        <v>8563.9138593586104</v>
      </c>
      <c r="T2332" s="8">
        <f t="shared" si="269"/>
        <v>5</v>
      </c>
      <c r="U2332" s="7">
        <f t="shared" si="263"/>
        <v>84</v>
      </c>
      <c r="V2332"/>
    </row>
    <row r="2333" spans="1:22">
      <c r="A2333" s="7">
        <v>2329</v>
      </c>
      <c r="B2333" s="8" t="s">
        <v>49</v>
      </c>
      <c r="C2333" s="8" t="s">
        <v>54</v>
      </c>
      <c r="D2333" s="8"/>
      <c r="E2333" s="8" t="s">
        <v>28</v>
      </c>
      <c r="F2333" s="8" t="s">
        <v>37</v>
      </c>
      <c r="G2333" s="7"/>
      <c r="H2333" s="7" t="s">
        <v>30</v>
      </c>
      <c r="I2333" s="7" t="s">
        <v>988</v>
      </c>
      <c r="J2333" s="7" t="s">
        <v>78</v>
      </c>
      <c r="K2333" s="7" t="s">
        <v>33</v>
      </c>
      <c r="L2333" s="7">
        <v>0.36481243299999999</v>
      </c>
      <c r="M2333" s="19">
        <v>5</v>
      </c>
      <c r="N2333" s="8">
        <f t="shared" si="264"/>
        <v>1</v>
      </c>
      <c r="O2333" s="7">
        <f t="shared" si="265"/>
        <v>2.5</v>
      </c>
      <c r="P2333" s="8">
        <f t="shared" si="266"/>
        <v>0.6</v>
      </c>
      <c r="Q2333" s="7" t="s">
        <v>34</v>
      </c>
      <c r="R2333" s="8" t="str">
        <f t="shared" si="267"/>
        <v>No</v>
      </c>
      <c r="S2333" s="7">
        <f t="shared" si="268"/>
        <v>2741.1346476779754</v>
      </c>
      <c r="T2333" s="8">
        <f t="shared" si="269"/>
        <v>5</v>
      </c>
      <c r="U2333" s="7">
        <f t="shared" si="263"/>
        <v>197</v>
      </c>
      <c r="V2333"/>
    </row>
    <row r="2334" spans="1:22">
      <c r="A2334" s="7">
        <v>2330</v>
      </c>
      <c r="B2334" s="8" t="s">
        <v>44</v>
      </c>
      <c r="C2334" s="8" t="s">
        <v>41</v>
      </c>
      <c r="D2334" s="8"/>
      <c r="E2334" s="8" t="s">
        <v>28</v>
      </c>
      <c r="F2334" s="8" t="s">
        <v>37</v>
      </c>
      <c r="G2334" s="7"/>
      <c r="H2334" s="7" t="s">
        <v>30</v>
      </c>
      <c r="I2334" s="7" t="s">
        <v>988</v>
      </c>
      <c r="J2334" s="7" t="s">
        <v>78</v>
      </c>
      <c r="K2334" s="7" t="s">
        <v>33</v>
      </c>
      <c r="L2334" s="7">
        <v>5.2587989999999998E-3</v>
      </c>
      <c r="M2334" s="19">
        <v>5</v>
      </c>
      <c r="N2334" s="8">
        <f t="shared" si="264"/>
        <v>1</v>
      </c>
      <c r="O2334" s="7">
        <f t="shared" si="265"/>
        <v>2.5</v>
      </c>
      <c r="P2334" s="8">
        <f t="shared" si="266"/>
        <v>0.6</v>
      </c>
      <c r="Q2334" s="7" t="s">
        <v>34</v>
      </c>
      <c r="R2334" s="8" t="str">
        <f t="shared" si="267"/>
        <v>No</v>
      </c>
      <c r="S2334" s="7">
        <f t="shared" si="268"/>
        <v>190157.48652876826</v>
      </c>
      <c r="T2334" s="8">
        <f t="shared" si="269"/>
        <v>5</v>
      </c>
      <c r="U2334" s="7">
        <f t="shared" si="263"/>
        <v>11</v>
      </c>
      <c r="V2334"/>
    </row>
    <row r="2335" spans="1:22">
      <c r="A2335" s="7">
        <v>2331</v>
      </c>
      <c r="B2335" s="8" t="s">
        <v>26</v>
      </c>
      <c r="C2335" s="8" t="s">
        <v>35</v>
      </c>
      <c r="D2335" s="8"/>
      <c r="E2335" s="8" t="s">
        <v>28</v>
      </c>
      <c r="F2335" s="8" t="s">
        <v>57</v>
      </c>
      <c r="G2335" s="7"/>
      <c r="H2335" s="7" t="s">
        <v>30</v>
      </c>
      <c r="I2335" s="7" t="s">
        <v>989</v>
      </c>
      <c r="J2335" s="7" t="s">
        <v>78</v>
      </c>
      <c r="K2335" s="7" t="s">
        <v>33</v>
      </c>
      <c r="L2335" s="7">
        <v>0.35193472799999997</v>
      </c>
      <c r="M2335" s="19">
        <v>5</v>
      </c>
      <c r="N2335" s="8">
        <f t="shared" si="264"/>
        <v>1</v>
      </c>
      <c r="O2335" s="7">
        <f t="shared" si="265"/>
        <v>2.5</v>
      </c>
      <c r="P2335" s="8">
        <f t="shared" si="266"/>
        <v>0.6</v>
      </c>
      <c r="Q2335" s="7" t="s">
        <v>34</v>
      </c>
      <c r="R2335" s="8" t="str">
        <f t="shared" si="267"/>
        <v>No</v>
      </c>
      <c r="S2335" s="7">
        <f t="shared" si="268"/>
        <v>2841.4359835497676</v>
      </c>
      <c r="T2335" s="8">
        <f t="shared" si="269"/>
        <v>5</v>
      </c>
      <c r="U2335" s="7">
        <f t="shared" si="263"/>
        <v>191</v>
      </c>
      <c r="V2335"/>
    </row>
    <row r="2336" spans="1:22">
      <c r="A2336" s="7">
        <v>2332</v>
      </c>
      <c r="B2336" s="8" t="s">
        <v>26</v>
      </c>
      <c r="C2336" s="8" t="s">
        <v>65</v>
      </c>
      <c r="D2336" s="8"/>
      <c r="E2336" s="8" t="s">
        <v>28</v>
      </c>
      <c r="F2336" s="8" t="s">
        <v>37</v>
      </c>
      <c r="G2336" s="7"/>
      <c r="H2336" s="7" t="s">
        <v>30</v>
      </c>
      <c r="I2336" s="7" t="s">
        <v>990</v>
      </c>
      <c r="J2336" s="7" t="s">
        <v>78</v>
      </c>
      <c r="K2336" s="7" t="s">
        <v>33</v>
      </c>
      <c r="L2336" s="7">
        <v>0.44732923600000002</v>
      </c>
      <c r="M2336" s="19">
        <v>5</v>
      </c>
      <c r="N2336" s="8">
        <f t="shared" si="264"/>
        <v>1</v>
      </c>
      <c r="O2336" s="7">
        <f t="shared" si="265"/>
        <v>2.5</v>
      </c>
      <c r="P2336" s="8">
        <f t="shared" si="266"/>
        <v>0.6</v>
      </c>
      <c r="Q2336" s="7" t="s">
        <v>34</v>
      </c>
      <c r="R2336" s="8" t="str">
        <f t="shared" si="267"/>
        <v>No</v>
      </c>
      <c r="S2336" s="7">
        <f t="shared" si="268"/>
        <v>2235.489924472542</v>
      </c>
      <c r="T2336" s="8">
        <f t="shared" si="269"/>
        <v>5</v>
      </c>
      <c r="U2336" s="7">
        <f t="shared" si="263"/>
        <v>239</v>
      </c>
      <c r="V2336"/>
    </row>
    <row r="2337" spans="1:22">
      <c r="A2337" s="7">
        <v>2333</v>
      </c>
      <c r="B2337" s="8" t="s">
        <v>26</v>
      </c>
      <c r="C2337" s="8" t="s">
        <v>27</v>
      </c>
      <c r="D2337" s="8"/>
      <c r="E2337" s="8" t="s">
        <v>28</v>
      </c>
      <c r="F2337" s="8" t="s">
        <v>53</v>
      </c>
      <c r="G2337" s="7"/>
      <c r="H2337" s="7" t="s">
        <v>30</v>
      </c>
      <c r="I2337" s="7" t="s">
        <v>991</v>
      </c>
      <c r="J2337" s="7" t="s">
        <v>78</v>
      </c>
      <c r="K2337" s="7" t="s">
        <v>33</v>
      </c>
      <c r="L2337" s="7">
        <v>1.3289961969999999</v>
      </c>
      <c r="M2337" s="19">
        <v>5</v>
      </c>
      <c r="N2337" s="8">
        <f t="shared" si="264"/>
        <v>1</v>
      </c>
      <c r="O2337" s="7">
        <f t="shared" si="265"/>
        <v>2.5</v>
      </c>
      <c r="P2337" s="8">
        <f t="shared" si="266"/>
        <v>0.6</v>
      </c>
      <c r="Q2337" s="7" t="s">
        <v>34</v>
      </c>
      <c r="R2337" s="8" t="str">
        <f t="shared" si="267"/>
        <v>No</v>
      </c>
      <c r="S2337" s="7">
        <f t="shared" si="268"/>
        <v>752.447600871502</v>
      </c>
      <c r="T2337" s="8">
        <f t="shared" si="269"/>
        <v>4</v>
      </c>
      <c r="U2337" s="7">
        <f t="shared" si="263"/>
        <v>794</v>
      </c>
      <c r="V2337"/>
    </row>
    <row r="2338" spans="1:22">
      <c r="A2338" s="7">
        <v>2334</v>
      </c>
      <c r="B2338" s="8" t="s">
        <v>44</v>
      </c>
      <c r="C2338" s="8" t="s">
        <v>54</v>
      </c>
      <c r="D2338" s="8"/>
      <c r="E2338" s="8" t="s">
        <v>28</v>
      </c>
      <c r="F2338" s="8" t="s">
        <v>42</v>
      </c>
      <c r="G2338" s="7"/>
      <c r="H2338" s="7" t="s">
        <v>30</v>
      </c>
      <c r="I2338" s="7" t="s">
        <v>828</v>
      </c>
      <c r="J2338" s="7" t="s">
        <v>78</v>
      </c>
      <c r="K2338" s="7" t="s">
        <v>33</v>
      </c>
      <c r="L2338" s="7">
        <v>0.89834946900000001</v>
      </c>
      <c r="M2338" s="19">
        <v>5</v>
      </c>
      <c r="N2338" s="8">
        <f t="shared" si="264"/>
        <v>1</v>
      </c>
      <c r="O2338" s="7">
        <f t="shared" si="265"/>
        <v>2.5</v>
      </c>
      <c r="P2338" s="8">
        <f t="shared" si="266"/>
        <v>0.6</v>
      </c>
      <c r="Q2338" s="7" t="s">
        <v>34</v>
      </c>
      <c r="R2338" s="8" t="str">
        <f t="shared" si="267"/>
        <v>No</v>
      </c>
      <c r="S2338" s="7">
        <f t="shared" si="268"/>
        <v>1113.1525475416072</v>
      </c>
      <c r="T2338" s="8">
        <f t="shared" si="269"/>
        <v>5</v>
      </c>
      <c r="U2338" s="7">
        <f t="shared" si="263"/>
        <v>510</v>
      </c>
      <c r="V2338"/>
    </row>
    <row r="2339" spans="1:22">
      <c r="A2339" s="7">
        <v>2335</v>
      </c>
      <c r="B2339" s="8" t="s">
        <v>49</v>
      </c>
      <c r="C2339" s="8" t="s">
        <v>54</v>
      </c>
      <c r="D2339" s="8"/>
      <c r="E2339" s="8" t="s">
        <v>28</v>
      </c>
      <c r="F2339" s="8" t="s">
        <v>29</v>
      </c>
      <c r="G2339" s="7"/>
      <c r="H2339" s="7" t="s">
        <v>30</v>
      </c>
      <c r="I2339" s="7" t="s">
        <v>992</v>
      </c>
      <c r="J2339" s="7" t="s">
        <v>78</v>
      </c>
      <c r="K2339" s="7" t="s">
        <v>33</v>
      </c>
      <c r="L2339" s="7">
        <v>2.2227172849999999</v>
      </c>
      <c r="M2339" s="19">
        <v>5</v>
      </c>
      <c r="N2339" s="8">
        <f t="shared" si="264"/>
        <v>1</v>
      </c>
      <c r="O2339" s="7">
        <f t="shared" si="265"/>
        <v>2.5</v>
      </c>
      <c r="P2339" s="8">
        <f t="shared" si="266"/>
        <v>0.6</v>
      </c>
      <c r="Q2339" s="7" t="s">
        <v>34</v>
      </c>
      <c r="R2339" s="8" t="str">
        <f t="shared" si="267"/>
        <v>No</v>
      </c>
      <c r="S2339" s="7">
        <f t="shared" si="268"/>
        <v>449.89977211609255</v>
      </c>
      <c r="T2339" s="8">
        <f t="shared" si="269"/>
        <v>3</v>
      </c>
      <c r="U2339" s="7">
        <f t="shared" si="263"/>
        <v>1296</v>
      </c>
      <c r="V2339"/>
    </row>
    <row r="2340" spans="1:22">
      <c r="A2340" s="7">
        <v>2336</v>
      </c>
      <c r="B2340" s="8" t="s">
        <v>49</v>
      </c>
      <c r="C2340" s="8" t="s">
        <v>27</v>
      </c>
      <c r="D2340" s="8"/>
      <c r="E2340" s="8" t="s">
        <v>28</v>
      </c>
      <c r="F2340" s="8" t="s">
        <v>37</v>
      </c>
      <c r="G2340" s="7"/>
      <c r="H2340" s="7" t="s">
        <v>30</v>
      </c>
      <c r="I2340" s="7" t="s">
        <v>374</v>
      </c>
      <c r="J2340" s="7" t="s">
        <v>78</v>
      </c>
      <c r="K2340" s="7" t="s">
        <v>33</v>
      </c>
      <c r="L2340" s="7">
        <v>4.631681844</v>
      </c>
      <c r="M2340" s="19">
        <v>5</v>
      </c>
      <c r="N2340" s="8">
        <f t="shared" si="264"/>
        <v>1</v>
      </c>
      <c r="O2340" s="7">
        <f t="shared" si="265"/>
        <v>2.5</v>
      </c>
      <c r="P2340" s="8">
        <f t="shared" si="266"/>
        <v>0.6</v>
      </c>
      <c r="Q2340" s="7" t="s">
        <v>34</v>
      </c>
      <c r="R2340" s="8" t="str">
        <f t="shared" si="267"/>
        <v>No</v>
      </c>
      <c r="S2340" s="7">
        <f t="shared" si="268"/>
        <v>215.90429431059167</v>
      </c>
      <c r="T2340" s="8">
        <f t="shared" si="269"/>
        <v>2</v>
      </c>
      <c r="U2340" s="7">
        <f t="shared" si="263"/>
        <v>1957</v>
      </c>
      <c r="V2340"/>
    </row>
    <row r="2341" spans="1:22">
      <c r="A2341" s="7">
        <v>2337</v>
      </c>
      <c r="B2341" s="8" t="s">
        <v>49</v>
      </c>
      <c r="C2341" s="8" t="s">
        <v>54</v>
      </c>
      <c r="D2341" s="8"/>
      <c r="E2341" s="8" t="s">
        <v>28</v>
      </c>
      <c r="F2341" s="8" t="s">
        <v>29</v>
      </c>
      <c r="G2341" s="7"/>
      <c r="H2341" s="7" t="s">
        <v>30</v>
      </c>
      <c r="I2341" s="7" t="s">
        <v>993</v>
      </c>
      <c r="J2341" s="7" t="s">
        <v>78</v>
      </c>
      <c r="K2341" s="7" t="s">
        <v>33</v>
      </c>
      <c r="L2341" s="7">
        <v>0.375574782</v>
      </c>
      <c r="M2341" s="19">
        <v>5</v>
      </c>
      <c r="N2341" s="8">
        <f t="shared" si="264"/>
        <v>1</v>
      </c>
      <c r="O2341" s="7">
        <f t="shared" si="265"/>
        <v>2.5</v>
      </c>
      <c r="P2341" s="8">
        <f t="shared" si="266"/>
        <v>0.6</v>
      </c>
      <c r="Q2341" s="7" t="s">
        <v>34</v>
      </c>
      <c r="R2341" s="8" t="str">
        <f t="shared" si="267"/>
        <v>No</v>
      </c>
      <c r="S2341" s="7">
        <f t="shared" si="268"/>
        <v>2662.5855832887096</v>
      </c>
      <c r="T2341" s="8">
        <f t="shared" si="269"/>
        <v>5</v>
      </c>
      <c r="U2341" s="7">
        <f t="shared" si="263"/>
        <v>203</v>
      </c>
      <c r="V2341"/>
    </row>
    <row r="2342" spans="1:22">
      <c r="A2342" s="7">
        <v>2338</v>
      </c>
      <c r="B2342" s="8" t="s">
        <v>26</v>
      </c>
      <c r="C2342" s="8" t="s">
        <v>27</v>
      </c>
      <c r="D2342" s="8"/>
      <c r="E2342" s="8" t="s">
        <v>28</v>
      </c>
      <c r="F2342" s="8" t="s">
        <v>37</v>
      </c>
      <c r="G2342" s="7"/>
      <c r="H2342" s="7" t="s">
        <v>30</v>
      </c>
      <c r="I2342" s="7" t="s">
        <v>994</v>
      </c>
      <c r="J2342" s="7" t="s">
        <v>140</v>
      </c>
      <c r="K2342" s="7" t="s">
        <v>33</v>
      </c>
      <c r="L2342" s="7">
        <v>1.755400421</v>
      </c>
      <c r="M2342" s="19">
        <v>5</v>
      </c>
      <c r="N2342" s="8">
        <f t="shared" si="264"/>
        <v>1</v>
      </c>
      <c r="O2342" s="7">
        <f t="shared" si="265"/>
        <v>2.5</v>
      </c>
      <c r="P2342" s="8">
        <f t="shared" si="266"/>
        <v>0.6</v>
      </c>
      <c r="Q2342" s="7" t="s">
        <v>34</v>
      </c>
      <c r="R2342" s="8" t="str">
        <f t="shared" si="267"/>
        <v>No</v>
      </c>
      <c r="S2342" s="7">
        <f t="shared" si="268"/>
        <v>569.67059369299307</v>
      </c>
      <c r="T2342" s="8">
        <f t="shared" si="269"/>
        <v>4</v>
      </c>
      <c r="U2342" s="7">
        <f t="shared" si="263"/>
        <v>1055</v>
      </c>
      <c r="V2342"/>
    </row>
    <row r="2343" spans="1:22">
      <c r="A2343" s="7">
        <v>2339</v>
      </c>
      <c r="B2343" s="8" t="s">
        <v>26</v>
      </c>
      <c r="C2343" s="8" t="s">
        <v>35</v>
      </c>
      <c r="D2343" s="8"/>
      <c r="E2343" s="8" t="s">
        <v>28</v>
      </c>
      <c r="F2343" s="8" t="s">
        <v>29</v>
      </c>
      <c r="G2343" s="7"/>
      <c r="H2343" s="7" t="s">
        <v>30</v>
      </c>
      <c r="I2343" s="7" t="s">
        <v>995</v>
      </c>
      <c r="J2343" s="7" t="s">
        <v>140</v>
      </c>
      <c r="K2343" s="7" t="s">
        <v>33</v>
      </c>
      <c r="L2343" s="7">
        <v>1.869860308</v>
      </c>
      <c r="M2343" s="19">
        <v>5</v>
      </c>
      <c r="N2343" s="8">
        <f t="shared" si="264"/>
        <v>1</v>
      </c>
      <c r="O2343" s="7">
        <f t="shared" si="265"/>
        <v>2.5</v>
      </c>
      <c r="P2343" s="8">
        <f t="shared" si="266"/>
        <v>0.6</v>
      </c>
      <c r="Q2343" s="7" t="s">
        <v>34</v>
      </c>
      <c r="R2343" s="8" t="str">
        <f t="shared" si="267"/>
        <v>No</v>
      </c>
      <c r="S2343" s="7">
        <f t="shared" si="268"/>
        <v>534.79930865509345</v>
      </c>
      <c r="T2343" s="8">
        <f t="shared" si="269"/>
        <v>4</v>
      </c>
      <c r="U2343" s="7">
        <f t="shared" si="263"/>
        <v>1129</v>
      </c>
      <c r="V2343"/>
    </row>
    <row r="2344" spans="1:22">
      <c r="A2344" s="7">
        <v>2340</v>
      </c>
      <c r="B2344" s="8" t="s">
        <v>26</v>
      </c>
      <c r="C2344" s="8" t="s">
        <v>35</v>
      </c>
      <c r="D2344" s="8"/>
      <c r="E2344" s="8" t="s">
        <v>28</v>
      </c>
      <c r="F2344" s="8" t="s">
        <v>29</v>
      </c>
      <c r="G2344" s="7"/>
      <c r="H2344" s="7" t="s">
        <v>30</v>
      </c>
      <c r="I2344" s="7" t="s">
        <v>727</v>
      </c>
      <c r="J2344" s="7" t="s">
        <v>140</v>
      </c>
      <c r="K2344" s="7" t="s">
        <v>33</v>
      </c>
      <c r="L2344" s="7">
        <v>1.2431250140000001</v>
      </c>
      <c r="M2344" s="19">
        <v>5</v>
      </c>
      <c r="N2344" s="8">
        <f t="shared" si="264"/>
        <v>1</v>
      </c>
      <c r="O2344" s="7">
        <f t="shared" si="265"/>
        <v>2.5</v>
      </c>
      <c r="P2344" s="8">
        <f t="shared" si="266"/>
        <v>0.6</v>
      </c>
      <c r="Q2344" s="7" t="s">
        <v>34</v>
      </c>
      <c r="R2344" s="8" t="str">
        <f t="shared" si="267"/>
        <v>No</v>
      </c>
      <c r="S2344" s="7">
        <f t="shared" si="268"/>
        <v>804.42432477671946</v>
      </c>
      <c r="T2344" s="8">
        <f t="shared" si="269"/>
        <v>4</v>
      </c>
      <c r="U2344" s="7">
        <f t="shared" si="263"/>
        <v>733</v>
      </c>
      <c r="V2344"/>
    </row>
    <row r="2345" spans="1:22">
      <c r="A2345" s="7">
        <v>2341</v>
      </c>
      <c r="B2345" s="8" t="s">
        <v>26</v>
      </c>
      <c r="C2345" s="8" t="s">
        <v>27</v>
      </c>
      <c r="D2345" s="8"/>
      <c r="E2345" s="8" t="s">
        <v>28</v>
      </c>
      <c r="F2345" s="8" t="s">
        <v>37</v>
      </c>
      <c r="G2345" s="7"/>
      <c r="H2345" s="7" t="s">
        <v>30</v>
      </c>
      <c r="I2345" s="7" t="s">
        <v>996</v>
      </c>
      <c r="J2345" s="7" t="s">
        <v>140</v>
      </c>
      <c r="K2345" s="7" t="s">
        <v>33</v>
      </c>
      <c r="L2345" s="7">
        <v>1.246699191</v>
      </c>
      <c r="M2345" s="19">
        <v>5</v>
      </c>
      <c r="N2345" s="8">
        <f t="shared" si="264"/>
        <v>1</v>
      </c>
      <c r="O2345" s="7">
        <f t="shared" si="265"/>
        <v>2.5</v>
      </c>
      <c r="P2345" s="8">
        <f t="shared" si="266"/>
        <v>0.6</v>
      </c>
      <c r="Q2345" s="7" t="s">
        <v>34</v>
      </c>
      <c r="R2345" s="8" t="str">
        <f t="shared" si="267"/>
        <v>No</v>
      </c>
      <c r="S2345" s="7">
        <f t="shared" si="268"/>
        <v>802.11811094373274</v>
      </c>
      <c r="T2345" s="8">
        <f t="shared" si="269"/>
        <v>4</v>
      </c>
      <c r="U2345" s="7">
        <f t="shared" si="263"/>
        <v>736</v>
      </c>
      <c r="V2345"/>
    </row>
    <row r="2346" spans="1:22">
      <c r="A2346" s="7">
        <v>2342</v>
      </c>
      <c r="B2346" s="8" t="s">
        <v>26</v>
      </c>
      <c r="C2346" s="8" t="s">
        <v>27</v>
      </c>
      <c r="D2346" s="8"/>
      <c r="E2346" s="8" t="s">
        <v>28</v>
      </c>
      <c r="F2346" s="8" t="s">
        <v>53</v>
      </c>
      <c r="G2346" s="7"/>
      <c r="H2346" s="7" t="s">
        <v>30</v>
      </c>
      <c r="I2346" s="7" t="s">
        <v>997</v>
      </c>
      <c r="J2346" s="7" t="s">
        <v>83</v>
      </c>
      <c r="K2346" s="7" t="s">
        <v>33</v>
      </c>
      <c r="L2346" s="7">
        <v>0.60569824699999997</v>
      </c>
      <c r="M2346" s="19">
        <v>5</v>
      </c>
      <c r="N2346" s="8">
        <f t="shared" si="264"/>
        <v>1</v>
      </c>
      <c r="O2346" s="7">
        <f t="shared" si="265"/>
        <v>2.5</v>
      </c>
      <c r="P2346" s="8">
        <f t="shared" si="266"/>
        <v>0.6</v>
      </c>
      <c r="Q2346" s="7" t="s">
        <v>34</v>
      </c>
      <c r="R2346" s="8" t="str">
        <f t="shared" si="267"/>
        <v>No</v>
      </c>
      <c r="S2346" s="7">
        <f t="shared" si="268"/>
        <v>1650.9871127297483</v>
      </c>
      <c r="T2346" s="8">
        <f t="shared" si="269"/>
        <v>5</v>
      </c>
      <c r="U2346" s="7">
        <f t="shared" si="263"/>
        <v>334</v>
      </c>
      <c r="V2346"/>
    </row>
    <row r="2347" spans="1:22">
      <c r="A2347" s="7">
        <v>2343</v>
      </c>
      <c r="B2347" s="8" t="s">
        <v>26</v>
      </c>
      <c r="C2347" s="8" t="s">
        <v>65</v>
      </c>
      <c r="D2347" s="8"/>
      <c r="E2347" s="8" t="s">
        <v>28</v>
      </c>
      <c r="F2347" s="8" t="s">
        <v>29</v>
      </c>
      <c r="G2347" s="7"/>
      <c r="H2347" s="7" t="s">
        <v>30</v>
      </c>
      <c r="I2347" s="7" t="s">
        <v>998</v>
      </c>
      <c r="J2347" s="7" t="s">
        <v>83</v>
      </c>
      <c r="K2347" s="7" t="s">
        <v>33</v>
      </c>
      <c r="L2347" s="7">
        <v>1.8674045429999999</v>
      </c>
      <c r="M2347" s="19">
        <v>5</v>
      </c>
      <c r="N2347" s="8">
        <f t="shared" si="264"/>
        <v>1</v>
      </c>
      <c r="O2347" s="7">
        <f t="shared" si="265"/>
        <v>2.5</v>
      </c>
      <c r="P2347" s="8">
        <f t="shared" si="266"/>
        <v>0.6</v>
      </c>
      <c r="Q2347" s="7" t="s">
        <v>34</v>
      </c>
      <c r="R2347" s="8" t="str">
        <f t="shared" si="267"/>
        <v>No</v>
      </c>
      <c r="S2347" s="7">
        <f t="shared" si="268"/>
        <v>535.50260641087027</v>
      </c>
      <c r="T2347" s="8">
        <f t="shared" si="269"/>
        <v>4</v>
      </c>
      <c r="U2347" s="7">
        <f t="shared" si="263"/>
        <v>1128</v>
      </c>
      <c r="V2347"/>
    </row>
    <row r="2348" spans="1:22">
      <c r="A2348" s="7">
        <v>2344</v>
      </c>
      <c r="B2348" s="8" t="s">
        <v>26</v>
      </c>
      <c r="C2348" s="8" t="s">
        <v>27</v>
      </c>
      <c r="D2348" s="8"/>
      <c r="E2348" s="8" t="s">
        <v>28</v>
      </c>
      <c r="F2348" s="8" t="s">
        <v>37</v>
      </c>
      <c r="G2348" s="7"/>
      <c r="H2348" s="7" t="s">
        <v>30</v>
      </c>
      <c r="I2348" s="7" t="s">
        <v>999</v>
      </c>
      <c r="J2348" s="7" t="s">
        <v>83</v>
      </c>
      <c r="K2348" s="7" t="s">
        <v>33</v>
      </c>
      <c r="L2348" s="7">
        <v>0.38662873599999997</v>
      </c>
      <c r="M2348" s="19">
        <v>5</v>
      </c>
      <c r="N2348" s="8">
        <f t="shared" si="264"/>
        <v>1</v>
      </c>
      <c r="O2348" s="7">
        <f t="shared" si="265"/>
        <v>2.5</v>
      </c>
      <c r="P2348" s="8">
        <f t="shared" si="266"/>
        <v>0.6</v>
      </c>
      <c r="Q2348" s="7" t="s">
        <v>34</v>
      </c>
      <c r="R2348" s="8" t="str">
        <f t="shared" si="267"/>
        <v>No</v>
      </c>
      <c r="S2348" s="7">
        <f t="shared" si="268"/>
        <v>2586.4606194196599</v>
      </c>
      <c r="T2348" s="8">
        <f t="shared" si="269"/>
        <v>5</v>
      </c>
      <c r="U2348" s="7">
        <f t="shared" si="263"/>
        <v>210</v>
      </c>
      <c r="V2348"/>
    </row>
    <row r="2349" spans="1:22">
      <c r="A2349" s="7">
        <v>2345</v>
      </c>
      <c r="B2349" s="8" t="s">
        <v>49</v>
      </c>
      <c r="C2349" s="8" t="s">
        <v>27</v>
      </c>
      <c r="D2349" s="8"/>
      <c r="E2349" s="8" t="s">
        <v>28</v>
      </c>
      <c r="F2349" s="8" t="s">
        <v>53</v>
      </c>
      <c r="G2349" s="7"/>
      <c r="H2349" s="7" t="s">
        <v>30</v>
      </c>
      <c r="I2349" s="7" t="s">
        <v>1000</v>
      </c>
      <c r="J2349" s="7" t="s">
        <v>101</v>
      </c>
      <c r="K2349" s="7" t="s">
        <v>33</v>
      </c>
      <c r="L2349" s="7">
        <v>2.161133124</v>
      </c>
      <c r="M2349" s="19">
        <v>5</v>
      </c>
      <c r="N2349" s="8">
        <f t="shared" si="264"/>
        <v>1</v>
      </c>
      <c r="O2349" s="7">
        <f t="shared" si="265"/>
        <v>2.5</v>
      </c>
      <c r="P2349" s="8">
        <f t="shared" si="266"/>
        <v>0.6</v>
      </c>
      <c r="Q2349" s="7" t="s">
        <v>34</v>
      </c>
      <c r="R2349" s="8" t="str">
        <f t="shared" si="267"/>
        <v>No</v>
      </c>
      <c r="S2349" s="7">
        <f t="shared" si="268"/>
        <v>462.72022250490483</v>
      </c>
      <c r="T2349" s="8">
        <f t="shared" si="269"/>
        <v>3</v>
      </c>
      <c r="U2349" s="7">
        <f t="shared" si="263"/>
        <v>1273</v>
      </c>
      <c r="V2349"/>
    </row>
    <row r="2350" spans="1:22">
      <c r="A2350" s="7">
        <v>2346</v>
      </c>
      <c r="B2350" s="8" t="s">
        <v>49</v>
      </c>
      <c r="C2350" s="8" t="s">
        <v>27</v>
      </c>
      <c r="D2350" s="8"/>
      <c r="E2350" s="8" t="s">
        <v>28</v>
      </c>
      <c r="F2350" s="8" t="s">
        <v>37</v>
      </c>
      <c r="G2350" s="7"/>
      <c r="H2350" s="7" t="s">
        <v>30</v>
      </c>
      <c r="I2350" s="7" t="s">
        <v>1001</v>
      </c>
      <c r="J2350" s="7" t="s">
        <v>101</v>
      </c>
      <c r="K2350" s="7" t="s">
        <v>46</v>
      </c>
      <c r="L2350" s="7">
        <v>0.88388837600000003</v>
      </c>
      <c r="M2350" s="19">
        <v>5</v>
      </c>
      <c r="N2350" s="8">
        <f t="shared" si="264"/>
        <v>1</v>
      </c>
      <c r="O2350" s="7">
        <f t="shared" si="265"/>
        <v>2.5</v>
      </c>
      <c r="P2350" s="8">
        <f t="shared" si="266"/>
        <v>0.6</v>
      </c>
      <c r="Q2350" s="7" t="s">
        <v>34</v>
      </c>
      <c r="R2350" s="8" t="str">
        <f t="shared" si="267"/>
        <v>No</v>
      </c>
      <c r="S2350" s="7">
        <f t="shared" si="268"/>
        <v>1131.3645785517151</v>
      </c>
      <c r="T2350" s="8">
        <f t="shared" si="269"/>
        <v>5</v>
      </c>
      <c r="U2350" s="7">
        <f t="shared" si="263"/>
        <v>497</v>
      </c>
      <c r="V2350"/>
    </row>
    <row r="2351" spans="1:22">
      <c r="A2351" s="7">
        <v>2347</v>
      </c>
      <c r="B2351" s="8" t="s">
        <v>26</v>
      </c>
      <c r="C2351" s="8" t="s">
        <v>27</v>
      </c>
      <c r="D2351" s="8"/>
      <c r="E2351" s="8" t="s">
        <v>28</v>
      </c>
      <c r="F2351" s="8" t="s">
        <v>37</v>
      </c>
      <c r="G2351" s="7"/>
      <c r="H2351" s="7" t="s">
        <v>30</v>
      </c>
      <c r="I2351" s="7" t="s">
        <v>830</v>
      </c>
      <c r="J2351" s="7" t="s">
        <v>101</v>
      </c>
      <c r="K2351" s="7" t="s">
        <v>33</v>
      </c>
      <c r="L2351" s="7">
        <v>0.63726602300000001</v>
      </c>
      <c r="M2351" s="19">
        <v>5</v>
      </c>
      <c r="N2351" s="8">
        <f t="shared" si="264"/>
        <v>1</v>
      </c>
      <c r="O2351" s="7">
        <f t="shared" si="265"/>
        <v>2.5</v>
      </c>
      <c r="P2351" s="8">
        <f t="shared" si="266"/>
        <v>0.6</v>
      </c>
      <c r="Q2351" s="7" t="s">
        <v>34</v>
      </c>
      <c r="R2351" s="8" t="str">
        <f t="shared" si="267"/>
        <v>No</v>
      </c>
      <c r="S2351" s="7">
        <f t="shared" si="268"/>
        <v>1569.2033843141201</v>
      </c>
      <c r="T2351" s="8">
        <f t="shared" si="269"/>
        <v>5</v>
      </c>
      <c r="U2351" s="7">
        <f t="shared" si="263"/>
        <v>350</v>
      </c>
      <c r="V2351"/>
    </row>
    <row r="2352" spans="1:22">
      <c r="A2352" s="7">
        <v>2348</v>
      </c>
      <c r="B2352" s="8" t="s">
        <v>26</v>
      </c>
      <c r="C2352" s="8" t="s">
        <v>65</v>
      </c>
      <c r="D2352" s="8"/>
      <c r="E2352" s="8" t="s">
        <v>28</v>
      </c>
      <c r="F2352" s="8" t="s">
        <v>37</v>
      </c>
      <c r="G2352" s="7"/>
      <c r="H2352" s="7" t="s">
        <v>30</v>
      </c>
      <c r="I2352" s="7" t="s">
        <v>1002</v>
      </c>
      <c r="J2352" s="7" t="s">
        <v>101</v>
      </c>
      <c r="K2352" s="7" t="s">
        <v>33</v>
      </c>
      <c r="L2352" s="7">
        <v>9.6148709999999998E-2</v>
      </c>
      <c r="M2352" s="19">
        <v>5</v>
      </c>
      <c r="N2352" s="8">
        <f t="shared" si="264"/>
        <v>1</v>
      </c>
      <c r="O2352" s="7">
        <f t="shared" si="265"/>
        <v>2.5</v>
      </c>
      <c r="P2352" s="8">
        <f t="shared" si="266"/>
        <v>0.6</v>
      </c>
      <c r="Q2352" s="7" t="s">
        <v>34</v>
      </c>
      <c r="R2352" s="8" t="str">
        <f t="shared" si="267"/>
        <v>No</v>
      </c>
      <c r="S2352" s="7">
        <f t="shared" si="268"/>
        <v>10400.555556075584</v>
      </c>
      <c r="T2352" s="8">
        <f t="shared" si="269"/>
        <v>5</v>
      </c>
      <c r="U2352" s="7">
        <f t="shared" si="263"/>
        <v>70</v>
      </c>
      <c r="V2352"/>
    </row>
    <row r="2353" spans="1:22">
      <c r="A2353" s="7">
        <v>2349</v>
      </c>
      <c r="B2353" s="8" t="s">
        <v>26</v>
      </c>
      <c r="C2353" s="8" t="s">
        <v>65</v>
      </c>
      <c r="D2353" s="8"/>
      <c r="E2353" s="8" t="s">
        <v>28</v>
      </c>
      <c r="F2353" s="8" t="s">
        <v>29</v>
      </c>
      <c r="G2353" s="7"/>
      <c r="H2353" s="7" t="s">
        <v>30</v>
      </c>
      <c r="I2353" s="7" t="s">
        <v>1003</v>
      </c>
      <c r="J2353" s="7" t="s">
        <v>101</v>
      </c>
      <c r="K2353" s="7" t="s">
        <v>33</v>
      </c>
      <c r="L2353" s="7">
        <v>2.1250505319999999</v>
      </c>
      <c r="M2353" s="19">
        <v>5</v>
      </c>
      <c r="N2353" s="8">
        <f t="shared" si="264"/>
        <v>1</v>
      </c>
      <c r="O2353" s="7">
        <f t="shared" si="265"/>
        <v>2.5</v>
      </c>
      <c r="P2353" s="8">
        <f t="shared" si="266"/>
        <v>0.6</v>
      </c>
      <c r="Q2353" s="7" t="s">
        <v>34</v>
      </c>
      <c r="R2353" s="8" t="str">
        <f t="shared" si="267"/>
        <v>No</v>
      </c>
      <c r="S2353" s="7">
        <f t="shared" si="268"/>
        <v>470.57704508270962</v>
      </c>
      <c r="T2353" s="8">
        <f t="shared" si="269"/>
        <v>3</v>
      </c>
      <c r="U2353" s="7">
        <f t="shared" si="263"/>
        <v>1254</v>
      </c>
      <c r="V2353"/>
    </row>
    <row r="2354" spans="1:22">
      <c r="A2354" s="7">
        <v>2350</v>
      </c>
      <c r="B2354" s="8" t="s">
        <v>26</v>
      </c>
      <c r="C2354" s="8" t="s">
        <v>65</v>
      </c>
      <c r="D2354" s="8"/>
      <c r="E2354" s="8" t="s">
        <v>28</v>
      </c>
      <c r="F2354" s="8" t="s">
        <v>29</v>
      </c>
      <c r="G2354" s="7"/>
      <c r="H2354" s="7" t="s">
        <v>30</v>
      </c>
      <c r="I2354" s="7" t="s">
        <v>1004</v>
      </c>
      <c r="J2354" s="7" t="s">
        <v>101</v>
      </c>
      <c r="K2354" s="7" t="s">
        <v>33</v>
      </c>
      <c r="L2354" s="7">
        <v>2.5606269030000002</v>
      </c>
      <c r="M2354" s="19">
        <v>5</v>
      </c>
      <c r="N2354" s="8">
        <f t="shared" si="264"/>
        <v>1</v>
      </c>
      <c r="O2354" s="7">
        <f t="shared" si="265"/>
        <v>2.5</v>
      </c>
      <c r="P2354" s="8">
        <f t="shared" si="266"/>
        <v>0.6</v>
      </c>
      <c r="Q2354" s="7" t="s">
        <v>34</v>
      </c>
      <c r="R2354" s="8" t="str">
        <f t="shared" si="267"/>
        <v>No</v>
      </c>
      <c r="S2354" s="7">
        <f t="shared" si="268"/>
        <v>390.52936561293325</v>
      </c>
      <c r="T2354" s="8">
        <f t="shared" si="269"/>
        <v>3</v>
      </c>
      <c r="U2354" s="7">
        <f t="shared" si="263"/>
        <v>1450</v>
      </c>
      <c r="V2354"/>
    </row>
    <row r="2355" spans="1:22">
      <c r="A2355" s="7">
        <v>2351</v>
      </c>
      <c r="B2355" s="8" t="s">
        <v>49</v>
      </c>
      <c r="C2355" s="8" t="s">
        <v>27</v>
      </c>
      <c r="D2355" s="8"/>
      <c r="E2355" s="8" t="s">
        <v>28</v>
      </c>
      <c r="F2355" s="8" t="s">
        <v>29</v>
      </c>
      <c r="G2355" s="7"/>
      <c r="H2355" s="7" t="s">
        <v>30</v>
      </c>
      <c r="I2355" s="7" t="s">
        <v>1005</v>
      </c>
      <c r="J2355" s="7" t="s">
        <v>101</v>
      </c>
      <c r="K2355" s="7" t="s">
        <v>33</v>
      </c>
      <c r="L2355" s="7">
        <v>0.36574881999999997</v>
      </c>
      <c r="M2355" s="19">
        <v>5</v>
      </c>
      <c r="N2355" s="8">
        <f t="shared" si="264"/>
        <v>1</v>
      </c>
      <c r="O2355" s="7">
        <f t="shared" si="265"/>
        <v>2.5</v>
      </c>
      <c r="P2355" s="8">
        <f t="shared" si="266"/>
        <v>0.6</v>
      </c>
      <c r="Q2355" s="7" t="s">
        <v>34</v>
      </c>
      <c r="R2355" s="8" t="str">
        <f t="shared" si="267"/>
        <v>No</v>
      </c>
      <c r="S2355" s="7">
        <f t="shared" si="268"/>
        <v>2734.1168182032688</v>
      </c>
      <c r="T2355" s="8">
        <f t="shared" si="269"/>
        <v>5</v>
      </c>
      <c r="U2355" s="7">
        <f t="shared" si="263"/>
        <v>199</v>
      </c>
      <c r="V2355"/>
    </row>
    <row r="2356" spans="1:22">
      <c r="A2356" s="7">
        <v>2352</v>
      </c>
      <c r="B2356" s="8" t="s">
        <v>26</v>
      </c>
      <c r="C2356" s="8" t="s">
        <v>65</v>
      </c>
      <c r="D2356" s="8"/>
      <c r="E2356" s="8" t="s">
        <v>28</v>
      </c>
      <c r="F2356" s="8" t="s">
        <v>29</v>
      </c>
      <c r="G2356" s="7"/>
      <c r="H2356" s="7" t="s">
        <v>30</v>
      </c>
      <c r="I2356" s="7" t="s">
        <v>1005</v>
      </c>
      <c r="J2356" s="7" t="s">
        <v>101</v>
      </c>
      <c r="K2356" s="7" t="s">
        <v>33</v>
      </c>
      <c r="L2356" s="7">
        <v>2.2260356749999999</v>
      </c>
      <c r="M2356" s="19">
        <v>5</v>
      </c>
      <c r="N2356" s="8">
        <f t="shared" si="264"/>
        <v>1</v>
      </c>
      <c r="O2356" s="7">
        <f t="shared" si="265"/>
        <v>2.5</v>
      </c>
      <c r="P2356" s="8">
        <f t="shared" si="266"/>
        <v>0.6</v>
      </c>
      <c r="Q2356" s="7" t="s">
        <v>34</v>
      </c>
      <c r="R2356" s="8" t="str">
        <f t="shared" si="267"/>
        <v>No</v>
      </c>
      <c r="S2356" s="7">
        <f t="shared" si="268"/>
        <v>449.22909872053157</v>
      </c>
      <c r="T2356" s="8">
        <f t="shared" si="269"/>
        <v>3</v>
      </c>
      <c r="U2356" s="7">
        <f t="shared" si="263"/>
        <v>1301</v>
      </c>
      <c r="V2356"/>
    </row>
    <row r="2357" spans="1:22">
      <c r="A2357" s="7">
        <v>2353</v>
      </c>
      <c r="B2357" s="8" t="s">
        <v>26</v>
      </c>
      <c r="C2357" s="8" t="s">
        <v>65</v>
      </c>
      <c r="D2357" s="8"/>
      <c r="E2357" s="8" t="s">
        <v>28</v>
      </c>
      <c r="F2357" s="8" t="s">
        <v>29</v>
      </c>
      <c r="G2357" s="7"/>
      <c r="H2357" s="7" t="s">
        <v>30</v>
      </c>
      <c r="I2357" s="7" t="s">
        <v>1006</v>
      </c>
      <c r="J2357" s="7" t="s">
        <v>101</v>
      </c>
      <c r="K2357" s="7" t="s">
        <v>33</v>
      </c>
      <c r="L2357" s="7">
        <v>1.7188423420000001</v>
      </c>
      <c r="M2357" s="19">
        <v>5</v>
      </c>
      <c r="N2357" s="8">
        <f t="shared" si="264"/>
        <v>1</v>
      </c>
      <c r="O2357" s="7">
        <f t="shared" si="265"/>
        <v>2.5</v>
      </c>
      <c r="P2357" s="8">
        <f t="shared" si="266"/>
        <v>0.6</v>
      </c>
      <c r="Q2357" s="7" t="s">
        <v>34</v>
      </c>
      <c r="R2357" s="8" t="str">
        <f t="shared" si="267"/>
        <v>No</v>
      </c>
      <c r="S2357" s="7">
        <f t="shared" si="268"/>
        <v>581.7869245857803</v>
      </c>
      <c r="T2357" s="8">
        <f t="shared" si="269"/>
        <v>4</v>
      </c>
      <c r="U2357" s="7">
        <f t="shared" si="263"/>
        <v>1036</v>
      </c>
      <c r="V2357"/>
    </row>
    <row r="2358" spans="1:22">
      <c r="A2358" s="7">
        <v>2354</v>
      </c>
      <c r="B2358" s="8" t="s">
        <v>26</v>
      </c>
      <c r="C2358" s="8" t="s">
        <v>100</v>
      </c>
      <c r="D2358" s="8"/>
      <c r="E2358" s="8" t="s">
        <v>28</v>
      </c>
      <c r="F2358" s="8" t="s">
        <v>29</v>
      </c>
      <c r="G2358" s="7"/>
      <c r="H2358" s="7" t="s">
        <v>30</v>
      </c>
      <c r="I2358" s="7" t="s">
        <v>1007</v>
      </c>
      <c r="J2358" s="7" t="s">
        <v>101</v>
      </c>
      <c r="K2358" s="7" t="s">
        <v>33</v>
      </c>
      <c r="L2358" s="7">
        <v>0.75131673700000001</v>
      </c>
      <c r="M2358" s="19">
        <v>5</v>
      </c>
      <c r="N2358" s="8">
        <f t="shared" si="264"/>
        <v>1</v>
      </c>
      <c r="O2358" s="7">
        <f t="shared" si="265"/>
        <v>2.5</v>
      </c>
      <c r="P2358" s="8">
        <f t="shared" si="266"/>
        <v>0.6</v>
      </c>
      <c r="Q2358" s="7" t="s">
        <v>34</v>
      </c>
      <c r="R2358" s="8" t="str">
        <f t="shared" si="267"/>
        <v>No</v>
      </c>
      <c r="S2358" s="7">
        <f t="shared" si="268"/>
        <v>1330.9965700923817</v>
      </c>
      <c r="T2358" s="8">
        <f t="shared" si="269"/>
        <v>5</v>
      </c>
      <c r="U2358" s="7">
        <f t="shared" si="263"/>
        <v>416</v>
      </c>
      <c r="V2358"/>
    </row>
    <row r="2359" spans="1:22">
      <c r="A2359" s="7">
        <v>2355</v>
      </c>
      <c r="B2359" s="8" t="s">
        <v>47</v>
      </c>
      <c r="C2359" s="8" t="s">
        <v>48</v>
      </c>
      <c r="D2359" s="8"/>
      <c r="E2359" s="8" t="s">
        <v>28</v>
      </c>
      <c r="F2359" s="8" t="s">
        <v>53</v>
      </c>
      <c r="G2359" s="7"/>
      <c r="H2359" s="7" t="s">
        <v>30</v>
      </c>
      <c r="I2359" s="7" t="s">
        <v>1007</v>
      </c>
      <c r="J2359" s="7" t="s">
        <v>101</v>
      </c>
      <c r="K2359" s="7" t="s">
        <v>33</v>
      </c>
      <c r="L2359" s="7">
        <v>0.351490937</v>
      </c>
      <c r="M2359" s="19">
        <v>5</v>
      </c>
      <c r="N2359" s="8">
        <f t="shared" si="264"/>
        <v>1</v>
      </c>
      <c r="O2359" s="7">
        <f t="shared" si="265"/>
        <v>2.5</v>
      </c>
      <c r="P2359" s="8">
        <f t="shared" si="266"/>
        <v>0.6</v>
      </c>
      <c r="Q2359" s="7" t="s">
        <v>34</v>
      </c>
      <c r="R2359" s="8" t="str">
        <f t="shared" si="267"/>
        <v>No</v>
      </c>
      <c r="S2359" s="7">
        <f t="shared" si="268"/>
        <v>2845.0235688438252</v>
      </c>
      <c r="T2359" s="8">
        <f t="shared" si="269"/>
        <v>5</v>
      </c>
      <c r="U2359" s="7">
        <f t="shared" si="263"/>
        <v>188</v>
      </c>
      <c r="V2359"/>
    </row>
    <row r="2360" spans="1:22">
      <c r="A2360" s="7">
        <v>2356</v>
      </c>
      <c r="B2360" s="8" t="s">
        <v>26</v>
      </c>
      <c r="C2360" s="8" t="s">
        <v>65</v>
      </c>
      <c r="D2360" s="8"/>
      <c r="E2360" s="8" t="s">
        <v>28</v>
      </c>
      <c r="F2360" s="8" t="s">
        <v>29</v>
      </c>
      <c r="G2360" s="7"/>
      <c r="H2360" s="7" t="s">
        <v>30</v>
      </c>
      <c r="I2360" s="7" t="s">
        <v>1008</v>
      </c>
      <c r="J2360" s="7" t="s">
        <v>101</v>
      </c>
      <c r="K2360" s="7" t="s">
        <v>33</v>
      </c>
      <c r="L2360" s="7">
        <v>1.648202041</v>
      </c>
      <c r="M2360" s="19">
        <v>5</v>
      </c>
      <c r="N2360" s="8">
        <f t="shared" si="264"/>
        <v>1</v>
      </c>
      <c r="O2360" s="7">
        <f t="shared" si="265"/>
        <v>2.5</v>
      </c>
      <c r="P2360" s="8">
        <f t="shared" si="266"/>
        <v>0.6</v>
      </c>
      <c r="Q2360" s="7" t="s">
        <v>34</v>
      </c>
      <c r="R2360" s="8" t="str">
        <f t="shared" si="267"/>
        <v>No</v>
      </c>
      <c r="S2360" s="7">
        <f t="shared" si="268"/>
        <v>606.72173381928246</v>
      </c>
      <c r="T2360" s="8">
        <f t="shared" si="269"/>
        <v>4</v>
      </c>
      <c r="U2360" s="7">
        <f t="shared" si="263"/>
        <v>989</v>
      </c>
      <c r="V2360"/>
    </row>
    <row r="2361" spans="1:22">
      <c r="A2361" s="7">
        <v>2357</v>
      </c>
      <c r="B2361" s="8" t="s">
        <v>26</v>
      </c>
      <c r="C2361" s="8" t="s">
        <v>100</v>
      </c>
      <c r="D2361" s="8"/>
      <c r="E2361" s="8" t="s">
        <v>28</v>
      </c>
      <c r="F2361" s="8" t="s">
        <v>37</v>
      </c>
      <c r="G2361" s="8"/>
      <c r="H2361" s="7" t="s">
        <v>30</v>
      </c>
      <c r="I2361" s="7" t="s">
        <v>735</v>
      </c>
      <c r="J2361" s="7" t="s">
        <v>101</v>
      </c>
      <c r="K2361" s="7" t="s">
        <v>33</v>
      </c>
      <c r="L2361" s="7">
        <v>3.8049252999999998E-2</v>
      </c>
      <c r="M2361" s="19">
        <v>5</v>
      </c>
      <c r="N2361" s="8">
        <f t="shared" si="264"/>
        <v>1</v>
      </c>
      <c r="O2361" s="7">
        <f t="shared" si="265"/>
        <v>2.5</v>
      </c>
      <c r="P2361" s="8">
        <f t="shared" si="266"/>
        <v>0.6</v>
      </c>
      <c r="Q2361" s="7" t="s">
        <v>34</v>
      </c>
      <c r="R2361" s="8" t="str">
        <f t="shared" si="267"/>
        <v>No</v>
      </c>
      <c r="S2361" s="7">
        <f t="shared" si="268"/>
        <v>26281.724900091995</v>
      </c>
      <c r="T2361" s="8">
        <f t="shared" si="269"/>
        <v>5</v>
      </c>
      <c r="U2361" s="7">
        <f t="shared" si="263"/>
        <v>44</v>
      </c>
    </row>
    <row r="2362" spans="1:22">
      <c r="A2362" s="7">
        <v>2358</v>
      </c>
      <c r="B2362" s="8" t="s">
        <v>26</v>
      </c>
      <c r="C2362" s="8" t="s">
        <v>35</v>
      </c>
      <c r="D2362" s="8"/>
      <c r="E2362" s="8" t="s">
        <v>28</v>
      </c>
      <c r="F2362" s="8" t="s">
        <v>29</v>
      </c>
      <c r="G2362" s="7"/>
      <c r="H2362" s="7" t="s">
        <v>30</v>
      </c>
      <c r="I2362" s="7" t="s">
        <v>160</v>
      </c>
      <c r="J2362" s="7" t="s">
        <v>36</v>
      </c>
      <c r="K2362" s="7" t="s">
        <v>46</v>
      </c>
      <c r="L2362" s="7">
        <v>0.47887860300000001</v>
      </c>
      <c r="M2362" s="19">
        <v>5</v>
      </c>
      <c r="N2362" s="8">
        <f t="shared" si="264"/>
        <v>1</v>
      </c>
      <c r="O2362" s="7">
        <f t="shared" si="265"/>
        <v>2.5</v>
      </c>
      <c r="P2362" s="8">
        <f t="shared" si="266"/>
        <v>0.6</v>
      </c>
      <c r="Q2362" s="7" t="s">
        <v>34</v>
      </c>
      <c r="R2362" s="8" t="str">
        <f t="shared" si="267"/>
        <v>No</v>
      </c>
      <c r="S2362" s="7">
        <f t="shared" si="268"/>
        <v>2088.2119053458732</v>
      </c>
      <c r="T2362" s="8">
        <f t="shared" si="269"/>
        <v>5</v>
      </c>
      <c r="U2362" s="7">
        <f t="shared" si="263"/>
        <v>257</v>
      </c>
      <c r="V2362"/>
    </row>
    <row r="2363" spans="1:22">
      <c r="A2363" s="7">
        <v>2359</v>
      </c>
      <c r="B2363" s="8" t="s">
        <v>26</v>
      </c>
      <c r="C2363" s="8" t="s">
        <v>27</v>
      </c>
      <c r="D2363" s="8"/>
      <c r="E2363" s="8" t="s">
        <v>28</v>
      </c>
      <c r="F2363" s="8" t="s">
        <v>29</v>
      </c>
      <c r="G2363" s="7"/>
      <c r="H2363" s="7" t="s">
        <v>30</v>
      </c>
      <c r="I2363" s="7" t="s">
        <v>1009</v>
      </c>
      <c r="J2363" s="7" t="s">
        <v>36</v>
      </c>
      <c r="K2363" s="7" t="s">
        <v>33</v>
      </c>
      <c r="L2363" s="7">
        <v>2.0019725319999999</v>
      </c>
      <c r="M2363" s="19">
        <v>5</v>
      </c>
      <c r="N2363" s="8">
        <f t="shared" si="264"/>
        <v>1</v>
      </c>
      <c r="O2363" s="7">
        <f t="shared" si="265"/>
        <v>2.5</v>
      </c>
      <c r="P2363" s="8">
        <f t="shared" si="266"/>
        <v>0.6</v>
      </c>
      <c r="Q2363" s="7" t="s">
        <v>34</v>
      </c>
      <c r="R2363" s="8" t="str">
        <f t="shared" si="267"/>
        <v>No</v>
      </c>
      <c r="S2363" s="7">
        <f t="shared" si="268"/>
        <v>499.50735288110337</v>
      </c>
      <c r="T2363" s="8">
        <f t="shared" si="269"/>
        <v>3</v>
      </c>
      <c r="U2363" s="7">
        <f t="shared" si="263"/>
        <v>1192</v>
      </c>
      <c r="V2363"/>
    </row>
    <row r="2364" spans="1:22">
      <c r="A2364" s="7">
        <v>2360</v>
      </c>
      <c r="B2364" s="8" t="s">
        <v>26</v>
      </c>
      <c r="C2364" s="8" t="s">
        <v>35</v>
      </c>
      <c r="D2364" s="8"/>
      <c r="E2364" s="8" t="s">
        <v>28</v>
      </c>
      <c r="F2364" s="8" t="s">
        <v>37</v>
      </c>
      <c r="G2364" s="7"/>
      <c r="H2364" s="7" t="s">
        <v>30</v>
      </c>
      <c r="I2364" s="7" t="s">
        <v>1010</v>
      </c>
      <c r="J2364" s="7" t="s">
        <v>36</v>
      </c>
      <c r="K2364" s="7" t="s">
        <v>33</v>
      </c>
      <c r="L2364" s="7">
        <v>2.257925781</v>
      </c>
      <c r="M2364" s="19">
        <v>5</v>
      </c>
      <c r="N2364" s="8">
        <f t="shared" si="264"/>
        <v>1</v>
      </c>
      <c r="O2364" s="7">
        <f t="shared" si="265"/>
        <v>2.5</v>
      </c>
      <c r="P2364" s="8">
        <f t="shared" si="266"/>
        <v>0.6</v>
      </c>
      <c r="Q2364" s="7" t="s">
        <v>34</v>
      </c>
      <c r="R2364" s="8" t="str">
        <f t="shared" si="267"/>
        <v>No</v>
      </c>
      <c r="S2364" s="7">
        <f t="shared" si="268"/>
        <v>442.88435360223207</v>
      </c>
      <c r="T2364" s="8">
        <f t="shared" si="269"/>
        <v>3</v>
      </c>
      <c r="U2364" s="7">
        <f t="shared" si="263"/>
        <v>1313</v>
      </c>
      <c r="V2364"/>
    </row>
    <row r="2365" spans="1:22">
      <c r="A2365" s="7">
        <v>2361</v>
      </c>
      <c r="B2365" s="8" t="s">
        <v>26</v>
      </c>
      <c r="C2365" s="8" t="s">
        <v>27</v>
      </c>
      <c r="D2365" s="8"/>
      <c r="E2365" s="8" t="s">
        <v>28</v>
      </c>
      <c r="F2365" s="8" t="s">
        <v>29</v>
      </c>
      <c r="G2365" s="7"/>
      <c r="H2365" s="7" t="s">
        <v>30</v>
      </c>
      <c r="I2365" s="7" t="s">
        <v>631</v>
      </c>
      <c r="J2365" s="7" t="s">
        <v>36</v>
      </c>
      <c r="K2365" s="7" t="s">
        <v>33</v>
      </c>
      <c r="L2365" s="7">
        <v>0.82228589399999996</v>
      </c>
      <c r="M2365" s="19">
        <v>5</v>
      </c>
      <c r="N2365" s="8">
        <f t="shared" si="264"/>
        <v>1</v>
      </c>
      <c r="O2365" s="7">
        <f t="shared" si="265"/>
        <v>2.5</v>
      </c>
      <c r="P2365" s="8">
        <f t="shared" si="266"/>
        <v>0.6</v>
      </c>
      <c r="Q2365" s="7" t="s">
        <v>34</v>
      </c>
      <c r="R2365" s="8" t="str">
        <f t="shared" si="267"/>
        <v>No</v>
      </c>
      <c r="S2365" s="7">
        <f t="shared" si="268"/>
        <v>1216.1220413687408</v>
      </c>
      <c r="T2365" s="8">
        <f t="shared" si="269"/>
        <v>5</v>
      </c>
      <c r="U2365" s="7">
        <f t="shared" si="263"/>
        <v>460</v>
      </c>
      <c r="V2365"/>
    </row>
    <row r="2366" spans="1:22">
      <c r="A2366" s="7">
        <v>2362</v>
      </c>
      <c r="B2366" s="8" t="s">
        <v>26</v>
      </c>
      <c r="C2366" s="8" t="s">
        <v>35</v>
      </c>
      <c r="D2366" s="8"/>
      <c r="E2366" s="8" t="s">
        <v>28</v>
      </c>
      <c r="F2366" s="8" t="s">
        <v>29</v>
      </c>
      <c r="G2366" s="7"/>
      <c r="H2366" s="7" t="s">
        <v>30</v>
      </c>
      <c r="I2366" s="7" t="s">
        <v>1011</v>
      </c>
      <c r="J2366" s="7" t="s">
        <v>36</v>
      </c>
      <c r="K2366" s="7" t="s">
        <v>33</v>
      </c>
      <c r="L2366" s="7">
        <v>2.0804141380000001</v>
      </c>
      <c r="M2366" s="19">
        <v>5</v>
      </c>
      <c r="N2366" s="8">
        <f t="shared" si="264"/>
        <v>1</v>
      </c>
      <c r="O2366" s="7">
        <f t="shared" si="265"/>
        <v>2.5</v>
      </c>
      <c r="P2366" s="8">
        <f t="shared" si="266"/>
        <v>0.6</v>
      </c>
      <c r="Q2366" s="7" t="s">
        <v>34</v>
      </c>
      <c r="R2366" s="8" t="str">
        <f t="shared" si="267"/>
        <v>No</v>
      </c>
      <c r="S2366" s="7">
        <f t="shared" si="268"/>
        <v>480.67352635920224</v>
      </c>
      <c r="T2366" s="8">
        <f t="shared" si="269"/>
        <v>3</v>
      </c>
      <c r="U2366" s="7">
        <f t="shared" si="263"/>
        <v>1233</v>
      </c>
      <c r="V2366"/>
    </row>
    <row r="2367" spans="1:22">
      <c r="A2367" s="7">
        <v>2363</v>
      </c>
      <c r="B2367" s="8" t="s">
        <v>26</v>
      </c>
      <c r="C2367" s="8" t="s">
        <v>27</v>
      </c>
      <c r="D2367" s="8"/>
      <c r="E2367" s="8" t="s">
        <v>28</v>
      </c>
      <c r="F2367" s="8" t="s">
        <v>29</v>
      </c>
      <c r="G2367" s="7"/>
      <c r="H2367" s="7" t="s">
        <v>30</v>
      </c>
      <c r="I2367" s="7" t="s">
        <v>299</v>
      </c>
      <c r="J2367" s="7" t="s">
        <v>36</v>
      </c>
      <c r="K2367" s="7" t="s">
        <v>33</v>
      </c>
      <c r="L2367" s="7">
        <v>1.648831674</v>
      </c>
      <c r="M2367" s="19">
        <v>5</v>
      </c>
      <c r="N2367" s="8">
        <f t="shared" si="264"/>
        <v>1</v>
      </c>
      <c r="O2367" s="7">
        <f t="shared" si="265"/>
        <v>2.5</v>
      </c>
      <c r="P2367" s="8">
        <f t="shared" si="266"/>
        <v>0.6</v>
      </c>
      <c r="Q2367" s="7" t="s">
        <v>34</v>
      </c>
      <c r="R2367" s="8" t="str">
        <f t="shared" si="267"/>
        <v>No</v>
      </c>
      <c r="S2367" s="7">
        <f t="shared" si="268"/>
        <v>606.49004732789967</v>
      </c>
      <c r="T2367" s="8">
        <f t="shared" si="269"/>
        <v>4</v>
      </c>
      <c r="U2367" s="7">
        <f t="shared" si="263"/>
        <v>990</v>
      </c>
      <c r="V2367"/>
    </row>
    <row r="2368" spans="1:22">
      <c r="A2368" s="7">
        <v>2364</v>
      </c>
      <c r="B2368" s="8" t="s">
        <v>44</v>
      </c>
      <c r="C2368" s="8" t="s">
        <v>54</v>
      </c>
      <c r="D2368" s="8"/>
      <c r="E2368" s="8" t="s">
        <v>28</v>
      </c>
      <c r="F2368" s="8" t="s">
        <v>37</v>
      </c>
      <c r="G2368" s="7"/>
      <c r="H2368" s="7" t="s">
        <v>30</v>
      </c>
      <c r="I2368" s="7" t="s">
        <v>1012</v>
      </c>
      <c r="J2368" s="7" t="s">
        <v>36</v>
      </c>
      <c r="K2368" s="7" t="s">
        <v>33</v>
      </c>
      <c r="L2368" s="7">
        <v>0.93778215600000003</v>
      </c>
      <c r="M2368" s="19">
        <v>5</v>
      </c>
      <c r="N2368" s="8">
        <f t="shared" si="264"/>
        <v>1</v>
      </c>
      <c r="O2368" s="7">
        <f t="shared" si="265"/>
        <v>2.5</v>
      </c>
      <c r="P2368" s="8">
        <f t="shared" si="266"/>
        <v>0.6</v>
      </c>
      <c r="Q2368" s="7" t="s">
        <v>34</v>
      </c>
      <c r="R2368" s="8" t="str">
        <f t="shared" si="267"/>
        <v>No</v>
      </c>
      <c r="S2368" s="7">
        <f t="shared" si="268"/>
        <v>1066.3457324304218</v>
      </c>
      <c r="T2368" s="8">
        <f t="shared" si="269"/>
        <v>5</v>
      </c>
      <c r="U2368" s="7">
        <f t="shared" si="263"/>
        <v>535</v>
      </c>
      <c r="V2368"/>
    </row>
    <row r="2369" spans="1:22">
      <c r="A2369" s="7">
        <v>2365</v>
      </c>
      <c r="B2369" s="8" t="s">
        <v>26</v>
      </c>
      <c r="C2369" s="8" t="s">
        <v>27</v>
      </c>
      <c r="D2369" s="8"/>
      <c r="E2369" s="8" t="s">
        <v>28</v>
      </c>
      <c r="F2369" s="8" t="s">
        <v>53</v>
      </c>
      <c r="G2369" s="7"/>
      <c r="H2369" s="7" t="s">
        <v>30</v>
      </c>
      <c r="I2369" s="7" t="s">
        <v>469</v>
      </c>
      <c r="J2369" s="7" t="s">
        <v>36</v>
      </c>
      <c r="K2369" s="7" t="s">
        <v>33</v>
      </c>
      <c r="L2369" s="7">
        <v>1.599001664</v>
      </c>
      <c r="M2369" s="19">
        <v>5</v>
      </c>
      <c r="N2369" s="8">
        <f t="shared" si="264"/>
        <v>1</v>
      </c>
      <c r="O2369" s="7">
        <f t="shared" si="265"/>
        <v>2.5</v>
      </c>
      <c r="P2369" s="8">
        <f t="shared" si="266"/>
        <v>0.6</v>
      </c>
      <c r="Q2369" s="7" t="s">
        <v>34</v>
      </c>
      <c r="R2369" s="8" t="str">
        <f t="shared" si="267"/>
        <v>No</v>
      </c>
      <c r="S2369" s="7">
        <f t="shared" si="268"/>
        <v>625.39021848072321</v>
      </c>
      <c r="T2369" s="8">
        <f t="shared" si="269"/>
        <v>4</v>
      </c>
      <c r="U2369" s="7">
        <f t="shared" si="263"/>
        <v>964</v>
      </c>
      <c r="V2369"/>
    </row>
    <row r="2370" spans="1:22">
      <c r="A2370" s="7">
        <v>2366</v>
      </c>
      <c r="B2370" s="8" t="s">
        <v>26</v>
      </c>
      <c r="C2370" s="8" t="s">
        <v>65</v>
      </c>
      <c r="D2370" s="8"/>
      <c r="E2370" s="8" t="s">
        <v>28</v>
      </c>
      <c r="F2370" s="8" t="s">
        <v>37</v>
      </c>
      <c r="G2370" s="7"/>
      <c r="H2370" s="7" t="s">
        <v>30</v>
      </c>
      <c r="I2370" s="7" t="s">
        <v>1013</v>
      </c>
      <c r="J2370" s="7" t="s">
        <v>36</v>
      </c>
      <c r="K2370" s="7" t="s">
        <v>33</v>
      </c>
      <c r="L2370" s="7">
        <v>1.330311749</v>
      </c>
      <c r="M2370" s="19">
        <v>5</v>
      </c>
      <c r="N2370" s="8">
        <f t="shared" si="264"/>
        <v>1</v>
      </c>
      <c r="O2370" s="7">
        <f t="shared" si="265"/>
        <v>2.5</v>
      </c>
      <c r="P2370" s="8">
        <f t="shared" si="266"/>
        <v>0.6</v>
      </c>
      <c r="Q2370" s="7" t="s">
        <v>34</v>
      </c>
      <c r="R2370" s="8" t="str">
        <f t="shared" si="267"/>
        <v>No</v>
      </c>
      <c r="S2370" s="7">
        <f t="shared" si="268"/>
        <v>751.70350164290699</v>
      </c>
      <c r="T2370" s="8">
        <f t="shared" si="269"/>
        <v>4</v>
      </c>
      <c r="U2370" s="7">
        <f t="shared" si="263"/>
        <v>796</v>
      </c>
      <c r="V2370"/>
    </row>
    <row r="2371" spans="1:22">
      <c r="A2371" s="7">
        <v>2367</v>
      </c>
      <c r="B2371" s="8" t="s">
        <v>26</v>
      </c>
      <c r="C2371" s="8" t="s">
        <v>27</v>
      </c>
      <c r="D2371" s="8"/>
      <c r="E2371" s="8" t="s">
        <v>28</v>
      </c>
      <c r="F2371" s="8" t="s">
        <v>29</v>
      </c>
      <c r="G2371" s="7"/>
      <c r="H2371" s="7" t="s">
        <v>30</v>
      </c>
      <c r="I2371" s="7" t="s">
        <v>1014</v>
      </c>
      <c r="J2371" s="7" t="s">
        <v>36</v>
      </c>
      <c r="K2371" s="7" t="s">
        <v>33</v>
      </c>
      <c r="L2371" s="7">
        <v>1.191799281</v>
      </c>
      <c r="M2371" s="19">
        <v>5</v>
      </c>
      <c r="N2371" s="8">
        <f t="shared" si="264"/>
        <v>1</v>
      </c>
      <c r="O2371" s="7">
        <f t="shared" si="265"/>
        <v>2.5</v>
      </c>
      <c r="P2371" s="8">
        <f t="shared" si="266"/>
        <v>0.6</v>
      </c>
      <c r="Q2371" s="7" t="s">
        <v>34</v>
      </c>
      <c r="R2371" s="8" t="str">
        <f t="shared" si="267"/>
        <v>No</v>
      </c>
      <c r="S2371" s="7">
        <f t="shared" si="268"/>
        <v>839.06746374350257</v>
      </c>
      <c r="T2371" s="8">
        <f t="shared" si="269"/>
        <v>4</v>
      </c>
      <c r="U2371" s="7">
        <f t="shared" si="263"/>
        <v>697</v>
      </c>
      <c r="V2371"/>
    </row>
    <row r="2372" spans="1:22">
      <c r="A2372" s="7">
        <v>2368</v>
      </c>
      <c r="B2372" s="8" t="s">
        <v>26</v>
      </c>
      <c r="C2372" s="8" t="s">
        <v>35</v>
      </c>
      <c r="D2372" s="8"/>
      <c r="E2372" s="8" t="s">
        <v>28</v>
      </c>
      <c r="F2372" s="8" t="s">
        <v>29</v>
      </c>
      <c r="G2372" s="7"/>
      <c r="H2372" s="7" t="s">
        <v>30</v>
      </c>
      <c r="I2372" s="7" t="s">
        <v>1015</v>
      </c>
      <c r="J2372" s="7" t="s">
        <v>36</v>
      </c>
      <c r="K2372" s="7" t="s">
        <v>33</v>
      </c>
      <c r="L2372" s="7">
        <v>5.0530602870000001</v>
      </c>
      <c r="M2372" s="19">
        <v>5</v>
      </c>
      <c r="N2372" s="8">
        <f t="shared" si="264"/>
        <v>1</v>
      </c>
      <c r="O2372" s="7">
        <f t="shared" si="265"/>
        <v>2.5</v>
      </c>
      <c r="P2372" s="8">
        <f t="shared" si="266"/>
        <v>0.6</v>
      </c>
      <c r="Q2372" s="7" t="s">
        <v>34</v>
      </c>
      <c r="R2372" s="8" t="str">
        <f t="shared" si="267"/>
        <v>No</v>
      </c>
      <c r="S2372" s="7">
        <f t="shared" si="268"/>
        <v>197.89987516529308</v>
      </c>
      <c r="T2372" s="8">
        <f t="shared" si="269"/>
        <v>2</v>
      </c>
      <c r="U2372" s="7">
        <f t="shared" si="263"/>
        <v>2034</v>
      </c>
      <c r="V2372"/>
    </row>
    <row r="2373" spans="1:22">
      <c r="A2373" s="7">
        <v>2369</v>
      </c>
      <c r="B2373" s="8" t="s">
        <v>44</v>
      </c>
      <c r="C2373" s="8" t="s">
        <v>54</v>
      </c>
      <c r="D2373" s="8"/>
      <c r="E2373" s="8" t="s">
        <v>28</v>
      </c>
      <c r="F2373" s="8" t="s">
        <v>53</v>
      </c>
      <c r="G2373" s="7"/>
      <c r="H2373" s="7" t="s">
        <v>30</v>
      </c>
      <c r="I2373" s="7" t="s">
        <v>1016</v>
      </c>
      <c r="J2373" s="7" t="s">
        <v>36</v>
      </c>
      <c r="K2373" s="7" t="s">
        <v>33</v>
      </c>
      <c r="L2373" s="7">
        <v>0.47404679999999999</v>
      </c>
      <c r="M2373" s="19">
        <v>5</v>
      </c>
      <c r="N2373" s="8">
        <f t="shared" si="264"/>
        <v>1</v>
      </c>
      <c r="O2373" s="7">
        <f t="shared" si="265"/>
        <v>2.5</v>
      </c>
      <c r="P2373" s="8">
        <f t="shared" si="266"/>
        <v>0.6</v>
      </c>
      <c r="Q2373" s="7" t="s">
        <v>34</v>
      </c>
      <c r="R2373" s="8" t="str">
        <f t="shared" si="267"/>
        <v>No</v>
      </c>
      <c r="S2373" s="7">
        <f t="shared" si="268"/>
        <v>2109.4963619625742</v>
      </c>
      <c r="T2373" s="8">
        <f t="shared" si="269"/>
        <v>5</v>
      </c>
      <c r="U2373" s="7">
        <f t="shared" si="263"/>
        <v>254</v>
      </c>
      <c r="V2373"/>
    </row>
    <row r="2374" spans="1:22">
      <c r="A2374" s="7">
        <v>2370</v>
      </c>
      <c r="B2374" s="8" t="s">
        <v>26</v>
      </c>
      <c r="C2374" s="8" t="s">
        <v>27</v>
      </c>
      <c r="D2374" s="8"/>
      <c r="E2374" s="8" t="s">
        <v>28</v>
      </c>
      <c r="F2374" s="8" t="s">
        <v>29</v>
      </c>
      <c r="G2374" s="7"/>
      <c r="H2374" s="7" t="s">
        <v>30</v>
      </c>
      <c r="I2374" s="7" t="s">
        <v>577</v>
      </c>
      <c r="J2374" s="7" t="s">
        <v>36</v>
      </c>
      <c r="K2374" s="7" t="s">
        <v>33</v>
      </c>
      <c r="L2374" s="7">
        <v>1.494835978</v>
      </c>
      <c r="M2374" s="19">
        <v>5</v>
      </c>
      <c r="N2374" s="8">
        <f t="shared" si="264"/>
        <v>1</v>
      </c>
      <c r="O2374" s="7">
        <f t="shared" si="265"/>
        <v>2.5</v>
      </c>
      <c r="P2374" s="8">
        <f t="shared" si="266"/>
        <v>0.6</v>
      </c>
      <c r="Q2374" s="7" t="s">
        <v>34</v>
      </c>
      <c r="R2374" s="8" t="str">
        <f t="shared" si="267"/>
        <v>No</v>
      </c>
      <c r="S2374" s="7">
        <f t="shared" si="268"/>
        <v>668.96971622126694</v>
      </c>
      <c r="T2374" s="8">
        <f t="shared" si="269"/>
        <v>4</v>
      </c>
      <c r="U2374" s="7">
        <f t="shared" ref="U2374:U2437" si="270">RANK(S2374,S$5:S$2646)</f>
        <v>892</v>
      </c>
      <c r="V2374"/>
    </row>
    <row r="2375" spans="1:22">
      <c r="A2375" s="7">
        <v>2371</v>
      </c>
      <c r="B2375" s="8" t="s">
        <v>26</v>
      </c>
      <c r="C2375" s="8" t="s">
        <v>35</v>
      </c>
      <c r="D2375" s="8"/>
      <c r="E2375" s="8" t="s">
        <v>28</v>
      </c>
      <c r="F2375" s="8" t="s">
        <v>53</v>
      </c>
      <c r="G2375" s="7"/>
      <c r="H2375" s="7" t="s">
        <v>30</v>
      </c>
      <c r="I2375" s="7" t="s">
        <v>1017</v>
      </c>
      <c r="J2375" s="7" t="s">
        <v>36</v>
      </c>
      <c r="K2375" s="7" t="s">
        <v>33</v>
      </c>
      <c r="L2375" s="7">
        <v>3.3620484319999999</v>
      </c>
      <c r="M2375" s="19">
        <v>5</v>
      </c>
      <c r="N2375" s="8">
        <f t="shared" si="264"/>
        <v>1</v>
      </c>
      <c r="O2375" s="7">
        <f t="shared" si="265"/>
        <v>2.5</v>
      </c>
      <c r="P2375" s="8">
        <f t="shared" si="266"/>
        <v>0.6</v>
      </c>
      <c r="Q2375" s="7" t="s">
        <v>34</v>
      </c>
      <c r="R2375" s="8" t="str">
        <f t="shared" si="267"/>
        <v>No</v>
      </c>
      <c r="S2375" s="7">
        <f t="shared" si="268"/>
        <v>297.43771400851733</v>
      </c>
      <c r="T2375" s="8">
        <f t="shared" si="269"/>
        <v>3</v>
      </c>
      <c r="U2375" s="7">
        <f t="shared" si="270"/>
        <v>1675</v>
      </c>
      <c r="V2375"/>
    </row>
    <row r="2376" spans="1:22">
      <c r="A2376" s="7">
        <v>2372</v>
      </c>
      <c r="B2376" s="8" t="s">
        <v>26</v>
      </c>
      <c r="C2376" s="8" t="s">
        <v>65</v>
      </c>
      <c r="D2376" s="8"/>
      <c r="E2376" s="8" t="s">
        <v>28</v>
      </c>
      <c r="F2376" s="8" t="s">
        <v>29</v>
      </c>
      <c r="G2376" s="7"/>
      <c r="H2376" s="7" t="s">
        <v>30</v>
      </c>
      <c r="I2376" s="7" t="s">
        <v>1018</v>
      </c>
      <c r="J2376" s="7" t="s">
        <v>36</v>
      </c>
      <c r="K2376" s="7" t="s">
        <v>33</v>
      </c>
      <c r="L2376" s="7">
        <v>0.45927850199999998</v>
      </c>
      <c r="M2376" s="19">
        <v>5</v>
      </c>
      <c r="N2376" s="8">
        <f t="shared" si="264"/>
        <v>1</v>
      </c>
      <c r="O2376" s="7">
        <f t="shared" si="265"/>
        <v>2.5</v>
      </c>
      <c r="P2376" s="8">
        <f t="shared" si="266"/>
        <v>0.6</v>
      </c>
      <c r="Q2376" s="7" t="s">
        <v>34</v>
      </c>
      <c r="R2376" s="8" t="str">
        <f t="shared" si="267"/>
        <v>No</v>
      </c>
      <c r="S2376" s="7">
        <f t="shared" si="268"/>
        <v>2177.3281258437828</v>
      </c>
      <c r="T2376" s="8">
        <f t="shared" si="269"/>
        <v>5</v>
      </c>
      <c r="U2376" s="7">
        <f t="shared" si="270"/>
        <v>244</v>
      </c>
      <c r="V2376"/>
    </row>
    <row r="2377" spans="1:22">
      <c r="A2377" s="7">
        <v>2373</v>
      </c>
      <c r="B2377" s="8" t="s">
        <v>26</v>
      </c>
      <c r="C2377" s="8" t="s">
        <v>66</v>
      </c>
      <c r="D2377" s="8"/>
      <c r="E2377" s="8" t="s">
        <v>28</v>
      </c>
      <c r="F2377" s="8" t="s">
        <v>57</v>
      </c>
      <c r="G2377" s="7"/>
      <c r="H2377" s="7" t="s">
        <v>30</v>
      </c>
      <c r="I2377" s="7" t="s">
        <v>1019</v>
      </c>
      <c r="J2377" s="7" t="s">
        <v>36</v>
      </c>
      <c r="K2377" s="7" t="s">
        <v>33</v>
      </c>
      <c r="L2377" s="7">
        <v>3.4649948660000001</v>
      </c>
      <c r="M2377" s="19">
        <v>5</v>
      </c>
      <c r="N2377" s="8">
        <f t="shared" si="264"/>
        <v>1</v>
      </c>
      <c r="O2377" s="7">
        <f t="shared" si="265"/>
        <v>2.5</v>
      </c>
      <c r="P2377" s="8">
        <f t="shared" si="266"/>
        <v>0.6</v>
      </c>
      <c r="Q2377" s="7" t="s">
        <v>34</v>
      </c>
      <c r="R2377" s="8" t="str">
        <f t="shared" si="267"/>
        <v>No</v>
      </c>
      <c r="S2377" s="7">
        <f t="shared" si="268"/>
        <v>288.60071621243208</v>
      </c>
      <c r="T2377" s="8">
        <f t="shared" si="269"/>
        <v>3</v>
      </c>
      <c r="U2377" s="7">
        <f t="shared" si="270"/>
        <v>1702</v>
      </c>
      <c r="V2377"/>
    </row>
    <row r="2378" spans="1:22">
      <c r="A2378" s="7">
        <v>2374</v>
      </c>
      <c r="B2378" s="8" t="s">
        <v>26</v>
      </c>
      <c r="C2378" s="8" t="s">
        <v>27</v>
      </c>
      <c r="D2378" s="8"/>
      <c r="E2378" s="8" t="s">
        <v>28</v>
      </c>
      <c r="F2378" s="8" t="s">
        <v>53</v>
      </c>
      <c r="G2378" s="7"/>
      <c r="H2378" s="7" t="s">
        <v>30</v>
      </c>
      <c r="I2378" s="7" t="s">
        <v>834</v>
      </c>
      <c r="J2378" s="7" t="s">
        <v>36</v>
      </c>
      <c r="K2378" s="7" t="s">
        <v>33</v>
      </c>
      <c r="L2378" s="7">
        <v>1.2996380860000001</v>
      </c>
      <c r="M2378" s="19">
        <v>5</v>
      </c>
      <c r="N2378" s="8">
        <f t="shared" si="264"/>
        <v>1</v>
      </c>
      <c r="O2378" s="7">
        <f t="shared" si="265"/>
        <v>2.5</v>
      </c>
      <c r="P2378" s="8">
        <f t="shared" si="266"/>
        <v>0.6</v>
      </c>
      <c r="Q2378" s="7" t="s">
        <v>34</v>
      </c>
      <c r="R2378" s="8" t="str">
        <f t="shared" si="267"/>
        <v>No</v>
      </c>
      <c r="S2378" s="7">
        <f t="shared" si="268"/>
        <v>769.44497916168325</v>
      </c>
      <c r="T2378" s="8">
        <f t="shared" si="269"/>
        <v>4</v>
      </c>
      <c r="U2378" s="7">
        <f t="shared" si="270"/>
        <v>771</v>
      </c>
      <c r="V2378"/>
    </row>
    <row r="2379" spans="1:22">
      <c r="A2379" s="7">
        <v>2375</v>
      </c>
      <c r="B2379" s="8" t="s">
        <v>26</v>
      </c>
      <c r="C2379" s="8" t="s">
        <v>27</v>
      </c>
      <c r="D2379" s="8"/>
      <c r="E2379" s="8" t="s">
        <v>28</v>
      </c>
      <c r="F2379" s="8" t="s">
        <v>37</v>
      </c>
      <c r="G2379" s="7"/>
      <c r="H2379" s="7" t="s">
        <v>30</v>
      </c>
      <c r="I2379" s="7" t="s">
        <v>1020</v>
      </c>
      <c r="J2379" s="7" t="s">
        <v>36</v>
      </c>
      <c r="K2379" s="7" t="s">
        <v>33</v>
      </c>
      <c r="L2379" s="7">
        <v>4.054610169</v>
      </c>
      <c r="M2379" s="19">
        <v>5</v>
      </c>
      <c r="N2379" s="8">
        <f t="shared" si="264"/>
        <v>1</v>
      </c>
      <c r="O2379" s="7">
        <f t="shared" si="265"/>
        <v>2.5</v>
      </c>
      <c r="P2379" s="8">
        <f t="shared" si="266"/>
        <v>0.6</v>
      </c>
      <c r="Q2379" s="7" t="s">
        <v>34</v>
      </c>
      <c r="R2379" s="8" t="str">
        <f t="shared" si="267"/>
        <v>No</v>
      </c>
      <c r="S2379" s="7">
        <f t="shared" si="268"/>
        <v>246.63283480261995</v>
      </c>
      <c r="T2379" s="8">
        <f t="shared" si="269"/>
        <v>2</v>
      </c>
      <c r="U2379" s="7">
        <f t="shared" si="270"/>
        <v>1856</v>
      </c>
      <c r="V2379"/>
    </row>
    <row r="2380" spans="1:22">
      <c r="A2380" s="7">
        <v>2376</v>
      </c>
      <c r="B2380" s="8" t="s">
        <v>26</v>
      </c>
      <c r="C2380" s="8" t="s">
        <v>35</v>
      </c>
      <c r="D2380" s="8"/>
      <c r="E2380" s="8" t="s">
        <v>28</v>
      </c>
      <c r="F2380" s="8" t="s">
        <v>29</v>
      </c>
      <c r="G2380" s="7"/>
      <c r="H2380" s="7" t="s">
        <v>30</v>
      </c>
      <c r="I2380" s="7" t="s">
        <v>1021</v>
      </c>
      <c r="J2380" s="7" t="s">
        <v>36</v>
      </c>
      <c r="K2380" s="7" t="s">
        <v>33</v>
      </c>
      <c r="L2380" s="7">
        <v>1.210567503</v>
      </c>
      <c r="M2380" s="19">
        <v>5</v>
      </c>
      <c r="N2380" s="8">
        <f t="shared" si="264"/>
        <v>1</v>
      </c>
      <c r="O2380" s="7">
        <f t="shared" si="265"/>
        <v>2.5</v>
      </c>
      <c r="P2380" s="8">
        <f t="shared" si="266"/>
        <v>0.6</v>
      </c>
      <c r="Q2380" s="7" t="s">
        <v>34</v>
      </c>
      <c r="R2380" s="8" t="str">
        <f t="shared" si="267"/>
        <v>No</v>
      </c>
      <c r="S2380" s="7">
        <f t="shared" si="268"/>
        <v>826.05885051583118</v>
      </c>
      <c r="T2380" s="8">
        <f t="shared" si="269"/>
        <v>4</v>
      </c>
      <c r="U2380" s="7">
        <f t="shared" si="270"/>
        <v>718</v>
      </c>
      <c r="V2380"/>
    </row>
    <row r="2381" spans="1:22">
      <c r="A2381" s="7">
        <v>2377</v>
      </c>
      <c r="B2381" s="8" t="s">
        <v>26</v>
      </c>
      <c r="C2381" s="8" t="s">
        <v>35</v>
      </c>
      <c r="D2381" s="8"/>
      <c r="E2381" s="8" t="s">
        <v>28</v>
      </c>
      <c r="F2381" s="8" t="s">
        <v>29</v>
      </c>
      <c r="G2381" s="7"/>
      <c r="H2381" s="7" t="s">
        <v>30</v>
      </c>
      <c r="I2381" s="7" t="s">
        <v>181</v>
      </c>
      <c r="J2381" s="7" t="s">
        <v>36</v>
      </c>
      <c r="K2381" s="7" t="s">
        <v>33</v>
      </c>
      <c r="L2381" s="7">
        <v>1.2375215740000001</v>
      </c>
      <c r="M2381" s="19">
        <v>5</v>
      </c>
      <c r="N2381" s="8">
        <f t="shared" si="264"/>
        <v>1</v>
      </c>
      <c r="O2381" s="7">
        <f t="shared" si="265"/>
        <v>2.5</v>
      </c>
      <c r="P2381" s="8">
        <f t="shared" si="266"/>
        <v>0.6</v>
      </c>
      <c r="Q2381" s="7" t="s">
        <v>34</v>
      </c>
      <c r="R2381" s="8" t="str">
        <f t="shared" si="267"/>
        <v>No</v>
      </c>
      <c r="S2381" s="7">
        <f t="shared" si="268"/>
        <v>808.06672062106611</v>
      </c>
      <c r="T2381" s="8">
        <f t="shared" si="269"/>
        <v>4</v>
      </c>
      <c r="U2381" s="7">
        <f t="shared" si="270"/>
        <v>729</v>
      </c>
      <c r="V2381"/>
    </row>
    <row r="2382" spans="1:22">
      <c r="A2382" s="7">
        <v>2378</v>
      </c>
      <c r="B2382" s="8" t="s">
        <v>26</v>
      </c>
      <c r="C2382" s="8" t="s">
        <v>35</v>
      </c>
      <c r="D2382" s="8"/>
      <c r="E2382" s="8" t="s">
        <v>28</v>
      </c>
      <c r="F2382" s="8" t="s">
        <v>37</v>
      </c>
      <c r="G2382" s="7"/>
      <c r="H2382" s="7" t="s">
        <v>30</v>
      </c>
      <c r="I2382" s="7" t="s">
        <v>79</v>
      </c>
      <c r="J2382" s="7" t="s">
        <v>36</v>
      </c>
      <c r="K2382" s="7" t="s">
        <v>33</v>
      </c>
      <c r="L2382" s="7">
        <v>0.70388729299999997</v>
      </c>
      <c r="M2382" s="19">
        <v>5</v>
      </c>
      <c r="N2382" s="8">
        <f t="shared" si="264"/>
        <v>1</v>
      </c>
      <c r="O2382" s="7">
        <f t="shared" si="265"/>
        <v>2.5</v>
      </c>
      <c r="P2382" s="8">
        <f t="shared" si="266"/>
        <v>0.6</v>
      </c>
      <c r="Q2382" s="7" t="s">
        <v>34</v>
      </c>
      <c r="R2382" s="8" t="str">
        <f t="shared" si="267"/>
        <v>No</v>
      </c>
      <c r="S2382" s="7">
        <f t="shared" si="268"/>
        <v>1420.6819897798609</v>
      </c>
      <c r="T2382" s="8">
        <f t="shared" si="269"/>
        <v>5</v>
      </c>
      <c r="U2382" s="7">
        <f t="shared" si="270"/>
        <v>384</v>
      </c>
      <c r="V2382"/>
    </row>
    <row r="2383" spans="1:22">
      <c r="A2383" s="7">
        <v>2379</v>
      </c>
      <c r="B2383" s="8" t="s">
        <v>26</v>
      </c>
      <c r="C2383" s="8" t="s">
        <v>65</v>
      </c>
      <c r="D2383" s="8"/>
      <c r="E2383" s="8" t="s">
        <v>28</v>
      </c>
      <c r="F2383" s="8" t="s">
        <v>37</v>
      </c>
      <c r="G2383" s="7"/>
      <c r="H2383" s="7" t="s">
        <v>30</v>
      </c>
      <c r="I2383" s="7" t="s">
        <v>382</v>
      </c>
      <c r="J2383" s="7" t="s">
        <v>36</v>
      </c>
      <c r="K2383" s="7" t="s">
        <v>33</v>
      </c>
      <c r="L2383" s="7">
        <v>0.89286134800000005</v>
      </c>
      <c r="M2383" s="19">
        <v>5</v>
      </c>
      <c r="N2383" s="8">
        <f t="shared" si="264"/>
        <v>1</v>
      </c>
      <c r="O2383" s="7">
        <f t="shared" si="265"/>
        <v>2.5</v>
      </c>
      <c r="P2383" s="8">
        <f t="shared" si="266"/>
        <v>0.6</v>
      </c>
      <c r="Q2383" s="7" t="s">
        <v>34</v>
      </c>
      <c r="R2383" s="8" t="str">
        <f t="shared" si="267"/>
        <v>No</v>
      </c>
      <c r="S2383" s="7">
        <f t="shared" si="268"/>
        <v>1119.9947250936434</v>
      </c>
      <c r="T2383" s="8">
        <f t="shared" si="269"/>
        <v>5</v>
      </c>
      <c r="U2383" s="7">
        <f t="shared" si="270"/>
        <v>506</v>
      </c>
      <c r="V2383"/>
    </row>
    <row r="2384" spans="1:22">
      <c r="A2384" s="7">
        <v>2380</v>
      </c>
      <c r="B2384" s="8" t="s">
        <v>26</v>
      </c>
      <c r="C2384" s="8" t="s">
        <v>65</v>
      </c>
      <c r="D2384" s="8"/>
      <c r="E2384" s="8" t="s">
        <v>28</v>
      </c>
      <c r="F2384" s="8" t="s">
        <v>64</v>
      </c>
      <c r="G2384" s="7"/>
      <c r="H2384" s="7" t="s">
        <v>30</v>
      </c>
      <c r="I2384" s="7" t="s">
        <v>1022</v>
      </c>
      <c r="J2384" s="7" t="s">
        <v>36</v>
      </c>
      <c r="K2384" s="7" t="s">
        <v>33</v>
      </c>
      <c r="L2384" s="7">
        <v>1.434339115</v>
      </c>
      <c r="M2384" s="19">
        <v>5</v>
      </c>
      <c r="N2384" s="8">
        <f t="shared" si="264"/>
        <v>1</v>
      </c>
      <c r="O2384" s="7">
        <f t="shared" si="265"/>
        <v>2.5</v>
      </c>
      <c r="P2384" s="8">
        <f t="shared" si="266"/>
        <v>0.6</v>
      </c>
      <c r="Q2384" s="7" t="s">
        <v>34</v>
      </c>
      <c r="R2384" s="8" t="str">
        <f t="shared" si="267"/>
        <v>No</v>
      </c>
      <c r="S2384" s="7">
        <f t="shared" si="268"/>
        <v>697.1851980763978</v>
      </c>
      <c r="T2384" s="8">
        <f t="shared" si="269"/>
        <v>4</v>
      </c>
      <c r="U2384" s="7">
        <f t="shared" si="270"/>
        <v>858</v>
      </c>
      <c r="V2384"/>
    </row>
    <row r="2385" spans="1:22">
      <c r="A2385" s="7">
        <v>2381</v>
      </c>
      <c r="B2385" s="8" t="s">
        <v>26</v>
      </c>
      <c r="C2385" s="8" t="s">
        <v>35</v>
      </c>
      <c r="D2385" s="8"/>
      <c r="E2385" s="8" t="s">
        <v>28</v>
      </c>
      <c r="F2385" s="8" t="s">
        <v>37</v>
      </c>
      <c r="G2385" s="7"/>
      <c r="H2385" s="7" t="s">
        <v>30</v>
      </c>
      <c r="I2385" s="7" t="s">
        <v>1023</v>
      </c>
      <c r="J2385" s="7" t="s">
        <v>55</v>
      </c>
      <c r="K2385" s="7" t="s">
        <v>33</v>
      </c>
      <c r="L2385" s="7">
        <v>0.17614345100000001</v>
      </c>
      <c r="M2385" s="19">
        <v>5</v>
      </c>
      <c r="N2385" s="8">
        <f t="shared" si="264"/>
        <v>1</v>
      </c>
      <c r="O2385" s="7">
        <f t="shared" si="265"/>
        <v>2.5</v>
      </c>
      <c r="P2385" s="8">
        <f t="shared" si="266"/>
        <v>0.6</v>
      </c>
      <c r="Q2385" s="7" t="s">
        <v>34</v>
      </c>
      <c r="R2385" s="8" t="str">
        <f t="shared" si="267"/>
        <v>No</v>
      </c>
      <c r="S2385" s="7">
        <f t="shared" si="268"/>
        <v>5677.1909163968858</v>
      </c>
      <c r="T2385" s="8">
        <f t="shared" si="269"/>
        <v>5</v>
      </c>
      <c r="U2385" s="7">
        <f t="shared" si="270"/>
        <v>105</v>
      </c>
      <c r="V2385"/>
    </row>
    <row r="2386" spans="1:22">
      <c r="A2386" s="7">
        <v>2382</v>
      </c>
      <c r="B2386" s="8" t="s">
        <v>26</v>
      </c>
      <c r="C2386" s="8" t="s">
        <v>65</v>
      </c>
      <c r="D2386" s="8"/>
      <c r="E2386" s="8" t="s">
        <v>28</v>
      </c>
      <c r="F2386" s="8" t="s">
        <v>29</v>
      </c>
      <c r="G2386" s="7"/>
      <c r="H2386" s="7" t="s">
        <v>30</v>
      </c>
      <c r="I2386" s="7" t="s">
        <v>747</v>
      </c>
      <c r="J2386" s="7" t="s">
        <v>55</v>
      </c>
      <c r="K2386" s="7" t="s">
        <v>33</v>
      </c>
      <c r="L2386" s="7">
        <v>1.2971702899999999</v>
      </c>
      <c r="M2386" s="19">
        <v>5</v>
      </c>
      <c r="N2386" s="8">
        <f t="shared" si="264"/>
        <v>1</v>
      </c>
      <c r="O2386" s="7">
        <f t="shared" si="265"/>
        <v>2.5</v>
      </c>
      <c r="P2386" s="8">
        <f t="shared" si="266"/>
        <v>0.6</v>
      </c>
      <c r="Q2386" s="7" t="s">
        <v>34</v>
      </c>
      <c r="R2386" s="8" t="str">
        <f t="shared" si="267"/>
        <v>No</v>
      </c>
      <c r="S2386" s="7">
        <f t="shared" si="268"/>
        <v>770.90880642972479</v>
      </c>
      <c r="T2386" s="8">
        <f t="shared" si="269"/>
        <v>4</v>
      </c>
      <c r="U2386" s="7">
        <f t="shared" si="270"/>
        <v>768</v>
      </c>
      <c r="V2386"/>
    </row>
    <row r="2387" spans="1:22">
      <c r="A2387" s="7">
        <v>2383</v>
      </c>
      <c r="B2387" s="8" t="s">
        <v>26</v>
      </c>
      <c r="C2387" s="8" t="s">
        <v>54</v>
      </c>
      <c r="D2387" s="8"/>
      <c r="E2387" s="8" t="s">
        <v>28</v>
      </c>
      <c r="F2387" s="8" t="s">
        <v>29</v>
      </c>
      <c r="G2387" s="7"/>
      <c r="H2387" s="7" t="s">
        <v>30</v>
      </c>
      <c r="I2387" s="7" t="s">
        <v>747</v>
      </c>
      <c r="J2387" s="7" t="s">
        <v>55</v>
      </c>
      <c r="K2387" s="7" t="s">
        <v>33</v>
      </c>
      <c r="L2387" s="7">
        <v>0.87716854399999999</v>
      </c>
      <c r="M2387" s="19">
        <v>5</v>
      </c>
      <c r="N2387" s="8">
        <f t="shared" si="264"/>
        <v>1</v>
      </c>
      <c r="O2387" s="7">
        <f t="shared" si="265"/>
        <v>2.5</v>
      </c>
      <c r="P2387" s="8">
        <f t="shared" si="266"/>
        <v>0.6</v>
      </c>
      <c r="Q2387" s="7" t="s">
        <v>34</v>
      </c>
      <c r="R2387" s="8" t="str">
        <f t="shared" si="267"/>
        <v>No</v>
      </c>
      <c r="S2387" s="7">
        <f t="shared" si="268"/>
        <v>1140.0317611024593</v>
      </c>
      <c r="T2387" s="8">
        <f t="shared" si="269"/>
        <v>5</v>
      </c>
      <c r="U2387" s="7">
        <f t="shared" si="270"/>
        <v>488</v>
      </c>
      <c r="V2387"/>
    </row>
    <row r="2388" spans="1:22">
      <c r="A2388" s="7">
        <v>2384</v>
      </c>
      <c r="B2388" s="8" t="s">
        <v>26</v>
      </c>
      <c r="C2388" s="8" t="s">
        <v>27</v>
      </c>
      <c r="D2388" s="8"/>
      <c r="E2388" s="8" t="s">
        <v>28</v>
      </c>
      <c r="F2388" s="8" t="s">
        <v>37</v>
      </c>
      <c r="G2388" s="7"/>
      <c r="H2388" s="7" t="s">
        <v>30</v>
      </c>
      <c r="I2388" s="7" t="s">
        <v>304</v>
      </c>
      <c r="J2388" s="7" t="s">
        <v>55</v>
      </c>
      <c r="K2388" s="7" t="s">
        <v>33</v>
      </c>
      <c r="L2388" s="7">
        <v>2.3155188729999998</v>
      </c>
      <c r="M2388" s="19">
        <v>5</v>
      </c>
      <c r="N2388" s="8">
        <f t="shared" si="264"/>
        <v>1</v>
      </c>
      <c r="O2388" s="7">
        <f t="shared" si="265"/>
        <v>2.5</v>
      </c>
      <c r="P2388" s="8">
        <f t="shared" si="266"/>
        <v>0.6</v>
      </c>
      <c r="Q2388" s="7" t="s">
        <v>34</v>
      </c>
      <c r="R2388" s="8" t="str">
        <f t="shared" si="267"/>
        <v>No</v>
      </c>
      <c r="S2388" s="7">
        <f t="shared" si="268"/>
        <v>431.86864579704076</v>
      </c>
      <c r="T2388" s="8">
        <f t="shared" si="269"/>
        <v>3</v>
      </c>
      <c r="U2388" s="7">
        <f t="shared" si="270"/>
        <v>1340</v>
      </c>
      <c r="V2388"/>
    </row>
    <row r="2389" spans="1:22">
      <c r="A2389" s="7">
        <v>2385</v>
      </c>
      <c r="B2389" s="8" t="s">
        <v>26</v>
      </c>
      <c r="C2389" s="8" t="s">
        <v>100</v>
      </c>
      <c r="D2389" s="8"/>
      <c r="E2389" s="8" t="s">
        <v>28</v>
      </c>
      <c r="F2389" s="8" t="s">
        <v>29</v>
      </c>
      <c r="G2389" s="7"/>
      <c r="H2389" s="7" t="s">
        <v>30</v>
      </c>
      <c r="I2389" s="7" t="s">
        <v>1024</v>
      </c>
      <c r="J2389" s="7" t="s">
        <v>55</v>
      </c>
      <c r="K2389" s="7" t="s">
        <v>33</v>
      </c>
      <c r="L2389" s="7">
        <v>0.60457654100000002</v>
      </c>
      <c r="M2389" s="19">
        <v>5</v>
      </c>
      <c r="N2389" s="8">
        <f t="shared" si="264"/>
        <v>1</v>
      </c>
      <c r="O2389" s="7">
        <f t="shared" si="265"/>
        <v>2.5</v>
      </c>
      <c r="P2389" s="8">
        <f t="shared" si="266"/>
        <v>0.6</v>
      </c>
      <c r="Q2389" s="7" t="s">
        <v>34</v>
      </c>
      <c r="R2389" s="8" t="str">
        <f t="shared" si="267"/>
        <v>No</v>
      </c>
      <c r="S2389" s="7">
        <f t="shared" si="268"/>
        <v>1654.0502850903704</v>
      </c>
      <c r="T2389" s="8">
        <f t="shared" si="269"/>
        <v>5</v>
      </c>
      <c r="U2389" s="7">
        <f t="shared" si="270"/>
        <v>332</v>
      </c>
      <c r="V2389"/>
    </row>
    <row r="2390" spans="1:22">
      <c r="A2390" s="7">
        <v>2386</v>
      </c>
      <c r="B2390" s="8" t="s">
        <v>26</v>
      </c>
      <c r="C2390" s="8" t="s">
        <v>27</v>
      </c>
      <c r="D2390" s="8"/>
      <c r="E2390" s="8" t="s">
        <v>28</v>
      </c>
      <c r="F2390" s="8" t="s">
        <v>29</v>
      </c>
      <c r="G2390" s="7"/>
      <c r="H2390" s="7" t="s">
        <v>30</v>
      </c>
      <c r="I2390" s="7" t="s">
        <v>1025</v>
      </c>
      <c r="J2390" s="7" t="s">
        <v>55</v>
      </c>
      <c r="K2390" s="7" t="s">
        <v>33</v>
      </c>
      <c r="L2390" s="7">
        <v>1.715370984</v>
      </c>
      <c r="M2390" s="19">
        <v>5</v>
      </c>
      <c r="N2390" s="8">
        <f t="shared" si="264"/>
        <v>1</v>
      </c>
      <c r="O2390" s="7">
        <f t="shared" si="265"/>
        <v>2.5</v>
      </c>
      <c r="P2390" s="8">
        <f t="shared" si="266"/>
        <v>0.6</v>
      </c>
      <c r="Q2390" s="7" t="s">
        <v>34</v>
      </c>
      <c r="R2390" s="8" t="str">
        <f t="shared" si="267"/>
        <v>No</v>
      </c>
      <c r="S2390" s="7">
        <f t="shared" si="268"/>
        <v>582.96427380865623</v>
      </c>
      <c r="T2390" s="8">
        <f t="shared" si="269"/>
        <v>4</v>
      </c>
      <c r="U2390" s="7">
        <f t="shared" si="270"/>
        <v>1033</v>
      </c>
      <c r="V2390"/>
    </row>
    <row r="2391" spans="1:22">
      <c r="A2391" s="7">
        <v>2387</v>
      </c>
      <c r="B2391" s="8" t="s">
        <v>26</v>
      </c>
      <c r="C2391" s="8" t="s">
        <v>100</v>
      </c>
      <c r="D2391" s="8"/>
      <c r="E2391" s="8" t="s">
        <v>28</v>
      </c>
      <c r="F2391" s="8" t="s">
        <v>37</v>
      </c>
      <c r="G2391" s="7"/>
      <c r="H2391" s="7" t="s">
        <v>30</v>
      </c>
      <c r="I2391" s="7" t="s">
        <v>305</v>
      </c>
      <c r="J2391" s="7" t="s">
        <v>55</v>
      </c>
      <c r="K2391" s="7" t="s">
        <v>33</v>
      </c>
      <c r="L2391" s="7">
        <v>0.45007363700000003</v>
      </c>
      <c r="M2391" s="19">
        <v>5</v>
      </c>
      <c r="N2391" s="8">
        <f t="shared" si="264"/>
        <v>1</v>
      </c>
      <c r="O2391" s="7">
        <f t="shared" si="265"/>
        <v>2.5</v>
      </c>
      <c r="P2391" s="8">
        <f t="shared" si="266"/>
        <v>0.6</v>
      </c>
      <c r="Q2391" s="7" t="s">
        <v>34</v>
      </c>
      <c r="R2391" s="8" t="str">
        <f t="shared" si="267"/>
        <v>No</v>
      </c>
      <c r="S2391" s="7">
        <f t="shared" si="268"/>
        <v>2221.8586422114745</v>
      </c>
      <c r="T2391" s="8">
        <f t="shared" si="269"/>
        <v>5</v>
      </c>
      <c r="U2391" s="7">
        <f t="shared" si="270"/>
        <v>240</v>
      </c>
      <c r="V2391"/>
    </row>
    <row r="2392" spans="1:22">
      <c r="A2392" s="7">
        <v>2388</v>
      </c>
      <c r="B2392" s="8" t="s">
        <v>26</v>
      </c>
      <c r="C2392" s="8" t="s">
        <v>100</v>
      </c>
      <c r="D2392" s="8"/>
      <c r="E2392" s="8" t="s">
        <v>28</v>
      </c>
      <c r="F2392" s="8" t="s">
        <v>29</v>
      </c>
      <c r="G2392" s="7"/>
      <c r="H2392" s="7" t="s">
        <v>30</v>
      </c>
      <c r="I2392" s="7" t="s">
        <v>1026</v>
      </c>
      <c r="J2392" s="7" t="s">
        <v>55</v>
      </c>
      <c r="K2392" s="7" t="s">
        <v>33</v>
      </c>
      <c r="L2392" s="7">
        <v>0.53973599800000005</v>
      </c>
      <c r="M2392" s="19">
        <v>5</v>
      </c>
      <c r="N2392" s="8">
        <f t="shared" si="264"/>
        <v>1</v>
      </c>
      <c r="O2392" s="7">
        <f t="shared" si="265"/>
        <v>2.5</v>
      </c>
      <c r="P2392" s="8">
        <f t="shared" si="266"/>
        <v>0.6</v>
      </c>
      <c r="Q2392" s="7" t="s">
        <v>34</v>
      </c>
      <c r="R2392" s="8" t="str">
        <f t="shared" si="267"/>
        <v>No</v>
      </c>
      <c r="S2392" s="7">
        <f t="shared" si="268"/>
        <v>1852.7576513434626</v>
      </c>
      <c r="T2392" s="8">
        <f t="shared" si="269"/>
        <v>5</v>
      </c>
      <c r="U2392" s="7">
        <f t="shared" si="270"/>
        <v>298</v>
      </c>
      <c r="V2392"/>
    </row>
    <row r="2393" spans="1:22">
      <c r="A2393" s="7">
        <v>2389</v>
      </c>
      <c r="B2393" s="8" t="s">
        <v>40</v>
      </c>
      <c r="C2393" s="8" t="s">
        <v>41</v>
      </c>
      <c r="D2393" s="8"/>
      <c r="E2393" s="8" t="s">
        <v>28</v>
      </c>
      <c r="F2393" s="8" t="s">
        <v>42</v>
      </c>
      <c r="G2393" s="7"/>
      <c r="H2393" s="7" t="s">
        <v>30</v>
      </c>
      <c r="I2393" s="7" t="s">
        <v>1027</v>
      </c>
      <c r="J2393" s="7" t="s">
        <v>55</v>
      </c>
      <c r="K2393" s="7" t="s">
        <v>33</v>
      </c>
      <c r="L2393" s="7">
        <v>1.5688140859999999</v>
      </c>
      <c r="M2393" s="19">
        <v>5</v>
      </c>
      <c r="N2393" s="8">
        <f t="shared" si="264"/>
        <v>1</v>
      </c>
      <c r="O2393" s="7">
        <f t="shared" si="265"/>
        <v>2.5</v>
      </c>
      <c r="P2393" s="8">
        <f t="shared" si="266"/>
        <v>0.6</v>
      </c>
      <c r="Q2393" s="7" t="s">
        <v>34</v>
      </c>
      <c r="R2393" s="8" t="str">
        <f t="shared" si="267"/>
        <v>No</v>
      </c>
      <c r="S2393" s="7">
        <f t="shared" si="268"/>
        <v>637.42415938506565</v>
      </c>
      <c r="T2393" s="8">
        <f t="shared" si="269"/>
        <v>4</v>
      </c>
      <c r="U2393" s="7">
        <f t="shared" si="270"/>
        <v>940</v>
      </c>
      <c r="V2393"/>
    </row>
    <row r="2394" spans="1:22">
      <c r="A2394" s="7">
        <v>2390</v>
      </c>
      <c r="B2394" s="8" t="s">
        <v>26</v>
      </c>
      <c r="C2394" s="8" t="s">
        <v>27</v>
      </c>
      <c r="D2394" s="8"/>
      <c r="E2394" s="8" t="s">
        <v>28</v>
      </c>
      <c r="F2394" s="8" t="s">
        <v>29</v>
      </c>
      <c r="G2394" s="7"/>
      <c r="H2394" s="7" t="s">
        <v>30</v>
      </c>
      <c r="I2394" s="7" t="s">
        <v>1028</v>
      </c>
      <c r="J2394" s="7" t="s">
        <v>55</v>
      </c>
      <c r="K2394" s="7" t="s">
        <v>33</v>
      </c>
      <c r="L2394" s="7">
        <v>2.2743486659999999</v>
      </c>
      <c r="M2394" s="19">
        <v>5</v>
      </c>
      <c r="N2394" s="8">
        <f t="shared" si="264"/>
        <v>1</v>
      </c>
      <c r="O2394" s="7">
        <f t="shared" si="265"/>
        <v>2.5</v>
      </c>
      <c r="P2394" s="8">
        <f t="shared" si="266"/>
        <v>0.6</v>
      </c>
      <c r="Q2394" s="7" t="s">
        <v>34</v>
      </c>
      <c r="R2394" s="8" t="str">
        <f t="shared" si="267"/>
        <v>No</v>
      </c>
      <c r="S2394" s="7">
        <f t="shared" si="268"/>
        <v>439.68632204434397</v>
      </c>
      <c r="T2394" s="8">
        <f t="shared" si="269"/>
        <v>3</v>
      </c>
      <c r="U2394" s="7">
        <f t="shared" si="270"/>
        <v>1320</v>
      </c>
      <c r="V2394"/>
    </row>
    <row r="2395" spans="1:22">
      <c r="A2395" s="7">
        <v>2391</v>
      </c>
      <c r="B2395" s="8" t="s">
        <v>26</v>
      </c>
      <c r="C2395" s="8" t="s">
        <v>27</v>
      </c>
      <c r="D2395" s="8"/>
      <c r="E2395" s="8" t="s">
        <v>28</v>
      </c>
      <c r="F2395" s="8" t="s">
        <v>29</v>
      </c>
      <c r="G2395" s="7"/>
      <c r="H2395" s="7" t="s">
        <v>30</v>
      </c>
      <c r="I2395" s="7" t="s">
        <v>1029</v>
      </c>
      <c r="J2395" s="7" t="s">
        <v>55</v>
      </c>
      <c r="K2395" s="7" t="s">
        <v>33</v>
      </c>
      <c r="L2395" s="7">
        <v>2.0225703749999999</v>
      </c>
      <c r="M2395" s="19">
        <v>5</v>
      </c>
      <c r="N2395" s="8">
        <f t="shared" ref="N2395:N2458" si="271">M2395/5</f>
        <v>1</v>
      </c>
      <c r="O2395" s="7">
        <f t="shared" ref="O2395:O2458" si="272">IF(E2395="≤320mm",2.5,1)</f>
        <v>2.5</v>
      </c>
      <c r="P2395" s="8">
        <f t="shared" ref="P2395:P2458" si="273">1-(N2395/O2395)</f>
        <v>0.6</v>
      </c>
      <c r="Q2395" s="7" t="s">
        <v>34</v>
      </c>
      <c r="R2395" s="8" t="str">
        <f t="shared" ref="R2395:R2458" si="274">IF(AND(P2395&lt;0.5,P2395&gt;-0.5),"Yes","No")</f>
        <v>No</v>
      </c>
      <c r="S2395" s="7">
        <f t="shared" ref="S2395:S2458" si="275">N2395/(L2395/1000)</f>
        <v>494.4203733825579</v>
      </c>
      <c r="T2395" s="8">
        <f t="shared" ref="T2395:T2458" si="276">IF(S2395&lt;=125,1,IF(S2395&lt;250,2,IF(S2395&lt;500,3,IF(S2395&lt;1000,4,5))))</f>
        <v>3</v>
      </c>
      <c r="U2395" s="7">
        <f t="shared" si="270"/>
        <v>1202</v>
      </c>
      <c r="V2395"/>
    </row>
    <row r="2396" spans="1:22">
      <c r="A2396" s="7">
        <v>2392</v>
      </c>
      <c r="B2396" s="8" t="s">
        <v>26</v>
      </c>
      <c r="C2396" s="8" t="s">
        <v>35</v>
      </c>
      <c r="D2396" s="8"/>
      <c r="E2396" s="8" t="s">
        <v>28</v>
      </c>
      <c r="F2396" s="8" t="s">
        <v>37</v>
      </c>
      <c r="G2396" s="7"/>
      <c r="H2396" s="7" t="s">
        <v>30</v>
      </c>
      <c r="I2396" s="7" t="s">
        <v>1030</v>
      </c>
      <c r="J2396" s="7" t="s">
        <v>55</v>
      </c>
      <c r="K2396" s="7" t="s">
        <v>33</v>
      </c>
      <c r="L2396" s="7">
        <v>1.520392408</v>
      </c>
      <c r="M2396" s="19">
        <v>5</v>
      </c>
      <c r="N2396" s="8">
        <f t="shared" si="271"/>
        <v>1</v>
      </c>
      <c r="O2396" s="7">
        <f t="shared" si="272"/>
        <v>2.5</v>
      </c>
      <c r="P2396" s="8">
        <f t="shared" si="273"/>
        <v>0.6</v>
      </c>
      <c r="Q2396" s="7" t="s">
        <v>34</v>
      </c>
      <c r="R2396" s="8" t="str">
        <f t="shared" si="274"/>
        <v>No</v>
      </c>
      <c r="S2396" s="7">
        <f t="shared" si="275"/>
        <v>657.72493649547346</v>
      </c>
      <c r="T2396" s="8">
        <f t="shared" si="276"/>
        <v>4</v>
      </c>
      <c r="U2396" s="7">
        <f t="shared" si="270"/>
        <v>914</v>
      </c>
      <c r="V2396"/>
    </row>
    <row r="2397" spans="1:22">
      <c r="A2397" s="7">
        <v>2393</v>
      </c>
      <c r="B2397" s="8" t="s">
        <v>26</v>
      </c>
      <c r="C2397" s="8" t="s">
        <v>65</v>
      </c>
      <c r="D2397" s="8"/>
      <c r="E2397" s="8" t="s">
        <v>28</v>
      </c>
      <c r="F2397" s="8" t="s">
        <v>29</v>
      </c>
      <c r="G2397" s="7"/>
      <c r="H2397" s="7" t="s">
        <v>131</v>
      </c>
      <c r="I2397" s="7" t="s">
        <v>265</v>
      </c>
      <c r="J2397" s="7" t="s">
        <v>55</v>
      </c>
      <c r="K2397" s="7" t="s">
        <v>33</v>
      </c>
      <c r="L2397" s="7">
        <v>1.6002751260000001</v>
      </c>
      <c r="M2397" s="19">
        <v>5</v>
      </c>
      <c r="N2397" s="8">
        <f t="shared" si="271"/>
        <v>1</v>
      </c>
      <c r="O2397" s="7">
        <f t="shared" si="272"/>
        <v>2.5</v>
      </c>
      <c r="P2397" s="8">
        <f t="shared" si="273"/>
        <v>0.6</v>
      </c>
      <c r="Q2397" s="7" t="s">
        <v>34</v>
      </c>
      <c r="R2397" s="8" t="str">
        <f t="shared" si="274"/>
        <v>No</v>
      </c>
      <c r="S2397" s="7">
        <f t="shared" si="275"/>
        <v>624.89254738313036</v>
      </c>
      <c r="T2397" s="8">
        <f t="shared" si="276"/>
        <v>4</v>
      </c>
      <c r="U2397" s="7">
        <f t="shared" si="270"/>
        <v>965</v>
      </c>
      <c r="V2397"/>
    </row>
    <row r="2398" spans="1:22">
      <c r="A2398" s="7">
        <v>2394</v>
      </c>
      <c r="B2398" s="8" t="s">
        <v>26</v>
      </c>
      <c r="C2398" s="8" t="s">
        <v>35</v>
      </c>
      <c r="D2398" s="8"/>
      <c r="E2398" s="8" t="s">
        <v>28</v>
      </c>
      <c r="F2398" s="8" t="s">
        <v>29</v>
      </c>
      <c r="G2398" s="7"/>
      <c r="H2398" s="7" t="s">
        <v>131</v>
      </c>
      <c r="I2398" s="7" t="s">
        <v>265</v>
      </c>
      <c r="J2398" s="7" t="s">
        <v>55</v>
      </c>
      <c r="K2398" s="7" t="s">
        <v>33</v>
      </c>
      <c r="L2398" s="7">
        <v>0.87197588299999995</v>
      </c>
      <c r="M2398" s="19">
        <v>5</v>
      </c>
      <c r="N2398" s="8">
        <f t="shared" si="271"/>
        <v>1</v>
      </c>
      <c r="O2398" s="7">
        <f t="shared" si="272"/>
        <v>2.5</v>
      </c>
      <c r="P2398" s="8">
        <f t="shared" si="273"/>
        <v>0.6</v>
      </c>
      <c r="Q2398" s="7" t="s">
        <v>34</v>
      </c>
      <c r="R2398" s="8" t="str">
        <f t="shared" si="274"/>
        <v>No</v>
      </c>
      <c r="S2398" s="7">
        <f t="shared" si="275"/>
        <v>1146.8207085722806</v>
      </c>
      <c r="T2398" s="8">
        <f t="shared" si="276"/>
        <v>5</v>
      </c>
      <c r="U2398" s="7">
        <f t="shared" si="270"/>
        <v>482</v>
      </c>
      <c r="V2398"/>
    </row>
    <row r="2399" spans="1:22">
      <c r="A2399" s="7">
        <v>2395</v>
      </c>
      <c r="B2399" s="8" t="s">
        <v>26</v>
      </c>
      <c r="C2399" s="8" t="s">
        <v>66</v>
      </c>
      <c r="D2399" s="8"/>
      <c r="E2399" s="8" t="s">
        <v>28</v>
      </c>
      <c r="F2399" s="8" t="s">
        <v>37</v>
      </c>
      <c r="G2399" s="7"/>
      <c r="H2399" s="7" t="s">
        <v>30</v>
      </c>
      <c r="I2399" s="7" t="s">
        <v>1031</v>
      </c>
      <c r="J2399" s="7" t="s">
        <v>55</v>
      </c>
      <c r="K2399" s="7" t="s">
        <v>33</v>
      </c>
      <c r="L2399" s="7">
        <v>1.0904360909999999</v>
      </c>
      <c r="M2399" s="19">
        <v>5</v>
      </c>
      <c r="N2399" s="8">
        <f t="shared" si="271"/>
        <v>1</v>
      </c>
      <c r="O2399" s="7">
        <f t="shared" si="272"/>
        <v>2.5</v>
      </c>
      <c r="P2399" s="8">
        <f t="shared" si="273"/>
        <v>0.6</v>
      </c>
      <c r="Q2399" s="7" t="s">
        <v>34</v>
      </c>
      <c r="R2399" s="8" t="str">
        <f t="shared" si="274"/>
        <v>No</v>
      </c>
      <c r="S2399" s="7">
        <f t="shared" si="275"/>
        <v>917.06429038214947</v>
      </c>
      <c r="T2399" s="8">
        <f t="shared" si="276"/>
        <v>4</v>
      </c>
      <c r="U2399" s="7">
        <f t="shared" si="270"/>
        <v>640</v>
      </c>
      <c r="V2399"/>
    </row>
    <row r="2400" spans="1:22">
      <c r="A2400" s="7">
        <v>2396</v>
      </c>
      <c r="B2400" s="8" t="s">
        <v>26</v>
      </c>
      <c r="C2400" s="8" t="s">
        <v>35</v>
      </c>
      <c r="D2400" s="8"/>
      <c r="E2400" s="8" t="s">
        <v>28</v>
      </c>
      <c r="F2400" s="8" t="s">
        <v>29</v>
      </c>
      <c r="G2400" s="7"/>
      <c r="H2400" s="7" t="s">
        <v>30</v>
      </c>
      <c r="I2400" s="7" t="s">
        <v>1032</v>
      </c>
      <c r="J2400" s="7" t="s">
        <v>55</v>
      </c>
      <c r="K2400" s="7" t="s">
        <v>33</v>
      </c>
      <c r="L2400" s="7">
        <v>2.6553304390000001</v>
      </c>
      <c r="M2400" s="19">
        <v>5</v>
      </c>
      <c r="N2400" s="8">
        <f t="shared" si="271"/>
        <v>1</v>
      </c>
      <c r="O2400" s="7">
        <f t="shared" si="272"/>
        <v>2.5</v>
      </c>
      <c r="P2400" s="8">
        <f t="shared" si="273"/>
        <v>0.6</v>
      </c>
      <c r="Q2400" s="7" t="s">
        <v>34</v>
      </c>
      <c r="R2400" s="8" t="str">
        <f t="shared" si="274"/>
        <v>No</v>
      </c>
      <c r="S2400" s="7">
        <f t="shared" si="275"/>
        <v>376.60096284536286</v>
      </c>
      <c r="T2400" s="8">
        <f t="shared" si="276"/>
        <v>3</v>
      </c>
      <c r="U2400" s="7">
        <f t="shared" si="270"/>
        <v>1481</v>
      </c>
      <c r="V2400"/>
    </row>
    <row r="2401" spans="1:22">
      <c r="A2401" s="7">
        <v>2397</v>
      </c>
      <c r="B2401" s="8" t="s">
        <v>26</v>
      </c>
      <c r="C2401" s="8" t="s">
        <v>35</v>
      </c>
      <c r="D2401" s="8"/>
      <c r="E2401" s="8" t="s">
        <v>28</v>
      </c>
      <c r="F2401" s="8" t="s">
        <v>29</v>
      </c>
      <c r="G2401" s="7"/>
      <c r="H2401" s="7" t="s">
        <v>30</v>
      </c>
      <c r="I2401" s="7" t="s">
        <v>204</v>
      </c>
      <c r="J2401" s="7" t="s">
        <v>55</v>
      </c>
      <c r="K2401" s="7" t="s">
        <v>33</v>
      </c>
      <c r="L2401" s="7">
        <v>0.99720597499999997</v>
      </c>
      <c r="M2401" s="19">
        <v>5</v>
      </c>
      <c r="N2401" s="8">
        <f t="shared" si="271"/>
        <v>1</v>
      </c>
      <c r="O2401" s="7">
        <f t="shared" si="272"/>
        <v>2.5</v>
      </c>
      <c r="P2401" s="8">
        <f t="shared" si="273"/>
        <v>0.6</v>
      </c>
      <c r="Q2401" s="7" t="s">
        <v>34</v>
      </c>
      <c r="R2401" s="8" t="str">
        <f t="shared" si="274"/>
        <v>No</v>
      </c>
      <c r="S2401" s="7">
        <f t="shared" si="275"/>
        <v>1002.8018534485817</v>
      </c>
      <c r="T2401" s="8">
        <f t="shared" si="276"/>
        <v>5</v>
      </c>
      <c r="U2401" s="7">
        <f t="shared" si="270"/>
        <v>572</v>
      </c>
      <c r="V2401"/>
    </row>
    <row r="2402" spans="1:22">
      <c r="A2402" s="7">
        <v>2398</v>
      </c>
      <c r="B2402" s="8" t="s">
        <v>26</v>
      </c>
      <c r="C2402" s="8" t="s">
        <v>35</v>
      </c>
      <c r="D2402" s="8"/>
      <c r="E2402" s="8" t="s">
        <v>28</v>
      </c>
      <c r="F2402" s="8" t="s">
        <v>29</v>
      </c>
      <c r="G2402" s="7"/>
      <c r="H2402" s="7" t="s">
        <v>30</v>
      </c>
      <c r="I2402" s="7" t="s">
        <v>309</v>
      </c>
      <c r="J2402" s="7" t="s">
        <v>55</v>
      </c>
      <c r="K2402" s="7" t="s">
        <v>33</v>
      </c>
      <c r="L2402" s="7">
        <v>1.5539737440000001</v>
      </c>
      <c r="M2402" s="19">
        <v>5</v>
      </c>
      <c r="N2402" s="8">
        <f t="shared" si="271"/>
        <v>1</v>
      </c>
      <c r="O2402" s="7">
        <f t="shared" si="272"/>
        <v>2.5</v>
      </c>
      <c r="P2402" s="8">
        <f t="shared" si="273"/>
        <v>0.6</v>
      </c>
      <c r="Q2402" s="7" t="s">
        <v>34</v>
      </c>
      <c r="R2402" s="8" t="str">
        <f t="shared" si="274"/>
        <v>No</v>
      </c>
      <c r="S2402" s="7">
        <f t="shared" si="275"/>
        <v>643.5115161122053</v>
      </c>
      <c r="T2402" s="8">
        <f t="shared" si="276"/>
        <v>4</v>
      </c>
      <c r="U2402" s="7">
        <f t="shared" si="270"/>
        <v>932</v>
      </c>
      <c r="V2402"/>
    </row>
    <row r="2403" spans="1:22">
      <c r="A2403" s="7">
        <v>2399</v>
      </c>
      <c r="B2403" s="8" t="s">
        <v>26</v>
      </c>
      <c r="C2403" s="8" t="s">
        <v>100</v>
      </c>
      <c r="D2403" s="8"/>
      <c r="E2403" s="8" t="s">
        <v>28</v>
      </c>
      <c r="F2403" s="8" t="s">
        <v>29</v>
      </c>
      <c r="G2403" s="7"/>
      <c r="H2403" s="7" t="s">
        <v>30</v>
      </c>
      <c r="I2403" s="7" t="s">
        <v>484</v>
      </c>
      <c r="J2403" s="7" t="s">
        <v>327</v>
      </c>
      <c r="K2403" s="7" t="s">
        <v>33</v>
      </c>
      <c r="L2403" s="7">
        <v>1.6925202580000001</v>
      </c>
      <c r="M2403" s="19">
        <v>5</v>
      </c>
      <c r="N2403" s="8">
        <f t="shared" si="271"/>
        <v>1</v>
      </c>
      <c r="O2403" s="7">
        <f t="shared" si="272"/>
        <v>2.5</v>
      </c>
      <c r="P2403" s="8">
        <f t="shared" si="273"/>
        <v>0.6</v>
      </c>
      <c r="Q2403" s="7" t="s">
        <v>34</v>
      </c>
      <c r="R2403" s="8" t="str">
        <f t="shared" si="274"/>
        <v>No</v>
      </c>
      <c r="S2403" s="7">
        <f t="shared" si="275"/>
        <v>590.83487791258085</v>
      </c>
      <c r="T2403" s="8">
        <f t="shared" si="276"/>
        <v>4</v>
      </c>
      <c r="U2403" s="7">
        <f t="shared" si="270"/>
        <v>1016</v>
      </c>
      <c r="V2403"/>
    </row>
    <row r="2404" spans="1:22">
      <c r="A2404" s="7">
        <v>2400</v>
      </c>
      <c r="B2404" s="8" t="s">
        <v>26</v>
      </c>
      <c r="C2404" s="8" t="s">
        <v>27</v>
      </c>
      <c r="D2404" s="8"/>
      <c r="E2404" s="8" t="s">
        <v>28</v>
      </c>
      <c r="F2404" s="8" t="s">
        <v>37</v>
      </c>
      <c r="G2404" s="7"/>
      <c r="H2404" s="7" t="s">
        <v>30</v>
      </c>
      <c r="I2404" s="7" t="s">
        <v>1033</v>
      </c>
      <c r="J2404" s="7" t="s">
        <v>114</v>
      </c>
      <c r="K2404" s="7" t="s">
        <v>33</v>
      </c>
      <c r="L2404" s="7">
        <v>2.0352969540000001</v>
      </c>
      <c r="M2404" s="19">
        <v>5</v>
      </c>
      <c r="N2404" s="8">
        <f t="shared" si="271"/>
        <v>1</v>
      </c>
      <c r="O2404" s="7">
        <f t="shared" si="272"/>
        <v>2.5</v>
      </c>
      <c r="P2404" s="8">
        <f t="shared" si="273"/>
        <v>0.6</v>
      </c>
      <c r="Q2404" s="7" t="s">
        <v>34</v>
      </c>
      <c r="R2404" s="8" t="str">
        <f t="shared" si="274"/>
        <v>No</v>
      </c>
      <c r="S2404" s="7">
        <f t="shared" si="275"/>
        <v>491.32879506092951</v>
      </c>
      <c r="T2404" s="8">
        <f t="shared" si="276"/>
        <v>3</v>
      </c>
      <c r="U2404" s="7">
        <f t="shared" si="270"/>
        <v>1209</v>
      </c>
      <c r="V2404"/>
    </row>
    <row r="2405" spans="1:22">
      <c r="A2405" s="7">
        <v>2401</v>
      </c>
      <c r="B2405" s="8" t="s">
        <v>26</v>
      </c>
      <c r="C2405" s="8" t="s">
        <v>35</v>
      </c>
      <c r="D2405" s="8"/>
      <c r="E2405" s="8" t="s">
        <v>28</v>
      </c>
      <c r="F2405" s="8" t="s">
        <v>53</v>
      </c>
      <c r="G2405" s="7"/>
      <c r="H2405" s="7" t="s">
        <v>30</v>
      </c>
      <c r="I2405" s="7" t="s">
        <v>1034</v>
      </c>
      <c r="J2405" s="7" t="s">
        <v>114</v>
      </c>
      <c r="K2405" s="7" t="s">
        <v>33</v>
      </c>
      <c r="L2405" s="7">
        <v>1.0817257039999999</v>
      </c>
      <c r="M2405" s="19">
        <v>5</v>
      </c>
      <c r="N2405" s="8">
        <f t="shared" si="271"/>
        <v>1</v>
      </c>
      <c r="O2405" s="7">
        <f t="shared" si="272"/>
        <v>2.5</v>
      </c>
      <c r="P2405" s="8">
        <f t="shared" si="273"/>
        <v>0.6</v>
      </c>
      <c r="Q2405" s="7" t="s">
        <v>34</v>
      </c>
      <c r="R2405" s="8" t="str">
        <f t="shared" si="274"/>
        <v>No</v>
      </c>
      <c r="S2405" s="7">
        <f t="shared" si="275"/>
        <v>924.4487731984226</v>
      </c>
      <c r="T2405" s="8">
        <f t="shared" si="276"/>
        <v>4</v>
      </c>
      <c r="U2405" s="7">
        <f t="shared" si="270"/>
        <v>631</v>
      </c>
      <c r="V2405"/>
    </row>
    <row r="2406" spans="1:22">
      <c r="A2406" s="7">
        <v>2402</v>
      </c>
      <c r="B2406" s="8" t="s">
        <v>26</v>
      </c>
      <c r="C2406" s="8" t="s">
        <v>27</v>
      </c>
      <c r="D2406" s="8"/>
      <c r="E2406" s="8" t="s">
        <v>28</v>
      </c>
      <c r="F2406" s="8" t="s">
        <v>53</v>
      </c>
      <c r="G2406" s="7"/>
      <c r="H2406" s="7" t="s">
        <v>30</v>
      </c>
      <c r="I2406" s="7" t="s">
        <v>1035</v>
      </c>
      <c r="J2406" s="7" t="s">
        <v>114</v>
      </c>
      <c r="K2406" s="7" t="s">
        <v>33</v>
      </c>
      <c r="L2406" s="7">
        <v>1.115479544</v>
      </c>
      <c r="M2406" s="19">
        <v>5</v>
      </c>
      <c r="N2406" s="8">
        <f t="shared" si="271"/>
        <v>1</v>
      </c>
      <c r="O2406" s="7">
        <f t="shared" si="272"/>
        <v>2.5</v>
      </c>
      <c r="P2406" s="8">
        <f t="shared" si="273"/>
        <v>0.6</v>
      </c>
      <c r="Q2406" s="7" t="s">
        <v>34</v>
      </c>
      <c r="R2406" s="8" t="str">
        <f t="shared" si="274"/>
        <v>No</v>
      </c>
      <c r="S2406" s="7">
        <f t="shared" si="275"/>
        <v>896.47542653637402</v>
      </c>
      <c r="T2406" s="8">
        <f t="shared" si="276"/>
        <v>4</v>
      </c>
      <c r="U2406" s="7">
        <f t="shared" si="270"/>
        <v>655</v>
      </c>
      <c r="V2406"/>
    </row>
    <row r="2407" spans="1:22">
      <c r="A2407" s="7">
        <v>2403</v>
      </c>
      <c r="B2407" s="8" t="s">
        <v>26</v>
      </c>
      <c r="C2407" s="8" t="s">
        <v>27</v>
      </c>
      <c r="D2407" s="8"/>
      <c r="E2407" s="8" t="s">
        <v>28</v>
      </c>
      <c r="F2407" s="8" t="s">
        <v>37</v>
      </c>
      <c r="G2407" s="7"/>
      <c r="H2407" s="7" t="s">
        <v>30</v>
      </c>
      <c r="I2407" s="7" t="s">
        <v>1036</v>
      </c>
      <c r="J2407" s="7" t="s">
        <v>114</v>
      </c>
      <c r="K2407" s="7" t="s">
        <v>33</v>
      </c>
      <c r="L2407" s="7">
        <v>2.527933773</v>
      </c>
      <c r="M2407" s="19">
        <v>5</v>
      </c>
      <c r="N2407" s="8">
        <f t="shared" si="271"/>
        <v>1</v>
      </c>
      <c r="O2407" s="7">
        <f t="shared" si="272"/>
        <v>2.5</v>
      </c>
      <c r="P2407" s="8">
        <f t="shared" si="273"/>
        <v>0.6</v>
      </c>
      <c r="Q2407" s="7" t="s">
        <v>34</v>
      </c>
      <c r="R2407" s="8" t="str">
        <f t="shared" si="274"/>
        <v>No</v>
      </c>
      <c r="S2407" s="7">
        <f t="shared" si="275"/>
        <v>395.57998341596584</v>
      </c>
      <c r="T2407" s="8">
        <f t="shared" si="276"/>
        <v>3</v>
      </c>
      <c r="U2407" s="7">
        <f t="shared" si="270"/>
        <v>1433</v>
      </c>
      <c r="V2407"/>
    </row>
    <row r="2408" spans="1:22">
      <c r="A2408" s="7">
        <v>2404</v>
      </c>
      <c r="B2408" s="8" t="s">
        <v>26</v>
      </c>
      <c r="C2408" s="8" t="s">
        <v>27</v>
      </c>
      <c r="D2408" s="8"/>
      <c r="E2408" s="8" t="s">
        <v>28</v>
      </c>
      <c r="F2408" s="8" t="s">
        <v>53</v>
      </c>
      <c r="G2408" s="7"/>
      <c r="H2408" s="7" t="s">
        <v>30</v>
      </c>
      <c r="I2408" s="7" t="s">
        <v>206</v>
      </c>
      <c r="J2408" s="7" t="s">
        <v>72</v>
      </c>
      <c r="K2408" s="7" t="s">
        <v>33</v>
      </c>
      <c r="L2408" s="7">
        <v>2.5984764760000001</v>
      </c>
      <c r="M2408" s="19">
        <v>5</v>
      </c>
      <c r="N2408" s="8">
        <f t="shared" si="271"/>
        <v>1</v>
      </c>
      <c r="O2408" s="7">
        <f t="shared" si="272"/>
        <v>2.5</v>
      </c>
      <c r="P2408" s="8">
        <f t="shared" si="273"/>
        <v>0.6</v>
      </c>
      <c r="Q2408" s="7" t="s">
        <v>34</v>
      </c>
      <c r="R2408" s="8" t="str">
        <f t="shared" si="274"/>
        <v>No</v>
      </c>
      <c r="S2408" s="7">
        <f t="shared" si="275"/>
        <v>384.84089012780424</v>
      </c>
      <c r="T2408" s="8">
        <f t="shared" si="276"/>
        <v>3</v>
      </c>
      <c r="U2408" s="7">
        <f t="shared" si="270"/>
        <v>1462</v>
      </c>
      <c r="V2408"/>
    </row>
    <row r="2409" spans="1:22">
      <c r="A2409" s="7">
        <v>2405</v>
      </c>
      <c r="B2409" s="8" t="s">
        <v>26</v>
      </c>
      <c r="C2409" s="8" t="s">
        <v>27</v>
      </c>
      <c r="D2409" s="8"/>
      <c r="E2409" s="8" t="s">
        <v>28</v>
      </c>
      <c r="F2409" s="8" t="s">
        <v>29</v>
      </c>
      <c r="G2409" s="7"/>
      <c r="H2409" s="7" t="s">
        <v>30</v>
      </c>
      <c r="I2409" s="7" t="s">
        <v>1037</v>
      </c>
      <c r="J2409" s="7" t="s">
        <v>72</v>
      </c>
      <c r="K2409" s="7" t="s">
        <v>33</v>
      </c>
      <c r="L2409" s="7">
        <v>3.3422364720000002</v>
      </c>
      <c r="M2409" s="19">
        <v>5</v>
      </c>
      <c r="N2409" s="8">
        <f t="shared" si="271"/>
        <v>1</v>
      </c>
      <c r="O2409" s="7">
        <f t="shared" si="272"/>
        <v>2.5</v>
      </c>
      <c r="P2409" s="8">
        <f t="shared" si="273"/>
        <v>0.6</v>
      </c>
      <c r="Q2409" s="7" t="s">
        <v>34</v>
      </c>
      <c r="R2409" s="8" t="str">
        <f t="shared" si="274"/>
        <v>No</v>
      </c>
      <c r="S2409" s="7">
        <f t="shared" si="275"/>
        <v>299.20085199764407</v>
      </c>
      <c r="T2409" s="8">
        <f t="shared" si="276"/>
        <v>3</v>
      </c>
      <c r="U2409" s="7">
        <f t="shared" si="270"/>
        <v>1666</v>
      </c>
      <c r="V2409"/>
    </row>
    <row r="2410" spans="1:22">
      <c r="A2410" s="7">
        <v>2406</v>
      </c>
      <c r="B2410" s="8" t="s">
        <v>26</v>
      </c>
      <c r="C2410" s="8" t="s">
        <v>27</v>
      </c>
      <c r="D2410" s="8"/>
      <c r="E2410" s="8" t="s">
        <v>28</v>
      </c>
      <c r="F2410" s="8" t="s">
        <v>37</v>
      </c>
      <c r="G2410" s="7"/>
      <c r="H2410" s="7" t="s">
        <v>30</v>
      </c>
      <c r="I2410" s="7" t="s">
        <v>1038</v>
      </c>
      <c r="J2410" s="7" t="s">
        <v>72</v>
      </c>
      <c r="K2410" s="7" t="s">
        <v>33</v>
      </c>
      <c r="L2410" s="7">
        <v>1.8150483770000001</v>
      </c>
      <c r="M2410" s="19">
        <v>5</v>
      </c>
      <c r="N2410" s="8">
        <f t="shared" si="271"/>
        <v>1</v>
      </c>
      <c r="O2410" s="7">
        <f t="shared" si="272"/>
        <v>2.5</v>
      </c>
      <c r="P2410" s="8">
        <f t="shared" si="273"/>
        <v>0.6</v>
      </c>
      <c r="Q2410" s="7" t="s">
        <v>34</v>
      </c>
      <c r="R2410" s="8" t="str">
        <f t="shared" si="274"/>
        <v>No</v>
      </c>
      <c r="S2410" s="7">
        <f t="shared" si="275"/>
        <v>550.94950232282429</v>
      </c>
      <c r="T2410" s="8">
        <f t="shared" si="276"/>
        <v>4</v>
      </c>
      <c r="U2410" s="7">
        <f t="shared" si="270"/>
        <v>1095</v>
      </c>
      <c r="V2410"/>
    </row>
    <row r="2411" spans="1:22">
      <c r="A2411" s="7">
        <v>2407</v>
      </c>
      <c r="B2411" s="8" t="s">
        <v>26</v>
      </c>
      <c r="C2411" s="8" t="s">
        <v>27</v>
      </c>
      <c r="D2411" s="8"/>
      <c r="E2411" s="8" t="s">
        <v>28</v>
      </c>
      <c r="F2411" s="8" t="s">
        <v>29</v>
      </c>
      <c r="G2411" s="7"/>
      <c r="H2411" s="7" t="s">
        <v>30</v>
      </c>
      <c r="I2411" s="7" t="s">
        <v>1039</v>
      </c>
      <c r="J2411" s="7" t="s">
        <v>72</v>
      </c>
      <c r="K2411" s="7" t="s">
        <v>33</v>
      </c>
      <c r="L2411" s="7">
        <v>7.4425954089999999</v>
      </c>
      <c r="M2411" s="19">
        <v>5</v>
      </c>
      <c r="N2411" s="8">
        <f t="shared" si="271"/>
        <v>1</v>
      </c>
      <c r="O2411" s="7">
        <f t="shared" si="272"/>
        <v>2.5</v>
      </c>
      <c r="P2411" s="8">
        <f t="shared" si="273"/>
        <v>0.6</v>
      </c>
      <c r="Q2411" s="7" t="s">
        <v>34</v>
      </c>
      <c r="R2411" s="8" t="str">
        <f t="shared" si="274"/>
        <v>No</v>
      </c>
      <c r="S2411" s="7">
        <f t="shared" si="275"/>
        <v>134.36173069286346</v>
      </c>
      <c r="T2411" s="8">
        <f t="shared" si="276"/>
        <v>2</v>
      </c>
      <c r="U2411" s="7">
        <f t="shared" si="270"/>
        <v>2277</v>
      </c>
      <c r="V2411"/>
    </row>
    <row r="2412" spans="1:22">
      <c r="A2412" s="7">
        <v>2408</v>
      </c>
      <c r="B2412" s="8" t="s">
        <v>26</v>
      </c>
      <c r="C2412" s="8" t="s">
        <v>27</v>
      </c>
      <c r="D2412" s="8"/>
      <c r="E2412" s="8" t="s">
        <v>28</v>
      </c>
      <c r="F2412" s="8" t="s">
        <v>29</v>
      </c>
      <c r="G2412" s="7"/>
      <c r="H2412" s="7" t="s">
        <v>30</v>
      </c>
      <c r="I2412" s="7" t="s">
        <v>1040</v>
      </c>
      <c r="J2412" s="7" t="s">
        <v>72</v>
      </c>
      <c r="K2412" s="7" t="s">
        <v>33</v>
      </c>
      <c r="L2412" s="7">
        <v>0.86257008700000004</v>
      </c>
      <c r="M2412" s="19">
        <v>5</v>
      </c>
      <c r="N2412" s="8">
        <f t="shared" si="271"/>
        <v>1</v>
      </c>
      <c r="O2412" s="7">
        <f t="shared" si="272"/>
        <v>2.5</v>
      </c>
      <c r="P2412" s="8">
        <f t="shared" si="273"/>
        <v>0.6</v>
      </c>
      <c r="Q2412" s="7" t="s">
        <v>34</v>
      </c>
      <c r="R2412" s="8" t="str">
        <f t="shared" si="274"/>
        <v>No</v>
      </c>
      <c r="S2412" s="7">
        <f t="shared" si="275"/>
        <v>1159.3260826815572</v>
      </c>
      <c r="T2412" s="8">
        <f t="shared" si="276"/>
        <v>5</v>
      </c>
      <c r="U2412" s="7">
        <f t="shared" si="270"/>
        <v>478</v>
      </c>
      <c r="V2412"/>
    </row>
    <row r="2413" spans="1:22">
      <c r="A2413" s="7">
        <v>2409</v>
      </c>
      <c r="B2413" s="8" t="s">
        <v>26</v>
      </c>
      <c r="C2413" s="8" t="s">
        <v>27</v>
      </c>
      <c r="D2413" s="8"/>
      <c r="E2413" s="8" t="s">
        <v>28</v>
      </c>
      <c r="F2413" s="8" t="s">
        <v>29</v>
      </c>
      <c r="G2413" s="7"/>
      <c r="H2413" s="7" t="s">
        <v>30</v>
      </c>
      <c r="I2413" s="7" t="s">
        <v>1041</v>
      </c>
      <c r="J2413" s="7" t="s">
        <v>50</v>
      </c>
      <c r="K2413" s="7" t="s">
        <v>33</v>
      </c>
      <c r="L2413" s="7">
        <v>9.3772411E-2</v>
      </c>
      <c r="M2413" s="19">
        <v>5</v>
      </c>
      <c r="N2413" s="8">
        <f t="shared" si="271"/>
        <v>1</v>
      </c>
      <c r="O2413" s="7">
        <f t="shared" si="272"/>
        <v>2.5</v>
      </c>
      <c r="P2413" s="8">
        <f t="shared" si="273"/>
        <v>0.6</v>
      </c>
      <c r="Q2413" s="7" t="s">
        <v>34</v>
      </c>
      <c r="R2413" s="8" t="str">
        <f t="shared" si="274"/>
        <v>No</v>
      </c>
      <c r="S2413" s="7">
        <f t="shared" si="275"/>
        <v>10664.117402292239</v>
      </c>
      <c r="T2413" s="8">
        <f t="shared" si="276"/>
        <v>5</v>
      </c>
      <c r="U2413" s="7">
        <f t="shared" si="270"/>
        <v>68</v>
      </c>
      <c r="V2413"/>
    </row>
    <row r="2414" spans="1:22">
      <c r="A2414" s="7">
        <v>2410</v>
      </c>
      <c r="B2414" s="8" t="s">
        <v>26</v>
      </c>
      <c r="C2414" s="8" t="s">
        <v>65</v>
      </c>
      <c r="D2414" s="8"/>
      <c r="E2414" s="8" t="s">
        <v>28</v>
      </c>
      <c r="F2414" s="8" t="s">
        <v>29</v>
      </c>
      <c r="G2414" s="7"/>
      <c r="H2414" s="7" t="s">
        <v>30</v>
      </c>
      <c r="I2414" s="7" t="s">
        <v>1042</v>
      </c>
      <c r="J2414" s="7" t="s">
        <v>50</v>
      </c>
      <c r="K2414" s="7" t="s">
        <v>33</v>
      </c>
      <c r="L2414" s="7">
        <v>1.5868319799999999</v>
      </c>
      <c r="M2414" s="19">
        <v>5</v>
      </c>
      <c r="N2414" s="8">
        <f t="shared" si="271"/>
        <v>1</v>
      </c>
      <c r="O2414" s="7">
        <f t="shared" si="272"/>
        <v>2.5</v>
      </c>
      <c r="P2414" s="8">
        <f t="shared" si="273"/>
        <v>0.6</v>
      </c>
      <c r="Q2414" s="7" t="s">
        <v>34</v>
      </c>
      <c r="R2414" s="8" t="str">
        <f t="shared" si="274"/>
        <v>No</v>
      </c>
      <c r="S2414" s="7">
        <f t="shared" si="275"/>
        <v>630.18644229743848</v>
      </c>
      <c r="T2414" s="8">
        <f t="shared" si="276"/>
        <v>4</v>
      </c>
      <c r="U2414" s="7">
        <f t="shared" si="270"/>
        <v>956</v>
      </c>
      <c r="V2414"/>
    </row>
    <row r="2415" spans="1:22">
      <c r="A2415" s="7">
        <v>2411</v>
      </c>
      <c r="B2415" s="8" t="s">
        <v>26</v>
      </c>
      <c r="C2415" s="8" t="s">
        <v>35</v>
      </c>
      <c r="D2415" s="8"/>
      <c r="E2415" s="8" t="s">
        <v>28</v>
      </c>
      <c r="F2415" s="8" t="s">
        <v>29</v>
      </c>
      <c r="G2415" s="7"/>
      <c r="H2415" s="7" t="s">
        <v>30</v>
      </c>
      <c r="I2415" s="7" t="s">
        <v>1043</v>
      </c>
      <c r="J2415" s="7" t="s">
        <v>50</v>
      </c>
      <c r="K2415" s="7" t="s">
        <v>33</v>
      </c>
      <c r="L2415" s="7">
        <v>4.4150445449999998</v>
      </c>
      <c r="M2415" s="19">
        <v>5</v>
      </c>
      <c r="N2415" s="8">
        <f t="shared" si="271"/>
        <v>1</v>
      </c>
      <c r="O2415" s="7">
        <f t="shared" si="272"/>
        <v>2.5</v>
      </c>
      <c r="P2415" s="8">
        <f t="shared" si="273"/>
        <v>0.6</v>
      </c>
      <c r="Q2415" s="7" t="s">
        <v>34</v>
      </c>
      <c r="R2415" s="8" t="str">
        <f t="shared" si="274"/>
        <v>No</v>
      </c>
      <c r="S2415" s="7">
        <f t="shared" si="275"/>
        <v>226.49828100431998</v>
      </c>
      <c r="T2415" s="8">
        <f t="shared" si="276"/>
        <v>2</v>
      </c>
      <c r="U2415" s="7">
        <f t="shared" si="270"/>
        <v>1918</v>
      </c>
      <c r="V2415"/>
    </row>
    <row r="2416" spans="1:22">
      <c r="A2416" s="7">
        <v>2412</v>
      </c>
      <c r="B2416" s="8" t="s">
        <v>49</v>
      </c>
      <c r="C2416" s="8" t="s">
        <v>27</v>
      </c>
      <c r="D2416" s="8"/>
      <c r="E2416" s="8" t="s">
        <v>28</v>
      </c>
      <c r="F2416" s="8" t="s">
        <v>29</v>
      </c>
      <c r="G2416" s="7"/>
      <c r="H2416" s="7" t="s">
        <v>30</v>
      </c>
      <c r="I2416" s="7" t="s">
        <v>1044</v>
      </c>
      <c r="J2416" s="7" t="s">
        <v>50</v>
      </c>
      <c r="K2416" s="7" t="s">
        <v>33</v>
      </c>
      <c r="L2416" s="7">
        <v>2.6839989480000002</v>
      </c>
      <c r="M2416" s="19">
        <v>5</v>
      </c>
      <c r="N2416" s="8">
        <f t="shared" si="271"/>
        <v>1</v>
      </c>
      <c r="O2416" s="7">
        <f t="shared" si="272"/>
        <v>2.5</v>
      </c>
      <c r="P2416" s="8">
        <f t="shared" si="273"/>
        <v>0.6</v>
      </c>
      <c r="Q2416" s="7" t="s">
        <v>34</v>
      </c>
      <c r="R2416" s="8" t="str">
        <f t="shared" si="274"/>
        <v>No</v>
      </c>
      <c r="S2416" s="7">
        <f t="shared" si="275"/>
        <v>372.57838746366008</v>
      </c>
      <c r="T2416" s="8">
        <f t="shared" si="276"/>
        <v>3</v>
      </c>
      <c r="U2416" s="7">
        <f t="shared" si="270"/>
        <v>1493</v>
      </c>
      <c r="V2416"/>
    </row>
    <row r="2417" spans="1:22">
      <c r="A2417" s="7">
        <v>2413</v>
      </c>
      <c r="B2417" s="8" t="s">
        <v>49</v>
      </c>
      <c r="C2417" s="8" t="s">
        <v>54</v>
      </c>
      <c r="D2417" s="8"/>
      <c r="E2417" s="8" t="s">
        <v>28</v>
      </c>
      <c r="F2417" s="8" t="s">
        <v>53</v>
      </c>
      <c r="G2417" s="7"/>
      <c r="H2417" s="7" t="s">
        <v>30</v>
      </c>
      <c r="I2417" s="7" t="s">
        <v>841</v>
      </c>
      <c r="J2417" s="7" t="s">
        <v>50</v>
      </c>
      <c r="K2417" s="7" t="s">
        <v>33</v>
      </c>
      <c r="L2417" s="7">
        <v>1.591050439</v>
      </c>
      <c r="M2417" s="19">
        <v>5</v>
      </c>
      <c r="N2417" s="8">
        <f t="shared" si="271"/>
        <v>1</v>
      </c>
      <c r="O2417" s="7">
        <f t="shared" si="272"/>
        <v>2.5</v>
      </c>
      <c r="P2417" s="8">
        <f t="shared" si="273"/>
        <v>0.6</v>
      </c>
      <c r="Q2417" s="7" t="s">
        <v>34</v>
      </c>
      <c r="R2417" s="8" t="str">
        <f t="shared" si="274"/>
        <v>No</v>
      </c>
      <c r="S2417" s="7">
        <f t="shared" si="275"/>
        <v>628.51558661365607</v>
      </c>
      <c r="T2417" s="8">
        <f t="shared" si="276"/>
        <v>4</v>
      </c>
      <c r="U2417" s="7">
        <f t="shared" si="270"/>
        <v>959</v>
      </c>
      <c r="V2417"/>
    </row>
    <row r="2418" spans="1:22">
      <c r="A2418" s="7">
        <v>2414</v>
      </c>
      <c r="B2418" s="8" t="s">
        <v>49</v>
      </c>
      <c r="C2418" s="8" t="s">
        <v>27</v>
      </c>
      <c r="D2418" s="8"/>
      <c r="E2418" s="8" t="s">
        <v>28</v>
      </c>
      <c r="F2418" s="8" t="s">
        <v>29</v>
      </c>
      <c r="G2418" s="7"/>
      <c r="H2418" s="7" t="s">
        <v>30</v>
      </c>
      <c r="I2418" s="7" t="s">
        <v>633</v>
      </c>
      <c r="J2418" s="7" t="s">
        <v>50</v>
      </c>
      <c r="K2418" s="7" t="s">
        <v>33</v>
      </c>
      <c r="L2418" s="7">
        <v>0.77114430599999995</v>
      </c>
      <c r="M2418" s="19">
        <v>5</v>
      </c>
      <c r="N2418" s="8">
        <f t="shared" si="271"/>
        <v>1</v>
      </c>
      <c r="O2418" s="7">
        <f t="shared" si="272"/>
        <v>2.5</v>
      </c>
      <c r="P2418" s="8">
        <f t="shared" si="273"/>
        <v>0.6</v>
      </c>
      <c r="Q2418" s="7" t="s">
        <v>34</v>
      </c>
      <c r="R2418" s="8" t="str">
        <f t="shared" si="274"/>
        <v>No</v>
      </c>
      <c r="S2418" s="7">
        <f t="shared" si="275"/>
        <v>1296.774147483623</v>
      </c>
      <c r="T2418" s="8">
        <f t="shared" si="276"/>
        <v>5</v>
      </c>
      <c r="U2418" s="7">
        <f t="shared" si="270"/>
        <v>423</v>
      </c>
      <c r="V2418"/>
    </row>
    <row r="2419" spans="1:22">
      <c r="A2419" s="7">
        <v>2415</v>
      </c>
      <c r="B2419" s="8" t="s">
        <v>26</v>
      </c>
      <c r="C2419" s="8" t="s">
        <v>35</v>
      </c>
      <c r="D2419" s="8"/>
      <c r="E2419" s="8" t="s">
        <v>28</v>
      </c>
      <c r="F2419" s="8" t="s">
        <v>29</v>
      </c>
      <c r="G2419" s="7"/>
      <c r="H2419" s="7" t="s">
        <v>30</v>
      </c>
      <c r="I2419" s="7" t="s">
        <v>757</v>
      </c>
      <c r="J2419" s="7" t="s">
        <v>50</v>
      </c>
      <c r="K2419" s="7" t="s">
        <v>33</v>
      </c>
      <c r="L2419" s="7">
        <v>1.830331744</v>
      </c>
      <c r="M2419" s="19">
        <v>5</v>
      </c>
      <c r="N2419" s="8">
        <f t="shared" si="271"/>
        <v>1</v>
      </c>
      <c r="O2419" s="7">
        <f t="shared" si="272"/>
        <v>2.5</v>
      </c>
      <c r="P2419" s="8">
        <f t="shared" si="273"/>
        <v>0.6</v>
      </c>
      <c r="Q2419" s="7" t="s">
        <v>34</v>
      </c>
      <c r="R2419" s="8" t="str">
        <f t="shared" si="274"/>
        <v>No</v>
      </c>
      <c r="S2419" s="7">
        <f t="shared" si="275"/>
        <v>546.34904479917054</v>
      </c>
      <c r="T2419" s="8">
        <f t="shared" si="276"/>
        <v>4</v>
      </c>
      <c r="U2419" s="7">
        <f t="shared" si="270"/>
        <v>1105</v>
      </c>
      <c r="V2419"/>
    </row>
    <row r="2420" spans="1:22">
      <c r="A2420" s="7">
        <v>2416</v>
      </c>
      <c r="B2420" s="8" t="s">
        <v>26</v>
      </c>
      <c r="C2420" s="8" t="s">
        <v>65</v>
      </c>
      <c r="D2420" s="8"/>
      <c r="E2420" s="8" t="s">
        <v>28</v>
      </c>
      <c r="F2420" s="8" t="s">
        <v>29</v>
      </c>
      <c r="G2420" s="7"/>
      <c r="H2420" s="7" t="s">
        <v>30</v>
      </c>
      <c r="I2420" s="7" t="s">
        <v>1045</v>
      </c>
      <c r="J2420" s="7" t="s">
        <v>50</v>
      </c>
      <c r="K2420" s="7" t="s">
        <v>33</v>
      </c>
      <c r="L2420" s="7">
        <v>1.934472985</v>
      </c>
      <c r="M2420" s="19">
        <v>5</v>
      </c>
      <c r="N2420" s="8">
        <f t="shared" si="271"/>
        <v>1</v>
      </c>
      <c r="O2420" s="7">
        <f t="shared" si="272"/>
        <v>2.5</v>
      </c>
      <c r="P2420" s="8">
        <f t="shared" si="273"/>
        <v>0.6</v>
      </c>
      <c r="Q2420" s="7" t="s">
        <v>34</v>
      </c>
      <c r="R2420" s="8" t="str">
        <f t="shared" si="274"/>
        <v>No</v>
      </c>
      <c r="S2420" s="7">
        <f t="shared" si="275"/>
        <v>516.93665807382672</v>
      </c>
      <c r="T2420" s="8">
        <f t="shared" si="276"/>
        <v>4</v>
      </c>
      <c r="U2420" s="7">
        <f t="shared" si="270"/>
        <v>1158</v>
      </c>
      <c r="V2420"/>
    </row>
    <row r="2421" spans="1:22">
      <c r="A2421" s="7">
        <v>2417</v>
      </c>
      <c r="B2421" s="8" t="s">
        <v>26</v>
      </c>
      <c r="C2421" s="8" t="s">
        <v>35</v>
      </c>
      <c r="D2421" s="8"/>
      <c r="E2421" s="8" t="s">
        <v>28</v>
      </c>
      <c r="F2421" s="8" t="s">
        <v>29</v>
      </c>
      <c r="G2421" s="7"/>
      <c r="H2421" s="7" t="s">
        <v>30</v>
      </c>
      <c r="I2421" s="7" t="s">
        <v>1045</v>
      </c>
      <c r="J2421" s="7" t="s">
        <v>50</v>
      </c>
      <c r="K2421" s="7" t="s">
        <v>33</v>
      </c>
      <c r="L2421" s="7">
        <v>2.8263481009999998</v>
      </c>
      <c r="M2421" s="19">
        <v>5</v>
      </c>
      <c r="N2421" s="8">
        <f t="shared" si="271"/>
        <v>1</v>
      </c>
      <c r="O2421" s="7">
        <f t="shared" si="272"/>
        <v>2.5</v>
      </c>
      <c r="P2421" s="8">
        <f t="shared" si="273"/>
        <v>0.6</v>
      </c>
      <c r="Q2421" s="7" t="s">
        <v>34</v>
      </c>
      <c r="R2421" s="8" t="str">
        <f t="shared" si="274"/>
        <v>No</v>
      </c>
      <c r="S2421" s="7">
        <f t="shared" si="275"/>
        <v>353.8134597242946</v>
      </c>
      <c r="T2421" s="8">
        <f t="shared" si="276"/>
        <v>3</v>
      </c>
      <c r="U2421" s="7">
        <f t="shared" si="270"/>
        <v>1528</v>
      </c>
      <c r="V2421"/>
    </row>
    <row r="2422" spans="1:22">
      <c r="A2422" s="7">
        <v>2418</v>
      </c>
      <c r="B2422" s="8" t="s">
        <v>49</v>
      </c>
      <c r="C2422" s="8" t="s">
        <v>54</v>
      </c>
      <c r="D2422" s="8"/>
      <c r="E2422" s="8" t="s">
        <v>28</v>
      </c>
      <c r="F2422" s="8" t="s">
        <v>29</v>
      </c>
      <c r="G2422" s="7"/>
      <c r="H2422" s="7" t="s">
        <v>30</v>
      </c>
      <c r="I2422" s="7" t="s">
        <v>1046</v>
      </c>
      <c r="J2422" s="7" t="s">
        <v>50</v>
      </c>
      <c r="K2422" s="7" t="s">
        <v>33</v>
      </c>
      <c r="L2422" s="7">
        <v>1.085297489</v>
      </c>
      <c r="M2422" s="19">
        <v>5</v>
      </c>
      <c r="N2422" s="8">
        <f t="shared" si="271"/>
        <v>1</v>
      </c>
      <c r="O2422" s="7">
        <f t="shared" si="272"/>
        <v>2.5</v>
      </c>
      <c r="P2422" s="8">
        <f t="shared" si="273"/>
        <v>0.6</v>
      </c>
      <c r="Q2422" s="7" t="s">
        <v>34</v>
      </c>
      <c r="R2422" s="8" t="str">
        <f t="shared" si="274"/>
        <v>No</v>
      </c>
      <c r="S2422" s="7">
        <f t="shared" si="275"/>
        <v>921.40635183944482</v>
      </c>
      <c r="T2422" s="8">
        <f t="shared" si="276"/>
        <v>4</v>
      </c>
      <c r="U2422" s="7">
        <f t="shared" si="270"/>
        <v>634</v>
      </c>
      <c r="V2422"/>
    </row>
    <row r="2423" spans="1:22">
      <c r="A2423" s="7">
        <v>2419</v>
      </c>
      <c r="B2423" s="8" t="s">
        <v>44</v>
      </c>
      <c r="C2423" s="8" t="s">
        <v>48</v>
      </c>
      <c r="D2423" s="8"/>
      <c r="E2423" s="8" t="s">
        <v>28</v>
      </c>
      <c r="F2423" s="8" t="s">
        <v>42</v>
      </c>
      <c r="G2423" s="7"/>
      <c r="H2423" s="7" t="s">
        <v>30</v>
      </c>
      <c r="I2423" s="7" t="s">
        <v>1047</v>
      </c>
      <c r="J2423" s="7" t="s">
        <v>50</v>
      </c>
      <c r="K2423" s="7" t="s">
        <v>33</v>
      </c>
      <c r="L2423" s="7">
        <v>3.0348716000000001E-2</v>
      </c>
      <c r="M2423" s="19">
        <v>5</v>
      </c>
      <c r="N2423" s="8">
        <f t="shared" si="271"/>
        <v>1</v>
      </c>
      <c r="O2423" s="7">
        <f t="shared" si="272"/>
        <v>2.5</v>
      </c>
      <c r="P2423" s="8">
        <f t="shared" si="273"/>
        <v>0.6</v>
      </c>
      <c r="Q2423" s="7" t="s">
        <v>34</v>
      </c>
      <c r="R2423" s="8" t="str">
        <f t="shared" si="274"/>
        <v>No</v>
      </c>
      <c r="S2423" s="7">
        <f t="shared" si="275"/>
        <v>32950.323170179588</v>
      </c>
      <c r="T2423" s="8">
        <f t="shared" si="276"/>
        <v>5</v>
      </c>
      <c r="U2423" s="7">
        <f t="shared" si="270"/>
        <v>39</v>
      </c>
      <c r="V2423"/>
    </row>
    <row r="2424" spans="1:22">
      <c r="A2424" s="7">
        <v>2420</v>
      </c>
      <c r="B2424" s="8" t="s">
        <v>49</v>
      </c>
      <c r="C2424" s="8" t="s">
        <v>54</v>
      </c>
      <c r="D2424" s="8"/>
      <c r="E2424" s="8" t="s">
        <v>28</v>
      </c>
      <c r="F2424" s="8" t="s">
        <v>37</v>
      </c>
      <c r="G2424" s="7"/>
      <c r="H2424" s="7" t="s">
        <v>30</v>
      </c>
      <c r="I2424" s="7" t="s">
        <v>1048</v>
      </c>
      <c r="J2424" s="7" t="s">
        <v>50</v>
      </c>
      <c r="K2424" s="7" t="s">
        <v>33</v>
      </c>
      <c r="L2424" s="7">
        <v>0.30127122099999998</v>
      </c>
      <c r="M2424" s="19">
        <v>5</v>
      </c>
      <c r="N2424" s="8">
        <f t="shared" si="271"/>
        <v>1</v>
      </c>
      <c r="O2424" s="7">
        <f t="shared" si="272"/>
        <v>2.5</v>
      </c>
      <c r="P2424" s="8">
        <f t="shared" si="273"/>
        <v>0.6</v>
      </c>
      <c r="Q2424" s="7" t="s">
        <v>34</v>
      </c>
      <c r="R2424" s="8" t="str">
        <f t="shared" si="274"/>
        <v>No</v>
      </c>
      <c r="S2424" s="7">
        <f t="shared" si="275"/>
        <v>3319.2682549655151</v>
      </c>
      <c r="T2424" s="8">
        <f t="shared" si="276"/>
        <v>5</v>
      </c>
      <c r="U2424" s="7">
        <f t="shared" si="270"/>
        <v>158</v>
      </c>
      <c r="V2424"/>
    </row>
    <row r="2425" spans="1:22">
      <c r="A2425" s="7">
        <v>2421</v>
      </c>
      <c r="B2425" s="8" t="s">
        <v>26</v>
      </c>
      <c r="C2425" s="8" t="s">
        <v>54</v>
      </c>
      <c r="D2425" s="8"/>
      <c r="E2425" s="8" t="s">
        <v>28</v>
      </c>
      <c r="F2425" s="8" t="s">
        <v>29</v>
      </c>
      <c r="G2425" s="7"/>
      <c r="H2425" s="7" t="s">
        <v>30</v>
      </c>
      <c r="I2425" s="7" t="s">
        <v>1048</v>
      </c>
      <c r="J2425" s="7" t="s">
        <v>50</v>
      </c>
      <c r="K2425" s="7" t="s">
        <v>33</v>
      </c>
      <c r="L2425" s="7">
        <v>0.308897541</v>
      </c>
      <c r="M2425" s="19">
        <v>5</v>
      </c>
      <c r="N2425" s="8">
        <f t="shared" si="271"/>
        <v>1</v>
      </c>
      <c r="O2425" s="7">
        <f t="shared" si="272"/>
        <v>2.5</v>
      </c>
      <c r="P2425" s="8">
        <f t="shared" si="273"/>
        <v>0.6</v>
      </c>
      <c r="Q2425" s="7" t="s">
        <v>34</v>
      </c>
      <c r="R2425" s="8" t="str">
        <f t="shared" si="274"/>
        <v>No</v>
      </c>
      <c r="S2425" s="7">
        <f t="shared" si="275"/>
        <v>3237.3193932288377</v>
      </c>
      <c r="T2425" s="8">
        <f t="shared" si="276"/>
        <v>5</v>
      </c>
      <c r="U2425" s="7">
        <f t="shared" si="270"/>
        <v>162</v>
      </c>
      <c r="V2425"/>
    </row>
    <row r="2426" spans="1:22">
      <c r="A2426" s="7">
        <v>2422</v>
      </c>
      <c r="B2426" s="8" t="s">
        <v>26</v>
      </c>
      <c r="C2426" s="8" t="s">
        <v>35</v>
      </c>
      <c r="D2426" s="8"/>
      <c r="E2426" s="8" t="s">
        <v>28</v>
      </c>
      <c r="F2426" s="8" t="s">
        <v>29</v>
      </c>
      <c r="G2426" s="7"/>
      <c r="H2426" s="7" t="s">
        <v>30</v>
      </c>
      <c r="I2426" s="7" t="s">
        <v>1049</v>
      </c>
      <c r="J2426" s="7" t="s">
        <v>50</v>
      </c>
      <c r="K2426" s="7" t="s">
        <v>33</v>
      </c>
      <c r="L2426" s="7">
        <v>0.937452638</v>
      </c>
      <c r="M2426" s="19">
        <v>5</v>
      </c>
      <c r="N2426" s="8">
        <f t="shared" si="271"/>
        <v>1</v>
      </c>
      <c r="O2426" s="7">
        <f t="shared" si="272"/>
        <v>2.5</v>
      </c>
      <c r="P2426" s="8">
        <f t="shared" si="273"/>
        <v>0.6</v>
      </c>
      <c r="Q2426" s="7" t="s">
        <v>34</v>
      </c>
      <c r="R2426" s="8" t="str">
        <f t="shared" si="274"/>
        <v>No</v>
      </c>
      <c r="S2426" s="7">
        <f t="shared" si="275"/>
        <v>1066.7205568202796</v>
      </c>
      <c r="T2426" s="8">
        <f t="shared" si="276"/>
        <v>5</v>
      </c>
      <c r="U2426" s="7">
        <f t="shared" si="270"/>
        <v>533</v>
      </c>
      <c r="V2426"/>
    </row>
    <row r="2427" spans="1:22">
      <c r="A2427" s="7">
        <v>2423</v>
      </c>
      <c r="B2427" s="8" t="s">
        <v>26</v>
      </c>
      <c r="C2427" s="8" t="s">
        <v>35</v>
      </c>
      <c r="D2427" s="8"/>
      <c r="E2427" s="8" t="s">
        <v>28</v>
      </c>
      <c r="F2427" s="8" t="s">
        <v>29</v>
      </c>
      <c r="G2427" s="8"/>
      <c r="H2427" s="8" t="s">
        <v>30</v>
      </c>
      <c r="I2427" s="8" t="s">
        <v>1050</v>
      </c>
      <c r="J2427" s="8" t="s">
        <v>50</v>
      </c>
      <c r="K2427" s="8" t="s">
        <v>33</v>
      </c>
      <c r="L2427" s="8">
        <v>2.136976046</v>
      </c>
      <c r="M2427" s="19">
        <v>5</v>
      </c>
      <c r="N2427" s="8">
        <f t="shared" si="271"/>
        <v>1</v>
      </c>
      <c r="O2427" s="7">
        <f t="shared" si="272"/>
        <v>2.5</v>
      </c>
      <c r="P2427" s="8">
        <f t="shared" si="273"/>
        <v>0.6</v>
      </c>
      <c r="Q2427" s="7" t="s">
        <v>34</v>
      </c>
      <c r="R2427" s="8" t="str">
        <f t="shared" si="274"/>
        <v>No</v>
      </c>
      <c r="S2427" s="7">
        <f t="shared" si="275"/>
        <v>467.95096363939308</v>
      </c>
      <c r="T2427" s="8">
        <f t="shared" si="276"/>
        <v>3</v>
      </c>
      <c r="U2427" s="7">
        <f t="shared" si="270"/>
        <v>1263</v>
      </c>
    </row>
    <row r="2428" spans="1:22">
      <c r="A2428" s="7">
        <v>2424</v>
      </c>
      <c r="B2428" s="8" t="s">
        <v>26</v>
      </c>
      <c r="C2428" s="8" t="s">
        <v>27</v>
      </c>
      <c r="D2428" s="8"/>
      <c r="E2428" s="8" t="s">
        <v>28</v>
      </c>
      <c r="F2428" s="8" t="s">
        <v>29</v>
      </c>
      <c r="G2428" s="7"/>
      <c r="H2428" s="7" t="s">
        <v>30</v>
      </c>
      <c r="I2428" s="7" t="s">
        <v>1051</v>
      </c>
      <c r="J2428" s="7" t="s">
        <v>50</v>
      </c>
      <c r="K2428" s="7" t="s">
        <v>33</v>
      </c>
      <c r="L2428" s="7">
        <v>0.33292348799999999</v>
      </c>
      <c r="M2428" s="19">
        <v>5</v>
      </c>
      <c r="N2428" s="8">
        <f t="shared" si="271"/>
        <v>1</v>
      </c>
      <c r="O2428" s="7">
        <f t="shared" si="272"/>
        <v>2.5</v>
      </c>
      <c r="P2428" s="8">
        <f t="shared" si="273"/>
        <v>0.6</v>
      </c>
      <c r="Q2428" s="7" t="s">
        <v>34</v>
      </c>
      <c r="R2428" s="8" t="str">
        <f t="shared" si="274"/>
        <v>No</v>
      </c>
      <c r="S2428" s="7">
        <f t="shared" si="275"/>
        <v>3003.693148859476</v>
      </c>
      <c r="T2428" s="8">
        <f t="shared" si="276"/>
        <v>5</v>
      </c>
      <c r="U2428" s="7">
        <f t="shared" si="270"/>
        <v>176</v>
      </c>
      <c r="V2428"/>
    </row>
    <row r="2429" spans="1:22">
      <c r="A2429" s="7">
        <v>2425</v>
      </c>
      <c r="B2429" s="8" t="s">
        <v>26</v>
      </c>
      <c r="C2429" s="8" t="s">
        <v>54</v>
      </c>
      <c r="D2429" s="8"/>
      <c r="E2429" s="8" t="s">
        <v>28</v>
      </c>
      <c r="F2429" s="8" t="s">
        <v>29</v>
      </c>
      <c r="G2429" s="8"/>
      <c r="H2429" s="8" t="s">
        <v>30</v>
      </c>
      <c r="I2429" s="8" t="s">
        <v>1052</v>
      </c>
      <c r="J2429" s="8" t="s">
        <v>50</v>
      </c>
      <c r="K2429" s="8" t="s">
        <v>33</v>
      </c>
      <c r="L2429" s="8">
        <v>4.3614680000000003E-2</v>
      </c>
      <c r="M2429" s="19">
        <v>5</v>
      </c>
      <c r="N2429" s="8">
        <f t="shared" si="271"/>
        <v>1</v>
      </c>
      <c r="O2429" s="7">
        <f t="shared" si="272"/>
        <v>2.5</v>
      </c>
      <c r="P2429" s="8">
        <f t="shared" si="273"/>
        <v>0.6</v>
      </c>
      <c r="Q2429" s="7" t="s">
        <v>34</v>
      </c>
      <c r="R2429" s="8" t="str">
        <f t="shared" si="274"/>
        <v>No</v>
      </c>
      <c r="S2429" s="7">
        <f t="shared" si="275"/>
        <v>22928.060001815902</v>
      </c>
      <c r="T2429" s="8">
        <f t="shared" si="276"/>
        <v>5</v>
      </c>
      <c r="U2429" s="7">
        <f t="shared" si="270"/>
        <v>48</v>
      </c>
    </row>
    <row r="2430" spans="1:22">
      <c r="A2430" s="7">
        <v>2426</v>
      </c>
      <c r="B2430" s="8" t="s">
        <v>49</v>
      </c>
      <c r="C2430" s="8" t="s">
        <v>54</v>
      </c>
      <c r="D2430" s="8"/>
      <c r="E2430" s="8" t="s">
        <v>28</v>
      </c>
      <c r="F2430" s="8" t="s">
        <v>53</v>
      </c>
      <c r="G2430" s="8"/>
      <c r="H2430" s="8" t="s">
        <v>30</v>
      </c>
      <c r="I2430" s="8" t="s">
        <v>135</v>
      </c>
      <c r="J2430" s="8" t="s">
        <v>50</v>
      </c>
      <c r="K2430" s="8" t="s">
        <v>33</v>
      </c>
      <c r="L2430" s="8">
        <v>1.0706453600000001</v>
      </c>
      <c r="M2430" s="19">
        <v>5</v>
      </c>
      <c r="N2430" s="8">
        <f t="shared" si="271"/>
        <v>1</v>
      </c>
      <c r="O2430" s="7">
        <f t="shared" si="272"/>
        <v>2.5</v>
      </c>
      <c r="P2430" s="8">
        <f t="shared" si="273"/>
        <v>0.6</v>
      </c>
      <c r="Q2430" s="7" t="s">
        <v>34</v>
      </c>
      <c r="R2430" s="8" t="str">
        <f t="shared" si="274"/>
        <v>No</v>
      </c>
      <c r="S2430" s="7">
        <f t="shared" si="275"/>
        <v>934.01609660924498</v>
      </c>
      <c r="T2430" s="8">
        <f t="shared" si="276"/>
        <v>4</v>
      </c>
      <c r="U2430" s="7">
        <f t="shared" si="270"/>
        <v>624</v>
      </c>
    </row>
    <row r="2431" spans="1:22">
      <c r="A2431" s="7">
        <v>2427</v>
      </c>
      <c r="B2431" s="8" t="s">
        <v>49</v>
      </c>
      <c r="C2431" s="8" t="s">
        <v>54</v>
      </c>
      <c r="D2431" s="8"/>
      <c r="E2431" s="8" t="s">
        <v>28</v>
      </c>
      <c r="F2431" s="8" t="s">
        <v>53</v>
      </c>
      <c r="G2431" s="7"/>
      <c r="H2431" s="7" t="s">
        <v>30</v>
      </c>
      <c r="I2431" s="7" t="s">
        <v>1053</v>
      </c>
      <c r="J2431" s="7" t="s">
        <v>50</v>
      </c>
      <c r="K2431" s="7" t="s">
        <v>33</v>
      </c>
      <c r="L2431" s="7">
        <v>0.26748048899999999</v>
      </c>
      <c r="M2431" s="19">
        <v>5</v>
      </c>
      <c r="N2431" s="8">
        <f t="shared" si="271"/>
        <v>1</v>
      </c>
      <c r="O2431" s="7">
        <f t="shared" si="272"/>
        <v>2.5</v>
      </c>
      <c r="P2431" s="8">
        <f t="shared" si="273"/>
        <v>0.6</v>
      </c>
      <c r="Q2431" s="7" t="s">
        <v>34</v>
      </c>
      <c r="R2431" s="8" t="str">
        <f t="shared" si="274"/>
        <v>No</v>
      </c>
      <c r="S2431" s="7">
        <f t="shared" si="275"/>
        <v>3738.5904435070775</v>
      </c>
      <c r="T2431" s="8">
        <f t="shared" si="276"/>
        <v>5</v>
      </c>
      <c r="U2431" s="7">
        <f t="shared" si="270"/>
        <v>143</v>
      </c>
      <c r="V2431"/>
    </row>
    <row r="2432" spans="1:22">
      <c r="A2432" s="7">
        <v>2428</v>
      </c>
      <c r="B2432" s="8" t="s">
        <v>47</v>
      </c>
      <c r="C2432" s="8" t="s">
        <v>41</v>
      </c>
      <c r="D2432" s="8"/>
      <c r="E2432" s="8" t="s">
        <v>28</v>
      </c>
      <c r="F2432" s="8" t="s">
        <v>29</v>
      </c>
      <c r="G2432" s="8"/>
      <c r="H2432" s="8" t="s">
        <v>30</v>
      </c>
      <c r="I2432" s="8" t="s">
        <v>240</v>
      </c>
      <c r="J2432" s="8" t="s">
        <v>50</v>
      </c>
      <c r="K2432" s="8" t="s">
        <v>46</v>
      </c>
      <c r="L2432" s="8">
        <v>2.0266376999999999E-2</v>
      </c>
      <c r="M2432" s="19">
        <v>5</v>
      </c>
      <c r="N2432" s="8">
        <f t="shared" si="271"/>
        <v>1</v>
      </c>
      <c r="O2432" s="7">
        <f t="shared" si="272"/>
        <v>2.5</v>
      </c>
      <c r="P2432" s="8">
        <f t="shared" si="273"/>
        <v>0.6</v>
      </c>
      <c r="Q2432" s="7" t="s">
        <v>34</v>
      </c>
      <c r="R2432" s="8" t="str">
        <f t="shared" si="274"/>
        <v>No</v>
      </c>
      <c r="S2432" s="7">
        <f t="shared" si="275"/>
        <v>49342.810508262031</v>
      </c>
      <c r="T2432" s="8">
        <f t="shared" si="276"/>
        <v>5</v>
      </c>
      <c r="U2432" s="7">
        <f t="shared" si="270"/>
        <v>33</v>
      </c>
    </row>
    <row r="2433" spans="1:22">
      <c r="A2433" s="7">
        <v>2429</v>
      </c>
      <c r="B2433" s="8" t="s">
        <v>26</v>
      </c>
      <c r="C2433" s="8" t="s">
        <v>35</v>
      </c>
      <c r="D2433" s="8"/>
      <c r="E2433" s="8" t="s">
        <v>28</v>
      </c>
      <c r="F2433" s="8" t="s">
        <v>29</v>
      </c>
      <c r="G2433" s="8"/>
      <c r="H2433" s="8" t="s">
        <v>30</v>
      </c>
      <c r="I2433" s="8" t="s">
        <v>761</v>
      </c>
      <c r="J2433" s="8" t="s">
        <v>85</v>
      </c>
      <c r="K2433" s="8" t="s">
        <v>33</v>
      </c>
      <c r="L2433" s="8">
        <v>1.141800127</v>
      </c>
      <c r="M2433" s="19">
        <v>5</v>
      </c>
      <c r="N2433" s="8">
        <f t="shared" si="271"/>
        <v>1</v>
      </c>
      <c r="O2433" s="7">
        <f t="shared" si="272"/>
        <v>2.5</v>
      </c>
      <c r="P2433" s="8">
        <f t="shared" si="273"/>
        <v>0.6</v>
      </c>
      <c r="Q2433" s="7" t="s">
        <v>34</v>
      </c>
      <c r="R2433" s="8" t="str">
        <f t="shared" si="274"/>
        <v>No</v>
      </c>
      <c r="S2433" s="7">
        <f t="shared" si="275"/>
        <v>875.81002695053996</v>
      </c>
      <c r="T2433" s="8">
        <f t="shared" si="276"/>
        <v>4</v>
      </c>
      <c r="U2433" s="7">
        <f t="shared" si="270"/>
        <v>668</v>
      </c>
    </row>
    <row r="2434" spans="1:22">
      <c r="A2434" s="7">
        <v>2430</v>
      </c>
      <c r="B2434" s="8" t="s">
        <v>26</v>
      </c>
      <c r="C2434" s="8" t="s">
        <v>27</v>
      </c>
      <c r="D2434" s="8"/>
      <c r="E2434" s="8" t="s">
        <v>28</v>
      </c>
      <c r="F2434" s="8" t="s">
        <v>37</v>
      </c>
      <c r="G2434" s="8"/>
      <c r="H2434" s="8" t="s">
        <v>30</v>
      </c>
      <c r="I2434" s="8" t="s">
        <v>1054</v>
      </c>
      <c r="J2434" s="8" t="s">
        <v>85</v>
      </c>
      <c r="K2434" s="8" t="s">
        <v>61</v>
      </c>
      <c r="L2434" s="8">
        <v>1.5412277649999999</v>
      </c>
      <c r="M2434" s="19">
        <v>5</v>
      </c>
      <c r="N2434" s="8">
        <f t="shared" si="271"/>
        <v>1</v>
      </c>
      <c r="O2434" s="7">
        <f t="shared" si="272"/>
        <v>2.5</v>
      </c>
      <c r="P2434" s="8">
        <f t="shared" si="273"/>
        <v>0.6</v>
      </c>
      <c r="Q2434" s="7" t="s">
        <v>34</v>
      </c>
      <c r="R2434" s="8" t="str">
        <f t="shared" si="274"/>
        <v>No</v>
      </c>
      <c r="S2434" s="7">
        <f t="shared" si="275"/>
        <v>648.83336694884952</v>
      </c>
      <c r="T2434" s="8">
        <f t="shared" si="276"/>
        <v>4</v>
      </c>
      <c r="U2434" s="7">
        <f t="shared" si="270"/>
        <v>924</v>
      </c>
    </row>
    <row r="2435" spans="1:22">
      <c r="A2435" s="7">
        <v>2431</v>
      </c>
      <c r="B2435" s="8" t="s">
        <v>26</v>
      </c>
      <c r="C2435" s="8" t="s">
        <v>27</v>
      </c>
      <c r="D2435" s="8"/>
      <c r="E2435" s="8" t="s">
        <v>28</v>
      </c>
      <c r="F2435" s="8" t="s">
        <v>29</v>
      </c>
      <c r="G2435" s="8"/>
      <c r="H2435" s="8" t="s">
        <v>30</v>
      </c>
      <c r="I2435" s="8" t="s">
        <v>1055</v>
      </c>
      <c r="J2435" s="8" t="s">
        <v>85</v>
      </c>
      <c r="K2435" s="8" t="s">
        <v>33</v>
      </c>
      <c r="L2435" s="8">
        <v>2.8126322520000002</v>
      </c>
      <c r="M2435" s="19">
        <v>5</v>
      </c>
      <c r="N2435" s="8">
        <f t="shared" si="271"/>
        <v>1</v>
      </c>
      <c r="O2435" s="7">
        <f t="shared" si="272"/>
        <v>2.5</v>
      </c>
      <c r="P2435" s="8">
        <f t="shared" si="273"/>
        <v>0.6</v>
      </c>
      <c r="Q2435" s="7" t="s">
        <v>34</v>
      </c>
      <c r="R2435" s="8" t="str">
        <f t="shared" si="274"/>
        <v>No</v>
      </c>
      <c r="S2435" s="7">
        <f t="shared" si="275"/>
        <v>355.53883707652227</v>
      </c>
      <c r="T2435" s="8">
        <f t="shared" si="276"/>
        <v>3</v>
      </c>
      <c r="U2435" s="7">
        <f t="shared" si="270"/>
        <v>1525</v>
      </c>
    </row>
    <row r="2436" spans="1:22">
      <c r="A2436" s="7">
        <v>2432</v>
      </c>
      <c r="B2436" s="8" t="s">
        <v>26</v>
      </c>
      <c r="C2436" s="8" t="s">
        <v>27</v>
      </c>
      <c r="D2436" s="8"/>
      <c r="E2436" s="8" t="s">
        <v>28</v>
      </c>
      <c r="F2436" s="8" t="s">
        <v>37</v>
      </c>
      <c r="G2436" s="8"/>
      <c r="H2436" s="8" t="s">
        <v>30</v>
      </c>
      <c r="I2436" s="8" t="s">
        <v>1056</v>
      </c>
      <c r="J2436" s="8" t="s">
        <v>85</v>
      </c>
      <c r="K2436" s="8" t="s">
        <v>33</v>
      </c>
      <c r="L2436" s="8">
        <v>5.6193063000000001E-2</v>
      </c>
      <c r="M2436" s="19">
        <v>5</v>
      </c>
      <c r="N2436" s="8">
        <f t="shared" si="271"/>
        <v>1</v>
      </c>
      <c r="O2436" s="7">
        <f t="shared" si="272"/>
        <v>2.5</v>
      </c>
      <c r="P2436" s="8">
        <f t="shared" si="273"/>
        <v>0.6</v>
      </c>
      <c r="Q2436" s="7" t="s">
        <v>34</v>
      </c>
      <c r="R2436" s="8" t="str">
        <f t="shared" si="274"/>
        <v>No</v>
      </c>
      <c r="S2436" s="7">
        <f t="shared" si="275"/>
        <v>17795.790914618767</v>
      </c>
      <c r="T2436" s="8">
        <f t="shared" si="276"/>
        <v>5</v>
      </c>
      <c r="U2436" s="7">
        <f t="shared" si="270"/>
        <v>54</v>
      </c>
    </row>
    <row r="2437" spans="1:22">
      <c r="A2437" s="7">
        <v>2433</v>
      </c>
      <c r="B2437" s="8" t="s">
        <v>26</v>
      </c>
      <c r="C2437" s="8" t="s">
        <v>27</v>
      </c>
      <c r="D2437" s="8"/>
      <c r="E2437" s="8" t="s">
        <v>28</v>
      </c>
      <c r="F2437" s="8" t="s">
        <v>37</v>
      </c>
      <c r="G2437" s="8"/>
      <c r="H2437" s="8" t="s">
        <v>30</v>
      </c>
      <c r="I2437" s="8" t="s">
        <v>241</v>
      </c>
      <c r="J2437" s="8" t="s">
        <v>85</v>
      </c>
      <c r="K2437" s="8" t="s">
        <v>33</v>
      </c>
      <c r="L2437" s="8">
        <v>0.73939120199999997</v>
      </c>
      <c r="M2437" s="19">
        <v>5</v>
      </c>
      <c r="N2437" s="8">
        <f t="shared" si="271"/>
        <v>1</v>
      </c>
      <c r="O2437" s="7">
        <f t="shared" si="272"/>
        <v>2.5</v>
      </c>
      <c r="P2437" s="8">
        <f t="shared" si="273"/>
        <v>0.6</v>
      </c>
      <c r="Q2437" s="7" t="s">
        <v>34</v>
      </c>
      <c r="R2437" s="8" t="str">
        <f t="shared" si="274"/>
        <v>No</v>
      </c>
      <c r="S2437" s="7">
        <f t="shared" si="275"/>
        <v>1352.4640235034876</v>
      </c>
      <c r="T2437" s="8">
        <f t="shared" si="276"/>
        <v>5</v>
      </c>
      <c r="U2437" s="7">
        <f t="shared" si="270"/>
        <v>409</v>
      </c>
    </row>
    <row r="2438" spans="1:22">
      <c r="A2438" s="7">
        <v>2434</v>
      </c>
      <c r="B2438" s="8" t="s">
        <v>26</v>
      </c>
      <c r="C2438" s="8" t="s">
        <v>65</v>
      </c>
      <c r="D2438" s="8"/>
      <c r="E2438" s="8" t="s">
        <v>28</v>
      </c>
      <c r="F2438" s="8" t="s">
        <v>37</v>
      </c>
      <c r="G2438" s="8"/>
      <c r="H2438" s="8" t="s">
        <v>30</v>
      </c>
      <c r="I2438" s="8" t="s">
        <v>1057</v>
      </c>
      <c r="J2438" s="8" t="s">
        <v>85</v>
      </c>
      <c r="K2438" s="8" t="s">
        <v>33</v>
      </c>
      <c r="L2438" s="8">
        <v>0.86548810200000004</v>
      </c>
      <c r="M2438" s="19">
        <v>5</v>
      </c>
      <c r="N2438" s="8">
        <f t="shared" si="271"/>
        <v>1</v>
      </c>
      <c r="O2438" s="7">
        <f t="shared" si="272"/>
        <v>2.5</v>
      </c>
      <c r="P2438" s="8">
        <f t="shared" si="273"/>
        <v>0.6</v>
      </c>
      <c r="Q2438" s="7" t="s">
        <v>34</v>
      </c>
      <c r="R2438" s="8" t="str">
        <f t="shared" si="274"/>
        <v>No</v>
      </c>
      <c r="S2438" s="7">
        <f t="shared" si="275"/>
        <v>1155.4173855067045</v>
      </c>
      <c r="T2438" s="8">
        <f t="shared" si="276"/>
        <v>5</v>
      </c>
      <c r="U2438" s="7">
        <f t="shared" ref="U2438:U2501" si="277">RANK(S2438,S$5:S$2646)</f>
        <v>480</v>
      </c>
    </row>
    <row r="2439" spans="1:22">
      <c r="A2439" s="7">
        <v>2435</v>
      </c>
      <c r="B2439" s="8" t="s">
        <v>26</v>
      </c>
      <c r="C2439" s="8" t="s">
        <v>27</v>
      </c>
      <c r="D2439" s="8"/>
      <c r="E2439" s="8" t="s">
        <v>28</v>
      </c>
      <c r="F2439" s="8" t="s">
        <v>29</v>
      </c>
      <c r="G2439" s="8"/>
      <c r="H2439" s="8" t="s">
        <v>30</v>
      </c>
      <c r="I2439" s="8" t="s">
        <v>1058</v>
      </c>
      <c r="J2439" s="8" t="s">
        <v>85</v>
      </c>
      <c r="K2439" s="8" t="s">
        <v>33</v>
      </c>
      <c r="L2439" s="8">
        <v>2.303949786</v>
      </c>
      <c r="M2439" s="19">
        <v>5</v>
      </c>
      <c r="N2439" s="8">
        <f t="shared" si="271"/>
        <v>1</v>
      </c>
      <c r="O2439" s="7">
        <f t="shared" si="272"/>
        <v>2.5</v>
      </c>
      <c r="P2439" s="8">
        <f t="shared" si="273"/>
        <v>0.6</v>
      </c>
      <c r="Q2439" s="7" t="s">
        <v>34</v>
      </c>
      <c r="R2439" s="8" t="str">
        <f t="shared" si="274"/>
        <v>No</v>
      </c>
      <c r="S2439" s="7">
        <f t="shared" si="275"/>
        <v>434.0372373028793</v>
      </c>
      <c r="T2439" s="8">
        <f t="shared" si="276"/>
        <v>3</v>
      </c>
      <c r="U2439" s="7">
        <f t="shared" si="277"/>
        <v>1334</v>
      </c>
    </row>
    <row r="2440" spans="1:22">
      <c r="A2440" s="7">
        <v>2436</v>
      </c>
      <c r="B2440" s="8" t="s">
        <v>26</v>
      </c>
      <c r="C2440" s="8" t="s">
        <v>27</v>
      </c>
      <c r="D2440" s="8"/>
      <c r="E2440" s="8" t="s">
        <v>28</v>
      </c>
      <c r="F2440" s="8" t="s">
        <v>37</v>
      </c>
      <c r="G2440" s="8"/>
      <c r="H2440" s="8" t="s">
        <v>30</v>
      </c>
      <c r="I2440" s="8" t="s">
        <v>590</v>
      </c>
      <c r="J2440" s="8" t="s">
        <v>60</v>
      </c>
      <c r="K2440" s="8" t="s">
        <v>61</v>
      </c>
      <c r="L2440" s="8">
        <v>1.3127850160000001</v>
      </c>
      <c r="M2440" s="19">
        <v>5</v>
      </c>
      <c r="N2440" s="8">
        <f t="shared" si="271"/>
        <v>1</v>
      </c>
      <c r="O2440" s="7">
        <f t="shared" si="272"/>
        <v>2.5</v>
      </c>
      <c r="P2440" s="8">
        <f t="shared" si="273"/>
        <v>0.6</v>
      </c>
      <c r="Q2440" s="7" t="s">
        <v>34</v>
      </c>
      <c r="R2440" s="8" t="str">
        <f t="shared" si="274"/>
        <v>No</v>
      </c>
      <c r="S2440" s="7">
        <f t="shared" si="275"/>
        <v>761.73934636072966</v>
      </c>
      <c r="T2440" s="8">
        <f t="shared" si="276"/>
        <v>4</v>
      </c>
      <c r="U2440" s="7">
        <f t="shared" si="277"/>
        <v>784</v>
      </c>
    </row>
    <row r="2441" spans="1:22">
      <c r="A2441" s="7">
        <v>2437</v>
      </c>
      <c r="B2441" s="8" t="s">
        <v>26</v>
      </c>
      <c r="C2441" s="8" t="s">
        <v>27</v>
      </c>
      <c r="D2441" s="8"/>
      <c r="E2441" s="8" t="s">
        <v>28</v>
      </c>
      <c r="F2441" s="8" t="s">
        <v>29</v>
      </c>
      <c r="G2441" s="8"/>
      <c r="H2441" s="8" t="s">
        <v>30</v>
      </c>
      <c r="I2441" s="8" t="s">
        <v>1059</v>
      </c>
      <c r="J2441" s="8" t="s">
        <v>60</v>
      </c>
      <c r="K2441" s="8" t="s">
        <v>33</v>
      </c>
      <c r="L2441" s="8">
        <v>4.3288356429999997</v>
      </c>
      <c r="M2441" s="19">
        <v>5</v>
      </c>
      <c r="N2441" s="8">
        <f t="shared" si="271"/>
        <v>1</v>
      </c>
      <c r="O2441" s="7">
        <f t="shared" si="272"/>
        <v>2.5</v>
      </c>
      <c r="P2441" s="8">
        <f t="shared" si="273"/>
        <v>0.6</v>
      </c>
      <c r="Q2441" s="7" t="s">
        <v>34</v>
      </c>
      <c r="R2441" s="8" t="str">
        <f t="shared" si="274"/>
        <v>No</v>
      </c>
      <c r="S2441" s="7">
        <f t="shared" si="275"/>
        <v>231.00900160463772</v>
      </c>
      <c r="T2441" s="8">
        <f t="shared" si="276"/>
        <v>2</v>
      </c>
      <c r="U2441" s="7">
        <f t="shared" si="277"/>
        <v>1898</v>
      </c>
    </row>
    <row r="2442" spans="1:22">
      <c r="A2442" s="7">
        <v>2438</v>
      </c>
      <c r="B2442" s="8" t="s">
        <v>26</v>
      </c>
      <c r="C2442" s="8" t="s">
        <v>65</v>
      </c>
      <c r="D2442" s="8"/>
      <c r="E2442" s="8" t="s">
        <v>28</v>
      </c>
      <c r="F2442" s="8" t="s">
        <v>37</v>
      </c>
      <c r="G2442" s="8"/>
      <c r="H2442" s="8" t="s">
        <v>30</v>
      </c>
      <c r="I2442" s="8" t="s">
        <v>765</v>
      </c>
      <c r="J2442" s="8" t="s">
        <v>60</v>
      </c>
      <c r="K2442" s="8" t="s">
        <v>33</v>
      </c>
      <c r="L2442" s="8">
        <v>0.88837797799999996</v>
      </c>
      <c r="M2442" s="19">
        <v>5</v>
      </c>
      <c r="N2442" s="8">
        <f t="shared" si="271"/>
        <v>1</v>
      </c>
      <c r="O2442" s="7">
        <f t="shared" si="272"/>
        <v>2.5</v>
      </c>
      <c r="P2442" s="8">
        <f t="shared" si="273"/>
        <v>0.6</v>
      </c>
      <c r="Q2442" s="7" t="s">
        <v>34</v>
      </c>
      <c r="R2442" s="8" t="str">
        <f t="shared" si="274"/>
        <v>No</v>
      </c>
      <c r="S2442" s="7">
        <f t="shared" si="275"/>
        <v>1125.6469934692595</v>
      </c>
      <c r="T2442" s="8">
        <f t="shared" si="276"/>
        <v>5</v>
      </c>
      <c r="U2442" s="7">
        <f t="shared" si="277"/>
        <v>502</v>
      </c>
    </row>
    <row r="2443" spans="1:22">
      <c r="A2443" s="7">
        <v>2439</v>
      </c>
      <c r="B2443" s="8" t="s">
        <v>49</v>
      </c>
      <c r="C2443" s="8" t="s">
        <v>27</v>
      </c>
      <c r="D2443" s="8"/>
      <c r="E2443" s="8" t="s">
        <v>28</v>
      </c>
      <c r="F2443" s="8" t="s">
        <v>37</v>
      </c>
      <c r="G2443" s="7"/>
      <c r="H2443" s="7" t="s">
        <v>30</v>
      </c>
      <c r="I2443" s="7" t="s">
        <v>639</v>
      </c>
      <c r="J2443" s="7" t="s">
        <v>60</v>
      </c>
      <c r="K2443" s="7" t="s">
        <v>46</v>
      </c>
      <c r="L2443" s="7">
        <v>0.93587536599999999</v>
      </c>
      <c r="M2443" s="19">
        <v>5</v>
      </c>
      <c r="N2443" s="8">
        <f t="shared" si="271"/>
        <v>1</v>
      </c>
      <c r="O2443" s="7">
        <f t="shared" si="272"/>
        <v>2.5</v>
      </c>
      <c r="P2443" s="8">
        <f t="shared" si="273"/>
        <v>0.6</v>
      </c>
      <c r="Q2443" s="7" t="s">
        <v>34</v>
      </c>
      <c r="R2443" s="8" t="str">
        <f t="shared" si="274"/>
        <v>No</v>
      </c>
      <c r="S2443" s="7">
        <f t="shared" si="275"/>
        <v>1068.5183479869477</v>
      </c>
      <c r="T2443" s="8">
        <f t="shared" si="276"/>
        <v>5</v>
      </c>
      <c r="U2443" s="7">
        <f t="shared" si="277"/>
        <v>532</v>
      </c>
      <c r="V2443"/>
    </row>
    <row r="2444" spans="1:22">
      <c r="A2444" s="7">
        <v>2440</v>
      </c>
      <c r="B2444" s="8" t="s">
        <v>26</v>
      </c>
      <c r="C2444" s="8" t="s">
        <v>27</v>
      </c>
      <c r="D2444" s="8"/>
      <c r="E2444" s="8" t="s">
        <v>28</v>
      </c>
      <c r="F2444" s="8" t="s">
        <v>37</v>
      </c>
      <c r="G2444" s="7"/>
      <c r="H2444" s="7" t="s">
        <v>30</v>
      </c>
      <c r="I2444" s="7" t="s">
        <v>1060</v>
      </c>
      <c r="J2444" s="7" t="s">
        <v>60</v>
      </c>
      <c r="K2444" s="7" t="s">
        <v>33</v>
      </c>
      <c r="L2444" s="7">
        <v>2.3255517619999999</v>
      </c>
      <c r="M2444" s="19">
        <v>5</v>
      </c>
      <c r="N2444" s="8">
        <f t="shared" si="271"/>
        <v>1</v>
      </c>
      <c r="O2444" s="7">
        <f t="shared" si="272"/>
        <v>2.5</v>
      </c>
      <c r="P2444" s="8">
        <f t="shared" si="273"/>
        <v>0.6</v>
      </c>
      <c r="Q2444" s="7" t="s">
        <v>34</v>
      </c>
      <c r="R2444" s="8" t="str">
        <f t="shared" si="274"/>
        <v>No</v>
      </c>
      <c r="S2444" s="7">
        <f t="shared" si="275"/>
        <v>430.00547927601883</v>
      </c>
      <c r="T2444" s="8">
        <f t="shared" si="276"/>
        <v>3</v>
      </c>
      <c r="U2444" s="7">
        <f t="shared" si="277"/>
        <v>1346</v>
      </c>
      <c r="V2444"/>
    </row>
    <row r="2445" spans="1:22">
      <c r="A2445" s="7">
        <v>2441</v>
      </c>
      <c r="B2445" s="8" t="s">
        <v>26</v>
      </c>
      <c r="C2445" s="8" t="s">
        <v>27</v>
      </c>
      <c r="D2445" s="8"/>
      <c r="E2445" s="8" t="s">
        <v>28</v>
      </c>
      <c r="F2445" s="8" t="s">
        <v>53</v>
      </c>
      <c r="G2445" s="8"/>
      <c r="H2445" s="8" t="s">
        <v>30</v>
      </c>
      <c r="I2445" s="8" t="s">
        <v>769</v>
      </c>
      <c r="J2445" s="8" t="s">
        <v>38</v>
      </c>
      <c r="K2445" s="8" t="s">
        <v>33</v>
      </c>
      <c r="L2445" s="8">
        <v>1.467461439</v>
      </c>
      <c r="M2445" s="19">
        <v>5</v>
      </c>
      <c r="N2445" s="8">
        <f t="shared" si="271"/>
        <v>1</v>
      </c>
      <c r="O2445" s="7">
        <f t="shared" si="272"/>
        <v>2.5</v>
      </c>
      <c r="P2445" s="8">
        <f t="shared" si="273"/>
        <v>0.6</v>
      </c>
      <c r="Q2445" s="7" t="s">
        <v>34</v>
      </c>
      <c r="R2445" s="8" t="str">
        <f t="shared" si="274"/>
        <v>No</v>
      </c>
      <c r="S2445" s="7">
        <f t="shared" si="275"/>
        <v>681.44891131275585</v>
      </c>
      <c r="T2445" s="8">
        <f t="shared" si="276"/>
        <v>4</v>
      </c>
      <c r="U2445" s="7">
        <f t="shared" si="277"/>
        <v>874</v>
      </c>
    </row>
    <row r="2446" spans="1:22">
      <c r="A2446" s="7">
        <v>2442</v>
      </c>
      <c r="B2446" s="8" t="s">
        <v>44</v>
      </c>
      <c r="C2446" s="8" t="s">
        <v>54</v>
      </c>
      <c r="D2446" s="8"/>
      <c r="E2446" s="8" t="s">
        <v>28</v>
      </c>
      <c r="F2446" s="8" t="s">
        <v>53</v>
      </c>
      <c r="G2446" s="8"/>
      <c r="H2446" s="8" t="s">
        <v>30</v>
      </c>
      <c r="I2446" s="8" t="s">
        <v>1061</v>
      </c>
      <c r="J2446" s="8" t="s">
        <v>38</v>
      </c>
      <c r="K2446" s="8" t="s">
        <v>33</v>
      </c>
      <c r="L2446" s="8">
        <v>0.15720873599999999</v>
      </c>
      <c r="M2446" s="19">
        <v>5</v>
      </c>
      <c r="N2446" s="8">
        <f t="shared" si="271"/>
        <v>1</v>
      </c>
      <c r="O2446" s="7">
        <f t="shared" si="272"/>
        <v>2.5</v>
      </c>
      <c r="P2446" s="8">
        <f t="shared" si="273"/>
        <v>0.6</v>
      </c>
      <c r="Q2446" s="7" t="s">
        <v>34</v>
      </c>
      <c r="R2446" s="8" t="str">
        <f t="shared" si="274"/>
        <v>No</v>
      </c>
      <c r="S2446" s="7">
        <f t="shared" si="275"/>
        <v>6360.969660108457</v>
      </c>
      <c r="T2446" s="8">
        <f t="shared" si="276"/>
        <v>5</v>
      </c>
      <c r="U2446" s="7">
        <f t="shared" si="277"/>
        <v>100</v>
      </c>
    </row>
    <row r="2447" spans="1:22">
      <c r="A2447" s="7">
        <v>2443</v>
      </c>
      <c r="B2447" s="8" t="s">
        <v>44</v>
      </c>
      <c r="C2447" s="8" t="s">
        <v>48</v>
      </c>
      <c r="D2447" s="8"/>
      <c r="E2447" s="8" t="s">
        <v>28</v>
      </c>
      <c r="F2447" s="8" t="s">
        <v>42</v>
      </c>
      <c r="G2447" s="8"/>
      <c r="H2447" s="8" t="s">
        <v>30</v>
      </c>
      <c r="I2447" s="8" t="s">
        <v>1062</v>
      </c>
      <c r="J2447" s="8" t="s">
        <v>38</v>
      </c>
      <c r="K2447" s="8" t="s">
        <v>33</v>
      </c>
      <c r="L2447" s="8">
        <v>1.903648121</v>
      </c>
      <c r="M2447" s="19">
        <v>5</v>
      </c>
      <c r="N2447" s="8">
        <f t="shared" si="271"/>
        <v>1</v>
      </c>
      <c r="O2447" s="7">
        <f t="shared" si="272"/>
        <v>2.5</v>
      </c>
      <c r="P2447" s="8">
        <f t="shared" si="273"/>
        <v>0.6</v>
      </c>
      <c r="Q2447" s="7" t="s">
        <v>34</v>
      </c>
      <c r="R2447" s="8" t="str">
        <f t="shared" si="274"/>
        <v>No</v>
      </c>
      <c r="S2447" s="7">
        <f t="shared" si="275"/>
        <v>525.30716626069159</v>
      </c>
      <c r="T2447" s="8">
        <f t="shared" si="276"/>
        <v>4</v>
      </c>
      <c r="U2447" s="7">
        <f t="shared" si="277"/>
        <v>1139</v>
      </c>
    </row>
    <row r="2448" spans="1:22">
      <c r="A2448" s="7">
        <v>2444</v>
      </c>
      <c r="B2448" s="8" t="s">
        <v>26</v>
      </c>
      <c r="C2448" s="8" t="s">
        <v>27</v>
      </c>
      <c r="D2448" s="8"/>
      <c r="E2448" s="8" t="s">
        <v>28</v>
      </c>
      <c r="F2448" s="8" t="s">
        <v>29</v>
      </c>
      <c r="G2448" s="8"/>
      <c r="H2448" s="8" t="s">
        <v>30</v>
      </c>
      <c r="I2448" s="8" t="s">
        <v>1063</v>
      </c>
      <c r="J2448" s="8" t="s">
        <v>38</v>
      </c>
      <c r="K2448" s="8" t="s">
        <v>33</v>
      </c>
      <c r="L2448" s="8">
        <v>2.47450108</v>
      </c>
      <c r="M2448" s="19">
        <v>5</v>
      </c>
      <c r="N2448" s="8">
        <f t="shared" si="271"/>
        <v>1</v>
      </c>
      <c r="O2448" s="7">
        <f t="shared" si="272"/>
        <v>2.5</v>
      </c>
      <c r="P2448" s="8">
        <f t="shared" si="273"/>
        <v>0.6</v>
      </c>
      <c r="Q2448" s="7" t="s">
        <v>34</v>
      </c>
      <c r="R2448" s="8" t="str">
        <f t="shared" si="274"/>
        <v>No</v>
      </c>
      <c r="S2448" s="7">
        <f t="shared" si="275"/>
        <v>404.12186847782664</v>
      </c>
      <c r="T2448" s="8">
        <f t="shared" si="276"/>
        <v>3</v>
      </c>
      <c r="U2448" s="7">
        <f t="shared" si="277"/>
        <v>1413</v>
      </c>
    </row>
    <row r="2449" spans="1:22">
      <c r="A2449" s="7">
        <v>2445</v>
      </c>
      <c r="B2449" s="8" t="s">
        <v>26</v>
      </c>
      <c r="C2449" s="8" t="s">
        <v>27</v>
      </c>
      <c r="D2449" s="8"/>
      <c r="E2449" s="8" t="s">
        <v>28</v>
      </c>
      <c r="F2449" s="8" t="s">
        <v>29</v>
      </c>
      <c r="G2449" s="8"/>
      <c r="H2449" s="8" t="s">
        <v>30</v>
      </c>
      <c r="I2449" s="8" t="s">
        <v>1064</v>
      </c>
      <c r="J2449" s="8" t="s">
        <v>38</v>
      </c>
      <c r="K2449" s="8" t="s">
        <v>33</v>
      </c>
      <c r="L2449" s="8">
        <v>1.743619201</v>
      </c>
      <c r="M2449" s="19">
        <v>5</v>
      </c>
      <c r="N2449" s="8">
        <f t="shared" si="271"/>
        <v>1</v>
      </c>
      <c r="O2449" s="7">
        <f t="shared" si="272"/>
        <v>2.5</v>
      </c>
      <c r="P2449" s="8">
        <f t="shared" si="273"/>
        <v>0.6</v>
      </c>
      <c r="Q2449" s="7" t="s">
        <v>34</v>
      </c>
      <c r="R2449" s="8" t="str">
        <f t="shared" si="274"/>
        <v>No</v>
      </c>
      <c r="S2449" s="7">
        <f t="shared" si="275"/>
        <v>573.51972232611354</v>
      </c>
      <c r="T2449" s="8">
        <f t="shared" si="276"/>
        <v>4</v>
      </c>
      <c r="U2449" s="7">
        <f t="shared" si="277"/>
        <v>1047</v>
      </c>
    </row>
    <row r="2450" spans="1:22">
      <c r="A2450" s="7">
        <v>2446</v>
      </c>
      <c r="B2450" s="8" t="s">
        <v>26</v>
      </c>
      <c r="C2450" s="8" t="s">
        <v>27</v>
      </c>
      <c r="D2450" s="8"/>
      <c r="E2450" s="8" t="s">
        <v>28</v>
      </c>
      <c r="F2450" s="8" t="s">
        <v>53</v>
      </c>
      <c r="G2450" s="8"/>
      <c r="H2450" s="8" t="s">
        <v>30</v>
      </c>
      <c r="I2450" s="8" t="s">
        <v>1064</v>
      </c>
      <c r="J2450" s="8" t="s">
        <v>38</v>
      </c>
      <c r="K2450" s="8" t="s">
        <v>33</v>
      </c>
      <c r="L2450" s="8">
        <v>3.6014767929999998</v>
      </c>
      <c r="M2450" s="19">
        <v>5</v>
      </c>
      <c r="N2450" s="8">
        <f t="shared" si="271"/>
        <v>1</v>
      </c>
      <c r="O2450" s="7">
        <f t="shared" si="272"/>
        <v>2.5</v>
      </c>
      <c r="P2450" s="8">
        <f t="shared" si="273"/>
        <v>0.6</v>
      </c>
      <c r="Q2450" s="7" t="s">
        <v>34</v>
      </c>
      <c r="R2450" s="8" t="str">
        <f t="shared" si="274"/>
        <v>No</v>
      </c>
      <c r="S2450" s="7">
        <f t="shared" si="275"/>
        <v>277.66387442608186</v>
      </c>
      <c r="T2450" s="8">
        <f t="shared" si="276"/>
        <v>3</v>
      </c>
      <c r="U2450" s="7">
        <f t="shared" si="277"/>
        <v>1737</v>
      </c>
    </row>
    <row r="2451" spans="1:22">
      <c r="A2451" s="7">
        <v>2447</v>
      </c>
      <c r="B2451" s="8" t="s">
        <v>44</v>
      </c>
      <c r="C2451" s="8" t="s">
        <v>48</v>
      </c>
      <c r="D2451" s="8"/>
      <c r="E2451" s="8" t="s">
        <v>28</v>
      </c>
      <c r="F2451" s="8" t="s">
        <v>42</v>
      </c>
      <c r="G2451" s="8"/>
      <c r="H2451" s="8" t="s">
        <v>30</v>
      </c>
      <c r="I2451" s="8" t="s">
        <v>1064</v>
      </c>
      <c r="J2451" s="8" t="s">
        <v>38</v>
      </c>
      <c r="K2451" s="8" t="s">
        <v>33</v>
      </c>
      <c r="L2451" s="8">
        <v>1.491702785</v>
      </c>
      <c r="M2451" s="19">
        <v>5</v>
      </c>
      <c r="N2451" s="8">
        <f t="shared" si="271"/>
        <v>1</v>
      </c>
      <c r="O2451" s="7">
        <f t="shared" si="272"/>
        <v>2.5</v>
      </c>
      <c r="P2451" s="8">
        <f t="shared" si="273"/>
        <v>0.6</v>
      </c>
      <c r="Q2451" s="7" t="s">
        <v>34</v>
      </c>
      <c r="R2451" s="8" t="str">
        <f t="shared" si="274"/>
        <v>No</v>
      </c>
      <c r="S2451" s="7">
        <f t="shared" si="275"/>
        <v>670.37482939337679</v>
      </c>
      <c r="T2451" s="8">
        <f t="shared" si="276"/>
        <v>4</v>
      </c>
      <c r="U2451" s="7">
        <f t="shared" si="277"/>
        <v>891</v>
      </c>
    </row>
    <row r="2452" spans="1:22">
      <c r="A2452" s="7">
        <v>2448</v>
      </c>
      <c r="B2452" s="8" t="s">
        <v>26</v>
      </c>
      <c r="C2452" s="8" t="s">
        <v>35</v>
      </c>
      <c r="D2452" s="8"/>
      <c r="E2452" s="8" t="s">
        <v>28</v>
      </c>
      <c r="F2452" s="8" t="s">
        <v>37</v>
      </c>
      <c r="G2452" s="8"/>
      <c r="H2452" s="8" t="s">
        <v>30</v>
      </c>
      <c r="I2452" s="8" t="s">
        <v>1065</v>
      </c>
      <c r="J2452" s="8" t="s">
        <v>38</v>
      </c>
      <c r="K2452" s="8" t="s">
        <v>33</v>
      </c>
      <c r="L2452" s="8">
        <v>1.7738048369999999</v>
      </c>
      <c r="M2452" s="19">
        <v>5</v>
      </c>
      <c r="N2452" s="8">
        <f t="shared" si="271"/>
        <v>1</v>
      </c>
      <c r="O2452" s="7">
        <f t="shared" si="272"/>
        <v>2.5</v>
      </c>
      <c r="P2452" s="8">
        <f t="shared" si="273"/>
        <v>0.6</v>
      </c>
      <c r="Q2452" s="7" t="s">
        <v>34</v>
      </c>
      <c r="R2452" s="8" t="str">
        <f t="shared" si="274"/>
        <v>No</v>
      </c>
      <c r="S2452" s="7">
        <f t="shared" si="275"/>
        <v>563.75987884398808</v>
      </c>
      <c r="T2452" s="8">
        <f t="shared" si="276"/>
        <v>4</v>
      </c>
      <c r="U2452" s="7">
        <f t="shared" si="277"/>
        <v>1066</v>
      </c>
    </row>
    <row r="2453" spans="1:22">
      <c r="A2453" s="7">
        <v>2449</v>
      </c>
      <c r="B2453" s="8" t="s">
        <v>26</v>
      </c>
      <c r="C2453" s="8" t="s">
        <v>35</v>
      </c>
      <c r="D2453" s="8"/>
      <c r="E2453" s="8" t="s">
        <v>28</v>
      </c>
      <c r="F2453" s="8" t="s">
        <v>37</v>
      </c>
      <c r="G2453" s="8"/>
      <c r="H2453" s="8" t="s">
        <v>30</v>
      </c>
      <c r="I2453" s="8" t="s">
        <v>267</v>
      </c>
      <c r="J2453" s="8" t="s">
        <v>38</v>
      </c>
      <c r="K2453" s="8" t="s">
        <v>33</v>
      </c>
      <c r="L2453" s="8">
        <v>2.0639468189999999</v>
      </c>
      <c r="M2453" s="19">
        <v>5</v>
      </c>
      <c r="N2453" s="8">
        <f t="shared" si="271"/>
        <v>1</v>
      </c>
      <c r="O2453" s="7">
        <f t="shared" si="272"/>
        <v>2.5</v>
      </c>
      <c r="P2453" s="8">
        <f t="shared" si="273"/>
        <v>0.6</v>
      </c>
      <c r="Q2453" s="7" t="s">
        <v>34</v>
      </c>
      <c r="R2453" s="8" t="str">
        <f t="shared" si="274"/>
        <v>No</v>
      </c>
      <c r="S2453" s="7">
        <f t="shared" si="275"/>
        <v>484.50860787416445</v>
      </c>
      <c r="T2453" s="8">
        <f t="shared" si="276"/>
        <v>3</v>
      </c>
      <c r="U2453" s="7">
        <f t="shared" si="277"/>
        <v>1224</v>
      </c>
    </row>
    <row r="2454" spans="1:22">
      <c r="A2454" s="7">
        <v>2450</v>
      </c>
      <c r="B2454" s="8" t="s">
        <v>26</v>
      </c>
      <c r="C2454" s="8" t="s">
        <v>65</v>
      </c>
      <c r="D2454" s="8"/>
      <c r="E2454" s="8" t="s">
        <v>28</v>
      </c>
      <c r="F2454" s="8" t="s">
        <v>37</v>
      </c>
      <c r="G2454" s="8"/>
      <c r="H2454" s="8" t="s">
        <v>30</v>
      </c>
      <c r="I2454" s="8" t="s">
        <v>397</v>
      </c>
      <c r="J2454" s="8" t="s">
        <v>38</v>
      </c>
      <c r="K2454" s="8" t="s">
        <v>33</v>
      </c>
      <c r="L2454" s="8">
        <v>2.7124246219999999</v>
      </c>
      <c r="M2454" s="19">
        <v>5</v>
      </c>
      <c r="N2454" s="8">
        <f t="shared" si="271"/>
        <v>1</v>
      </c>
      <c r="O2454" s="7">
        <f t="shared" si="272"/>
        <v>2.5</v>
      </c>
      <c r="P2454" s="8">
        <f t="shared" si="273"/>
        <v>0.6</v>
      </c>
      <c r="Q2454" s="7" t="s">
        <v>34</v>
      </c>
      <c r="R2454" s="8" t="str">
        <f t="shared" si="274"/>
        <v>No</v>
      </c>
      <c r="S2454" s="7">
        <f t="shared" si="275"/>
        <v>368.67383959324644</v>
      </c>
      <c r="T2454" s="8">
        <f t="shared" si="276"/>
        <v>3</v>
      </c>
      <c r="U2454" s="7">
        <f t="shared" si="277"/>
        <v>1500</v>
      </c>
    </row>
    <row r="2455" spans="1:22">
      <c r="A2455" s="7">
        <v>2451</v>
      </c>
      <c r="B2455" s="8" t="s">
        <v>26</v>
      </c>
      <c r="C2455" s="8" t="s">
        <v>65</v>
      </c>
      <c r="D2455" s="8"/>
      <c r="E2455" s="8" t="s">
        <v>28</v>
      </c>
      <c r="F2455" s="8" t="s">
        <v>53</v>
      </c>
      <c r="G2455" s="7"/>
      <c r="H2455" s="7" t="s">
        <v>30</v>
      </c>
      <c r="I2455" s="7" t="s">
        <v>1066</v>
      </c>
      <c r="J2455" s="7" t="s">
        <v>38</v>
      </c>
      <c r="K2455" s="7" t="s">
        <v>33</v>
      </c>
      <c r="L2455" s="7">
        <v>0.577064613</v>
      </c>
      <c r="M2455" s="19">
        <v>5</v>
      </c>
      <c r="N2455" s="8">
        <f t="shared" si="271"/>
        <v>1</v>
      </c>
      <c r="O2455" s="7">
        <f t="shared" si="272"/>
        <v>2.5</v>
      </c>
      <c r="P2455" s="8">
        <f t="shared" si="273"/>
        <v>0.6</v>
      </c>
      <c r="Q2455" s="7" t="s">
        <v>34</v>
      </c>
      <c r="R2455" s="8" t="str">
        <f t="shared" si="274"/>
        <v>No</v>
      </c>
      <c r="S2455" s="7">
        <f t="shared" si="275"/>
        <v>1732.9082003508679</v>
      </c>
      <c r="T2455" s="8">
        <f t="shared" si="276"/>
        <v>5</v>
      </c>
      <c r="U2455" s="7">
        <f t="shared" si="277"/>
        <v>319</v>
      </c>
      <c r="V2455"/>
    </row>
    <row r="2456" spans="1:22">
      <c r="A2456" s="7">
        <v>2452</v>
      </c>
      <c r="B2456" s="8" t="s">
        <v>26</v>
      </c>
      <c r="C2456" s="8" t="s">
        <v>27</v>
      </c>
      <c r="D2456" s="8"/>
      <c r="E2456" s="8" t="s">
        <v>28</v>
      </c>
      <c r="F2456" s="8" t="s">
        <v>37</v>
      </c>
      <c r="G2456" s="8"/>
      <c r="H2456" s="8" t="s">
        <v>30</v>
      </c>
      <c r="I2456" s="8" t="s">
        <v>1067</v>
      </c>
      <c r="J2456" s="8" t="s">
        <v>38</v>
      </c>
      <c r="K2456" s="8" t="s">
        <v>33</v>
      </c>
      <c r="L2456" s="8">
        <v>5.3351441910000004</v>
      </c>
      <c r="M2456" s="19">
        <v>5</v>
      </c>
      <c r="N2456" s="8">
        <f t="shared" si="271"/>
        <v>1</v>
      </c>
      <c r="O2456" s="7">
        <f t="shared" si="272"/>
        <v>2.5</v>
      </c>
      <c r="P2456" s="8">
        <f t="shared" si="273"/>
        <v>0.6</v>
      </c>
      <c r="Q2456" s="7" t="s">
        <v>34</v>
      </c>
      <c r="R2456" s="8" t="str">
        <f t="shared" si="274"/>
        <v>No</v>
      </c>
      <c r="S2456" s="7">
        <f t="shared" si="275"/>
        <v>187.43635864367585</v>
      </c>
      <c r="T2456" s="8">
        <f t="shared" si="276"/>
        <v>2</v>
      </c>
      <c r="U2456" s="7">
        <f t="shared" si="277"/>
        <v>2079</v>
      </c>
    </row>
    <row r="2457" spans="1:22">
      <c r="A2457" s="7">
        <v>2453</v>
      </c>
      <c r="B2457" s="8" t="s">
        <v>26</v>
      </c>
      <c r="C2457" s="8" t="s">
        <v>35</v>
      </c>
      <c r="D2457" s="8"/>
      <c r="E2457" s="8" t="s">
        <v>28</v>
      </c>
      <c r="F2457" s="8" t="s">
        <v>37</v>
      </c>
      <c r="G2457" s="8"/>
      <c r="H2457" s="8" t="s">
        <v>30</v>
      </c>
      <c r="I2457" s="8" t="s">
        <v>772</v>
      </c>
      <c r="J2457" s="8" t="s">
        <v>38</v>
      </c>
      <c r="K2457" s="8" t="s">
        <v>33</v>
      </c>
      <c r="L2457" s="8">
        <v>3.774267955</v>
      </c>
      <c r="M2457" s="19">
        <v>5</v>
      </c>
      <c r="N2457" s="8">
        <f t="shared" si="271"/>
        <v>1</v>
      </c>
      <c r="O2457" s="7">
        <f t="shared" si="272"/>
        <v>2.5</v>
      </c>
      <c r="P2457" s="8">
        <f t="shared" si="273"/>
        <v>0.6</v>
      </c>
      <c r="Q2457" s="7" t="s">
        <v>34</v>
      </c>
      <c r="R2457" s="8" t="str">
        <f t="shared" si="274"/>
        <v>No</v>
      </c>
      <c r="S2457" s="7">
        <f t="shared" si="275"/>
        <v>264.95204154099332</v>
      </c>
      <c r="T2457" s="8">
        <f t="shared" si="276"/>
        <v>3</v>
      </c>
      <c r="U2457" s="7">
        <f t="shared" si="277"/>
        <v>1780</v>
      </c>
    </row>
    <row r="2458" spans="1:22">
      <c r="A2458" s="7">
        <v>2454</v>
      </c>
      <c r="B2458" s="8" t="s">
        <v>56</v>
      </c>
      <c r="C2458" s="8" t="s">
        <v>41</v>
      </c>
      <c r="D2458" s="8"/>
      <c r="E2458" s="8" t="s">
        <v>28</v>
      </c>
      <c r="F2458" s="8" t="s">
        <v>37</v>
      </c>
      <c r="G2458" s="8"/>
      <c r="H2458" s="8" t="s">
        <v>30</v>
      </c>
      <c r="I2458" s="8" t="s">
        <v>1068</v>
      </c>
      <c r="J2458" s="8" t="s">
        <v>38</v>
      </c>
      <c r="K2458" s="8" t="s">
        <v>33</v>
      </c>
      <c r="L2458" s="8">
        <v>6.4900505999999997E-2</v>
      </c>
      <c r="M2458" s="19">
        <v>5</v>
      </c>
      <c r="N2458" s="8">
        <f t="shared" si="271"/>
        <v>1</v>
      </c>
      <c r="O2458" s="7">
        <f t="shared" si="272"/>
        <v>2.5</v>
      </c>
      <c r="P2458" s="8">
        <f t="shared" si="273"/>
        <v>0.6</v>
      </c>
      <c r="Q2458" s="7" t="s">
        <v>34</v>
      </c>
      <c r="R2458" s="8" t="str">
        <f t="shared" si="274"/>
        <v>No</v>
      </c>
      <c r="S2458" s="7">
        <f t="shared" si="275"/>
        <v>15408.200361334624</v>
      </c>
      <c r="T2458" s="8">
        <f t="shared" si="276"/>
        <v>5</v>
      </c>
      <c r="U2458" s="7">
        <f t="shared" si="277"/>
        <v>57</v>
      </c>
    </row>
    <row r="2459" spans="1:22">
      <c r="A2459" s="7">
        <v>2455</v>
      </c>
      <c r="B2459" s="8" t="s">
        <v>26</v>
      </c>
      <c r="C2459" s="8" t="s">
        <v>66</v>
      </c>
      <c r="D2459" s="8"/>
      <c r="E2459" s="8" t="s">
        <v>28</v>
      </c>
      <c r="F2459" s="8" t="s">
        <v>37</v>
      </c>
      <c r="G2459" s="7"/>
      <c r="H2459" s="7" t="s">
        <v>30</v>
      </c>
      <c r="I2459" s="7" t="s">
        <v>641</v>
      </c>
      <c r="J2459" s="7" t="s">
        <v>38</v>
      </c>
      <c r="K2459" s="7" t="s">
        <v>33</v>
      </c>
      <c r="L2459" s="7">
        <v>1.6140972440000001</v>
      </c>
      <c r="M2459" s="19">
        <v>5</v>
      </c>
      <c r="N2459" s="8">
        <f t="shared" ref="N2459:N2522" si="278">M2459/5</f>
        <v>1</v>
      </c>
      <c r="O2459" s="7">
        <f t="shared" ref="O2459:O2522" si="279">IF(E2459="≤320mm",2.5,1)</f>
        <v>2.5</v>
      </c>
      <c r="P2459" s="8">
        <f t="shared" ref="P2459:P2522" si="280">1-(N2459/O2459)</f>
        <v>0.6</v>
      </c>
      <c r="Q2459" s="7" t="s">
        <v>34</v>
      </c>
      <c r="R2459" s="8" t="str">
        <f t="shared" ref="R2459:R2522" si="281">IF(AND(P2459&lt;0.5,P2459&gt;-0.5),"Yes","No")</f>
        <v>No</v>
      </c>
      <c r="S2459" s="7">
        <f t="shared" ref="S2459:S2522" si="282">N2459/(L2459/1000)</f>
        <v>619.54135893438149</v>
      </c>
      <c r="T2459" s="8">
        <f t="shared" ref="T2459:T2522" si="283">IF(S2459&lt;=125,1,IF(S2459&lt;250,2,IF(S2459&lt;500,3,IF(S2459&lt;1000,4,5))))</f>
        <v>4</v>
      </c>
      <c r="U2459" s="7">
        <f t="shared" si="277"/>
        <v>972</v>
      </c>
      <c r="V2459"/>
    </row>
    <row r="2460" spans="1:22">
      <c r="A2460" s="7">
        <v>2456</v>
      </c>
      <c r="B2460" s="8" t="s">
        <v>26</v>
      </c>
      <c r="C2460" s="8" t="s">
        <v>65</v>
      </c>
      <c r="D2460" s="8"/>
      <c r="E2460" s="8" t="s">
        <v>28</v>
      </c>
      <c r="F2460" s="8" t="s">
        <v>37</v>
      </c>
      <c r="G2460" s="8"/>
      <c r="H2460" s="8" t="s">
        <v>30</v>
      </c>
      <c r="I2460" s="8" t="s">
        <v>1069</v>
      </c>
      <c r="J2460" s="8" t="s">
        <v>38</v>
      </c>
      <c r="K2460" s="8" t="s">
        <v>33</v>
      </c>
      <c r="L2460" s="8">
        <v>2.8960623189999999</v>
      </c>
      <c r="M2460" s="19">
        <v>5</v>
      </c>
      <c r="N2460" s="8">
        <f t="shared" si="278"/>
        <v>1</v>
      </c>
      <c r="O2460" s="7">
        <f t="shared" si="279"/>
        <v>2.5</v>
      </c>
      <c r="P2460" s="8">
        <f t="shared" si="280"/>
        <v>0.6</v>
      </c>
      <c r="Q2460" s="7" t="s">
        <v>34</v>
      </c>
      <c r="R2460" s="8" t="str">
        <f t="shared" si="281"/>
        <v>No</v>
      </c>
      <c r="S2460" s="7">
        <f t="shared" si="282"/>
        <v>345.29643697214925</v>
      </c>
      <c r="T2460" s="8">
        <f t="shared" si="283"/>
        <v>3</v>
      </c>
      <c r="U2460" s="7">
        <f t="shared" si="277"/>
        <v>1545</v>
      </c>
    </row>
    <row r="2461" spans="1:22">
      <c r="A2461" s="7">
        <v>2457</v>
      </c>
      <c r="B2461" s="8" t="s">
        <v>26</v>
      </c>
      <c r="C2461" s="8" t="s">
        <v>35</v>
      </c>
      <c r="D2461" s="8"/>
      <c r="E2461" s="8" t="s">
        <v>28</v>
      </c>
      <c r="F2461" s="8" t="s">
        <v>29</v>
      </c>
      <c r="G2461" s="8"/>
      <c r="H2461" s="8" t="s">
        <v>30</v>
      </c>
      <c r="I2461" s="8" t="s">
        <v>498</v>
      </c>
      <c r="J2461" s="8" t="s">
        <v>38</v>
      </c>
      <c r="K2461" s="8" t="s">
        <v>33</v>
      </c>
      <c r="L2461" s="8">
        <v>3.7771972960000002</v>
      </c>
      <c r="M2461" s="19">
        <v>5</v>
      </c>
      <c r="N2461" s="8">
        <f t="shared" si="278"/>
        <v>1</v>
      </c>
      <c r="O2461" s="7">
        <f t="shared" si="279"/>
        <v>2.5</v>
      </c>
      <c r="P2461" s="8">
        <f t="shared" si="280"/>
        <v>0.6</v>
      </c>
      <c r="Q2461" s="7" t="s">
        <v>34</v>
      </c>
      <c r="R2461" s="8" t="str">
        <f t="shared" si="281"/>
        <v>No</v>
      </c>
      <c r="S2461" s="7">
        <f t="shared" si="282"/>
        <v>264.74656249992188</v>
      </c>
      <c r="T2461" s="8">
        <f t="shared" si="283"/>
        <v>3</v>
      </c>
      <c r="U2461" s="7">
        <f t="shared" si="277"/>
        <v>1782</v>
      </c>
    </row>
    <row r="2462" spans="1:22">
      <c r="A2462" s="7">
        <v>2458</v>
      </c>
      <c r="B2462" s="8" t="s">
        <v>47</v>
      </c>
      <c r="C2462" s="8" t="s">
        <v>41</v>
      </c>
      <c r="D2462" s="8"/>
      <c r="E2462" s="8" t="s">
        <v>28</v>
      </c>
      <c r="F2462" s="8" t="s">
        <v>53</v>
      </c>
      <c r="G2462" s="8"/>
      <c r="H2462" s="8" t="s">
        <v>30</v>
      </c>
      <c r="I2462" s="8" t="s">
        <v>314</v>
      </c>
      <c r="J2462" s="8" t="s">
        <v>38</v>
      </c>
      <c r="K2462" s="8" t="s">
        <v>46</v>
      </c>
      <c r="L2462" s="8">
        <v>2.3772020000000001E-3</v>
      </c>
      <c r="M2462" s="19">
        <v>5</v>
      </c>
      <c r="N2462" s="8">
        <f t="shared" si="278"/>
        <v>1</v>
      </c>
      <c r="O2462" s="7">
        <f t="shared" si="279"/>
        <v>2.5</v>
      </c>
      <c r="P2462" s="8">
        <f t="shared" si="280"/>
        <v>0.6</v>
      </c>
      <c r="Q2462" s="7" t="s">
        <v>34</v>
      </c>
      <c r="R2462" s="8" t="str">
        <f t="shared" si="281"/>
        <v>No</v>
      </c>
      <c r="S2462" s="7">
        <f t="shared" si="282"/>
        <v>420662.61091821396</v>
      </c>
      <c r="T2462" s="8">
        <f t="shared" si="283"/>
        <v>5</v>
      </c>
      <c r="U2462" s="7">
        <f t="shared" si="277"/>
        <v>4</v>
      </c>
    </row>
    <row r="2463" spans="1:22">
      <c r="A2463" s="7">
        <v>2459</v>
      </c>
      <c r="B2463" s="8" t="s">
        <v>26</v>
      </c>
      <c r="C2463" s="8" t="s">
        <v>27</v>
      </c>
      <c r="D2463" s="8"/>
      <c r="E2463" s="8" t="s">
        <v>28</v>
      </c>
      <c r="F2463" s="8" t="s">
        <v>37</v>
      </c>
      <c r="G2463" s="8"/>
      <c r="H2463" s="8" t="s">
        <v>30</v>
      </c>
      <c r="I2463" s="8" t="s">
        <v>1070</v>
      </c>
      <c r="J2463" s="8" t="s">
        <v>38</v>
      </c>
      <c r="K2463" s="8" t="s">
        <v>33</v>
      </c>
      <c r="L2463" s="8">
        <v>5.4954655790000002</v>
      </c>
      <c r="M2463" s="19">
        <v>5</v>
      </c>
      <c r="N2463" s="8">
        <f t="shared" si="278"/>
        <v>1</v>
      </c>
      <c r="O2463" s="7">
        <f t="shared" si="279"/>
        <v>2.5</v>
      </c>
      <c r="P2463" s="8">
        <f t="shared" si="280"/>
        <v>0.6</v>
      </c>
      <c r="Q2463" s="7" t="s">
        <v>34</v>
      </c>
      <c r="R2463" s="8" t="str">
        <f t="shared" si="281"/>
        <v>No</v>
      </c>
      <c r="S2463" s="7">
        <f t="shared" si="282"/>
        <v>181.96820371713949</v>
      </c>
      <c r="T2463" s="8">
        <f t="shared" si="283"/>
        <v>2</v>
      </c>
      <c r="U2463" s="7">
        <f t="shared" si="277"/>
        <v>2099</v>
      </c>
    </row>
    <row r="2464" spans="1:22">
      <c r="A2464" s="7">
        <v>2460</v>
      </c>
      <c r="B2464" s="8" t="s">
        <v>49</v>
      </c>
      <c r="C2464" s="8" t="s">
        <v>27</v>
      </c>
      <c r="D2464" s="8"/>
      <c r="E2464" s="8" t="s">
        <v>28</v>
      </c>
      <c r="F2464" s="8" t="s">
        <v>37</v>
      </c>
      <c r="G2464" s="8"/>
      <c r="H2464" s="8" t="s">
        <v>30</v>
      </c>
      <c r="I2464" s="8" t="s">
        <v>1071</v>
      </c>
      <c r="J2464" s="8" t="s">
        <v>102</v>
      </c>
      <c r="K2464" s="8" t="s">
        <v>33</v>
      </c>
      <c r="L2464" s="8">
        <v>0.67365523000000005</v>
      </c>
      <c r="M2464" s="19">
        <v>5</v>
      </c>
      <c r="N2464" s="8">
        <f t="shared" si="278"/>
        <v>1</v>
      </c>
      <c r="O2464" s="7">
        <f t="shared" si="279"/>
        <v>2.5</v>
      </c>
      <c r="P2464" s="8">
        <f t="shared" si="280"/>
        <v>0.6</v>
      </c>
      <c r="Q2464" s="7" t="s">
        <v>34</v>
      </c>
      <c r="R2464" s="8" t="str">
        <f t="shared" si="281"/>
        <v>No</v>
      </c>
      <c r="S2464" s="7">
        <f t="shared" si="282"/>
        <v>1484.438857544385</v>
      </c>
      <c r="T2464" s="8">
        <f t="shared" si="283"/>
        <v>5</v>
      </c>
      <c r="U2464" s="7">
        <f t="shared" si="277"/>
        <v>369</v>
      </c>
    </row>
    <row r="2465" spans="1:21">
      <c r="A2465" s="7">
        <v>2461</v>
      </c>
      <c r="B2465" s="8" t="s">
        <v>26</v>
      </c>
      <c r="C2465" s="8" t="s">
        <v>35</v>
      </c>
      <c r="D2465" s="8"/>
      <c r="E2465" s="8" t="s">
        <v>28</v>
      </c>
      <c r="F2465" s="8" t="s">
        <v>37</v>
      </c>
      <c r="G2465" s="8"/>
      <c r="H2465" s="8" t="s">
        <v>30</v>
      </c>
      <c r="I2465" s="8" t="s">
        <v>596</v>
      </c>
      <c r="J2465" s="8" t="s">
        <v>102</v>
      </c>
      <c r="K2465" s="8" t="s">
        <v>33</v>
      </c>
      <c r="L2465" s="8">
        <v>0.94040858999999999</v>
      </c>
      <c r="M2465" s="19">
        <v>5</v>
      </c>
      <c r="N2465" s="8">
        <f t="shared" si="278"/>
        <v>1</v>
      </c>
      <c r="O2465" s="7">
        <f t="shared" si="279"/>
        <v>2.5</v>
      </c>
      <c r="P2465" s="8">
        <f t="shared" si="280"/>
        <v>0.6</v>
      </c>
      <c r="Q2465" s="7" t="s">
        <v>34</v>
      </c>
      <c r="R2465" s="8" t="str">
        <f t="shared" si="281"/>
        <v>No</v>
      </c>
      <c r="S2465" s="7">
        <f t="shared" si="282"/>
        <v>1063.3675730248274</v>
      </c>
      <c r="T2465" s="8">
        <f t="shared" si="283"/>
        <v>5</v>
      </c>
      <c r="U2465" s="7">
        <f t="shared" si="277"/>
        <v>537</v>
      </c>
    </row>
    <row r="2466" spans="1:21">
      <c r="A2466" s="7">
        <v>2462</v>
      </c>
      <c r="B2466" s="8" t="s">
        <v>26</v>
      </c>
      <c r="C2466" s="8" t="s">
        <v>27</v>
      </c>
      <c r="D2466" s="8"/>
      <c r="E2466" s="8" t="s">
        <v>28</v>
      </c>
      <c r="F2466" s="8" t="s">
        <v>57</v>
      </c>
      <c r="G2466" s="8"/>
      <c r="H2466" s="8" t="s">
        <v>30</v>
      </c>
      <c r="I2466" s="8" t="s">
        <v>1072</v>
      </c>
      <c r="J2466" s="8" t="s">
        <v>102</v>
      </c>
      <c r="K2466" s="8" t="s">
        <v>33</v>
      </c>
      <c r="L2466" s="8">
        <v>1.2768834360000001</v>
      </c>
      <c r="M2466" s="19">
        <v>5</v>
      </c>
      <c r="N2466" s="8">
        <f t="shared" si="278"/>
        <v>1</v>
      </c>
      <c r="O2466" s="7">
        <f t="shared" si="279"/>
        <v>2.5</v>
      </c>
      <c r="P2466" s="8">
        <f t="shared" si="280"/>
        <v>0.6</v>
      </c>
      <c r="Q2466" s="7" t="s">
        <v>34</v>
      </c>
      <c r="R2466" s="8" t="str">
        <f t="shared" si="281"/>
        <v>No</v>
      </c>
      <c r="S2466" s="7">
        <f t="shared" si="282"/>
        <v>783.15684251698599</v>
      </c>
      <c r="T2466" s="8">
        <f t="shared" si="283"/>
        <v>4</v>
      </c>
      <c r="U2466" s="7">
        <f t="shared" si="277"/>
        <v>755</v>
      </c>
    </row>
    <row r="2467" spans="1:21">
      <c r="A2467" s="7">
        <v>2463</v>
      </c>
      <c r="B2467" s="8" t="s">
        <v>49</v>
      </c>
      <c r="C2467" s="8" t="s">
        <v>35</v>
      </c>
      <c r="D2467" s="8"/>
      <c r="E2467" s="8" t="s">
        <v>28</v>
      </c>
      <c r="F2467" s="8" t="s">
        <v>37</v>
      </c>
      <c r="G2467" s="8"/>
      <c r="H2467" s="8" t="s">
        <v>30</v>
      </c>
      <c r="I2467" s="8" t="s">
        <v>1072</v>
      </c>
      <c r="J2467" s="8" t="s">
        <v>102</v>
      </c>
      <c r="K2467" s="8" t="s">
        <v>90</v>
      </c>
      <c r="L2467" s="8">
        <v>6.8669914999999998E-2</v>
      </c>
      <c r="M2467" s="19">
        <v>5</v>
      </c>
      <c r="N2467" s="8">
        <f t="shared" si="278"/>
        <v>1</v>
      </c>
      <c r="O2467" s="7">
        <f t="shared" si="279"/>
        <v>2.5</v>
      </c>
      <c r="P2467" s="8">
        <f t="shared" si="280"/>
        <v>0.6</v>
      </c>
      <c r="Q2467" s="7" t="s">
        <v>34</v>
      </c>
      <c r="R2467" s="8" t="str">
        <f t="shared" si="281"/>
        <v>No</v>
      </c>
      <c r="S2467" s="7">
        <f t="shared" si="282"/>
        <v>14562.417908919795</v>
      </c>
      <c r="T2467" s="8">
        <f t="shared" si="283"/>
        <v>5</v>
      </c>
      <c r="U2467" s="7">
        <f t="shared" si="277"/>
        <v>58</v>
      </c>
    </row>
    <row r="2468" spans="1:21">
      <c r="A2468" s="7">
        <v>2464</v>
      </c>
      <c r="B2468" s="8" t="s">
        <v>44</v>
      </c>
      <c r="C2468" s="8" t="s">
        <v>41</v>
      </c>
      <c r="D2468" s="8"/>
      <c r="E2468" s="8" t="s">
        <v>28</v>
      </c>
      <c r="F2468" s="8" t="s">
        <v>37</v>
      </c>
      <c r="G2468" s="8"/>
      <c r="H2468" s="8" t="s">
        <v>30</v>
      </c>
      <c r="I2468" s="8" t="s">
        <v>1072</v>
      </c>
      <c r="J2468" s="8" t="s">
        <v>102</v>
      </c>
      <c r="K2468" s="8" t="s">
        <v>90</v>
      </c>
      <c r="L2468" s="8">
        <v>3.9730290000000003E-3</v>
      </c>
      <c r="M2468" s="19">
        <v>5</v>
      </c>
      <c r="N2468" s="8">
        <f t="shared" si="278"/>
        <v>1</v>
      </c>
      <c r="O2468" s="7">
        <f t="shared" si="279"/>
        <v>2.5</v>
      </c>
      <c r="P2468" s="8">
        <f t="shared" si="280"/>
        <v>0.6</v>
      </c>
      <c r="Q2468" s="7" t="s">
        <v>34</v>
      </c>
      <c r="R2468" s="8" t="str">
        <f t="shared" si="281"/>
        <v>No</v>
      </c>
      <c r="S2468" s="7">
        <f t="shared" si="282"/>
        <v>251697.13082889654</v>
      </c>
      <c r="T2468" s="8">
        <f t="shared" si="283"/>
        <v>5</v>
      </c>
      <c r="U2468" s="7">
        <f t="shared" si="277"/>
        <v>9</v>
      </c>
    </row>
    <row r="2469" spans="1:21">
      <c r="A2469" s="7">
        <v>2465</v>
      </c>
      <c r="B2469" s="8" t="s">
        <v>44</v>
      </c>
      <c r="C2469" s="8" t="s">
        <v>41</v>
      </c>
      <c r="D2469" s="8"/>
      <c r="E2469" s="8" t="s">
        <v>28</v>
      </c>
      <c r="F2469" s="8" t="s">
        <v>37</v>
      </c>
      <c r="G2469" s="8"/>
      <c r="H2469" s="8" t="s">
        <v>30</v>
      </c>
      <c r="I2469" s="8" t="s">
        <v>1073</v>
      </c>
      <c r="J2469" s="8" t="s">
        <v>102</v>
      </c>
      <c r="K2469" s="8" t="s">
        <v>33</v>
      </c>
      <c r="L2469" s="8">
        <v>1.4406509E-2</v>
      </c>
      <c r="M2469" s="19">
        <v>5</v>
      </c>
      <c r="N2469" s="8">
        <f t="shared" si="278"/>
        <v>1</v>
      </c>
      <c r="O2469" s="7">
        <f t="shared" si="279"/>
        <v>2.5</v>
      </c>
      <c r="P2469" s="8">
        <f t="shared" si="280"/>
        <v>0.6</v>
      </c>
      <c r="Q2469" s="7" t="s">
        <v>34</v>
      </c>
      <c r="R2469" s="8" t="str">
        <f t="shared" si="281"/>
        <v>No</v>
      </c>
      <c r="S2469" s="7">
        <f t="shared" si="282"/>
        <v>69413.068773288527</v>
      </c>
      <c r="T2469" s="8">
        <f t="shared" si="283"/>
        <v>5</v>
      </c>
      <c r="U2469" s="7">
        <f t="shared" si="277"/>
        <v>26</v>
      </c>
    </row>
    <row r="2470" spans="1:21">
      <c r="A2470" s="7">
        <v>2466</v>
      </c>
      <c r="B2470" s="8" t="s">
        <v>26</v>
      </c>
      <c r="C2470" s="8" t="s">
        <v>35</v>
      </c>
      <c r="D2470" s="8"/>
      <c r="E2470" s="8" t="s">
        <v>28</v>
      </c>
      <c r="F2470" s="8" t="s">
        <v>37</v>
      </c>
      <c r="G2470" s="8"/>
      <c r="H2470" s="8" t="s">
        <v>30</v>
      </c>
      <c r="I2470" s="8" t="s">
        <v>850</v>
      </c>
      <c r="J2470" s="8" t="s">
        <v>102</v>
      </c>
      <c r="K2470" s="8" t="s">
        <v>33</v>
      </c>
      <c r="L2470" s="8">
        <v>1.096613185</v>
      </c>
      <c r="M2470" s="19">
        <v>5</v>
      </c>
      <c r="N2470" s="8">
        <f t="shared" si="278"/>
        <v>1</v>
      </c>
      <c r="O2470" s="7">
        <f t="shared" si="279"/>
        <v>2.5</v>
      </c>
      <c r="P2470" s="8">
        <f t="shared" si="280"/>
        <v>0.6</v>
      </c>
      <c r="Q2470" s="7" t="s">
        <v>34</v>
      </c>
      <c r="R2470" s="8" t="str">
        <f t="shared" si="281"/>
        <v>No</v>
      </c>
      <c r="S2470" s="7">
        <f t="shared" si="282"/>
        <v>911.898574336401</v>
      </c>
      <c r="T2470" s="8">
        <f t="shared" si="283"/>
        <v>4</v>
      </c>
      <c r="U2470" s="7">
        <f t="shared" si="277"/>
        <v>644</v>
      </c>
    </row>
    <row r="2471" spans="1:21">
      <c r="A2471" s="7">
        <v>2467</v>
      </c>
      <c r="B2471" s="8" t="s">
        <v>26</v>
      </c>
      <c r="C2471" s="8" t="s">
        <v>27</v>
      </c>
      <c r="D2471" s="8"/>
      <c r="E2471" s="8" t="s">
        <v>28</v>
      </c>
      <c r="F2471" s="8" t="s">
        <v>29</v>
      </c>
      <c r="G2471" s="8"/>
      <c r="H2471" s="8" t="s">
        <v>30</v>
      </c>
      <c r="I2471" s="8" t="s">
        <v>597</v>
      </c>
      <c r="J2471" s="8" t="s">
        <v>102</v>
      </c>
      <c r="K2471" s="8" t="s">
        <v>33</v>
      </c>
      <c r="L2471" s="8">
        <v>0.19159512400000001</v>
      </c>
      <c r="M2471" s="19">
        <v>5</v>
      </c>
      <c r="N2471" s="8">
        <f t="shared" si="278"/>
        <v>1</v>
      </c>
      <c r="O2471" s="7">
        <f t="shared" si="279"/>
        <v>2.5</v>
      </c>
      <c r="P2471" s="8">
        <f t="shared" si="280"/>
        <v>0.6</v>
      </c>
      <c r="Q2471" s="7" t="s">
        <v>34</v>
      </c>
      <c r="R2471" s="8" t="str">
        <f t="shared" si="281"/>
        <v>No</v>
      </c>
      <c r="S2471" s="7">
        <f t="shared" si="282"/>
        <v>5219.3395067820193</v>
      </c>
      <c r="T2471" s="8">
        <f t="shared" si="283"/>
        <v>5</v>
      </c>
      <c r="U2471" s="7">
        <f t="shared" si="277"/>
        <v>110</v>
      </c>
    </row>
    <row r="2472" spans="1:21">
      <c r="A2472" s="7">
        <v>2468</v>
      </c>
      <c r="B2472" s="8" t="s">
        <v>44</v>
      </c>
      <c r="C2472" s="8" t="s">
        <v>54</v>
      </c>
      <c r="D2472" s="8"/>
      <c r="E2472" s="8" t="s">
        <v>28</v>
      </c>
      <c r="F2472" s="8" t="s">
        <v>53</v>
      </c>
      <c r="G2472" s="8"/>
      <c r="H2472" s="8" t="s">
        <v>30</v>
      </c>
      <c r="I2472" s="8" t="s">
        <v>597</v>
      </c>
      <c r="J2472" s="8" t="s">
        <v>102</v>
      </c>
      <c r="K2472" s="8" t="s">
        <v>33</v>
      </c>
      <c r="L2472" s="8">
        <v>4.7284034999999998</v>
      </c>
      <c r="M2472" s="19">
        <v>5</v>
      </c>
      <c r="N2472" s="8">
        <f t="shared" si="278"/>
        <v>1</v>
      </c>
      <c r="O2472" s="7">
        <f t="shared" si="279"/>
        <v>2.5</v>
      </c>
      <c r="P2472" s="8">
        <f t="shared" si="280"/>
        <v>0.6</v>
      </c>
      <c r="Q2472" s="7" t="s">
        <v>34</v>
      </c>
      <c r="R2472" s="8" t="str">
        <f t="shared" si="281"/>
        <v>No</v>
      </c>
      <c r="S2472" s="7">
        <f t="shared" si="282"/>
        <v>211.48787323247689</v>
      </c>
      <c r="T2472" s="8">
        <f t="shared" si="283"/>
        <v>2</v>
      </c>
      <c r="U2472" s="7">
        <f t="shared" si="277"/>
        <v>1976</v>
      </c>
    </row>
    <row r="2473" spans="1:21">
      <c r="A2473" s="7">
        <v>2469</v>
      </c>
      <c r="B2473" s="8" t="s">
        <v>49</v>
      </c>
      <c r="C2473" s="8" t="s">
        <v>27</v>
      </c>
      <c r="D2473" s="8"/>
      <c r="E2473" s="8" t="s">
        <v>28</v>
      </c>
      <c r="F2473" s="8" t="s">
        <v>53</v>
      </c>
      <c r="G2473" s="8"/>
      <c r="H2473" s="8" t="s">
        <v>30</v>
      </c>
      <c r="I2473" s="8" t="s">
        <v>597</v>
      </c>
      <c r="J2473" s="8" t="s">
        <v>102</v>
      </c>
      <c r="K2473" s="8" t="s">
        <v>46</v>
      </c>
      <c r="L2473" s="8">
        <v>0.53332691099999996</v>
      </c>
      <c r="M2473" s="19">
        <v>5</v>
      </c>
      <c r="N2473" s="8">
        <f t="shared" si="278"/>
        <v>1</v>
      </c>
      <c r="O2473" s="7">
        <f t="shared" si="279"/>
        <v>2.5</v>
      </c>
      <c r="P2473" s="8">
        <f t="shared" si="280"/>
        <v>0.6</v>
      </c>
      <c r="Q2473" s="7" t="s">
        <v>34</v>
      </c>
      <c r="R2473" s="8" t="str">
        <f t="shared" si="281"/>
        <v>No</v>
      </c>
      <c r="S2473" s="7">
        <f t="shared" si="282"/>
        <v>1875.0225787875163</v>
      </c>
      <c r="T2473" s="8">
        <f t="shared" si="283"/>
        <v>5</v>
      </c>
      <c r="U2473" s="7">
        <f t="shared" si="277"/>
        <v>291</v>
      </c>
    </row>
    <row r="2474" spans="1:21">
      <c r="A2474" s="7">
        <v>2470</v>
      </c>
      <c r="B2474" s="8" t="s">
        <v>44</v>
      </c>
      <c r="C2474" s="8" t="s">
        <v>54</v>
      </c>
      <c r="D2474" s="8"/>
      <c r="E2474" s="8" t="s">
        <v>28</v>
      </c>
      <c r="F2474" s="8" t="s">
        <v>42</v>
      </c>
      <c r="G2474" s="8"/>
      <c r="H2474" s="8" t="s">
        <v>30</v>
      </c>
      <c r="I2474" s="8" t="s">
        <v>268</v>
      </c>
      <c r="J2474" s="8" t="s">
        <v>102</v>
      </c>
      <c r="K2474" s="8" t="s">
        <v>33</v>
      </c>
      <c r="L2474" s="8">
        <v>2.3918925130000002</v>
      </c>
      <c r="M2474" s="19">
        <v>5</v>
      </c>
      <c r="N2474" s="8">
        <f t="shared" si="278"/>
        <v>1</v>
      </c>
      <c r="O2474" s="7">
        <f t="shared" si="279"/>
        <v>2.5</v>
      </c>
      <c r="P2474" s="8">
        <f t="shared" si="280"/>
        <v>0.6</v>
      </c>
      <c r="Q2474" s="7" t="s">
        <v>34</v>
      </c>
      <c r="R2474" s="8" t="str">
        <f t="shared" si="281"/>
        <v>No</v>
      </c>
      <c r="S2474" s="7">
        <f t="shared" si="282"/>
        <v>418.0789874816586</v>
      </c>
      <c r="T2474" s="8">
        <f t="shared" si="283"/>
        <v>3</v>
      </c>
      <c r="U2474" s="7">
        <f t="shared" si="277"/>
        <v>1366</v>
      </c>
    </row>
    <row r="2475" spans="1:21">
      <c r="A2475" s="7">
        <v>2471</v>
      </c>
      <c r="B2475" s="8" t="s">
        <v>26</v>
      </c>
      <c r="C2475" s="8" t="s">
        <v>66</v>
      </c>
      <c r="D2475" s="8"/>
      <c r="E2475" s="8" t="s">
        <v>28</v>
      </c>
      <c r="F2475" s="8" t="s">
        <v>37</v>
      </c>
      <c r="G2475" s="8"/>
      <c r="H2475" s="8" t="s">
        <v>30</v>
      </c>
      <c r="I2475" s="8" t="s">
        <v>1074</v>
      </c>
      <c r="J2475" s="8" t="s">
        <v>102</v>
      </c>
      <c r="K2475" s="8" t="s">
        <v>33</v>
      </c>
      <c r="L2475" s="8">
        <v>2.01444081</v>
      </c>
      <c r="M2475" s="19">
        <v>5</v>
      </c>
      <c r="N2475" s="8">
        <f t="shared" si="278"/>
        <v>1</v>
      </c>
      <c r="O2475" s="7">
        <f t="shared" si="279"/>
        <v>2.5</v>
      </c>
      <c r="P2475" s="8">
        <f t="shared" si="280"/>
        <v>0.6</v>
      </c>
      <c r="Q2475" s="7" t="s">
        <v>34</v>
      </c>
      <c r="R2475" s="8" t="str">
        <f t="shared" si="281"/>
        <v>No</v>
      </c>
      <c r="S2475" s="7">
        <f t="shared" si="282"/>
        <v>496.41567775823603</v>
      </c>
      <c r="T2475" s="8">
        <f t="shared" si="283"/>
        <v>3</v>
      </c>
      <c r="U2475" s="7">
        <f t="shared" si="277"/>
        <v>1199</v>
      </c>
    </row>
    <row r="2476" spans="1:21">
      <c r="A2476" s="7">
        <v>2472</v>
      </c>
      <c r="B2476" s="8" t="s">
        <v>26</v>
      </c>
      <c r="C2476" s="8" t="s">
        <v>35</v>
      </c>
      <c r="D2476" s="8"/>
      <c r="E2476" s="8" t="s">
        <v>28</v>
      </c>
      <c r="F2476" s="8" t="s">
        <v>57</v>
      </c>
      <c r="G2476" s="8"/>
      <c r="H2476" s="8" t="s">
        <v>30</v>
      </c>
      <c r="I2476" s="8" t="s">
        <v>1075</v>
      </c>
      <c r="J2476" s="8" t="s">
        <v>67</v>
      </c>
      <c r="K2476" s="8" t="s">
        <v>33</v>
      </c>
      <c r="L2476" s="8">
        <v>1.946653789</v>
      </c>
      <c r="M2476" s="19">
        <v>5</v>
      </c>
      <c r="N2476" s="8">
        <f t="shared" si="278"/>
        <v>1</v>
      </c>
      <c r="O2476" s="7">
        <f t="shared" si="279"/>
        <v>2.5</v>
      </c>
      <c r="P2476" s="8">
        <f t="shared" si="280"/>
        <v>0.6</v>
      </c>
      <c r="Q2476" s="7" t="s">
        <v>34</v>
      </c>
      <c r="R2476" s="8" t="str">
        <f t="shared" si="281"/>
        <v>No</v>
      </c>
      <c r="S2476" s="7">
        <f t="shared" si="282"/>
        <v>513.70202839905198</v>
      </c>
      <c r="T2476" s="8">
        <f t="shared" si="283"/>
        <v>4</v>
      </c>
      <c r="U2476" s="7">
        <f t="shared" si="277"/>
        <v>1163</v>
      </c>
    </row>
    <row r="2477" spans="1:21">
      <c r="A2477" s="7">
        <v>2473</v>
      </c>
      <c r="B2477" s="8" t="s">
        <v>26</v>
      </c>
      <c r="C2477" s="8" t="s">
        <v>35</v>
      </c>
      <c r="D2477" s="8"/>
      <c r="E2477" s="8" t="s">
        <v>28</v>
      </c>
      <c r="F2477" s="8" t="s">
        <v>29</v>
      </c>
      <c r="G2477" s="8"/>
      <c r="H2477" s="8" t="s">
        <v>30</v>
      </c>
      <c r="I2477" s="8" t="s">
        <v>227</v>
      </c>
      <c r="J2477" s="8" t="s">
        <v>67</v>
      </c>
      <c r="K2477" s="8" t="s">
        <v>33</v>
      </c>
      <c r="L2477" s="8">
        <v>1.1865551219999999</v>
      </c>
      <c r="M2477" s="19">
        <v>5</v>
      </c>
      <c r="N2477" s="8">
        <f t="shared" si="278"/>
        <v>1</v>
      </c>
      <c r="O2477" s="7">
        <f t="shared" si="279"/>
        <v>2.5</v>
      </c>
      <c r="P2477" s="8">
        <f t="shared" si="280"/>
        <v>0.6</v>
      </c>
      <c r="Q2477" s="7" t="s">
        <v>34</v>
      </c>
      <c r="R2477" s="8" t="str">
        <f t="shared" si="281"/>
        <v>No</v>
      </c>
      <c r="S2477" s="7">
        <f t="shared" si="282"/>
        <v>842.77584872285445</v>
      </c>
      <c r="T2477" s="8">
        <f t="shared" si="283"/>
        <v>4</v>
      </c>
      <c r="U2477" s="7">
        <f t="shared" si="277"/>
        <v>693</v>
      </c>
    </row>
    <row r="2478" spans="1:21">
      <c r="A2478" s="7">
        <v>2474</v>
      </c>
      <c r="B2478" s="8" t="s">
        <v>26</v>
      </c>
      <c r="C2478" s="8" t="s">
        <v>65</v>
      </c>
      <c r="D2478" s="8"/>
      <c r="E2478" s="8" t="s">
        <v>28</v>
      </c>
      <c r="F2478" s="8" t="s">
        <v>29</v>
      </c>
      <c r="G2478" s="8"/>
      <c r="H2478" s="8" t="s">
        <v>30</v>
      </c>
      <c r="I2478" s="8" t="s">
        <v>1076</v>
      </c>
      <c r="J2478" s="8" t="s">
        <v>67</v>
      </c>
      <c r="K2478" s="8" t="s">
        <v>33</v>
      </c>
      <c r="L2478" s="8">
        <v>0.94051597399999998</v>
      </c>
      <c r="M2478" s="19">
        <v>5</v>
      </c>
      <c r="N2478" s="8">
        <f t="shared" si="278"/>
        <v>1</v>
      </c>
      <c r="O2478" s="7">
        <f t="shared" si="279"/>
        <v>2.5</v>
      </c>
      <c r="P2478" s="8">
        <f t="shared" si="280"/>
        <v>0.6</v>
      </c>
      <c r="Q2478" s="7" t="s">
        <v>34</v>
      </c>
      <c r="R2478" s="8" t="str">
        <f t="shared" si="281"/>
        <v>No</v>
      </c>
      <c r="S2478" s="7">
        <f t="shared" si="282"/>
        <v>1063.2461623666161</v>
      </c>
      <c r="T2478" s="8">
        <f t="shared" si="283"/>
        <v>5</v>
      </c>
      <c r="U2478" s="7">
        <f t="shared" si="277"/>
        <v>538</v>
      </c>
    </row>
    <row r="2479" spans="1:21">
      <c r="A2479" s="7">
        <v>2475</v>
      </c>
      <c r="B2479" s="8" t="s">
        <v>26</v>
      </c>
      <c r="C2479" s="8" t="s">
        <v>100</v>
      </c>
      <c r="D2479" s="8"/>
      <c r="E2479" s="8" t="s">
        <v>28</v>
      </c>
      <c r="F2479" s="8" t="s">
        <v>53</v>
      </c>
      <c r="G2479" s="8"/>
      <c r="H2479" s="8" t="s">
        <v>30</v>
      </c>
      <c r="I2479" s="8" t="s">
        <v>778</v>
      </c>
      <c r="J2479" s="8" t="s">
        <v>67</v>
      </c>
      <c r="K2479" s="8" t="s">
        <v>33</v>
      </c>
      <c r="L2479" s="8">
        <v>2.1092438499999999</v>
      </c>
      <c r="M2479" s="19">
        <v>5</v>
      </c>
      <c r="N2479" s="8">
        <f t="shared" si="278"/>
        <v>1</v>
      </c>
      <c r="O2479" s="7">
        <f t="shared" si="279"/>
        <v>2.5</v>
      </c>
      <c r="P2479" s="8">
        <f t="shared" si="280"/>
        <v>0.6</v>
      </c>
      <c r="Q2479" s="7" t="s">
        <v>34</v>
      </c>
      <c r="R2479" s="8" t="str">
        <f t="shared" si="281"/>
        <v>No</v>
      </c>
      <c r="S2479" s="7">
        <f t="shared" si="282"/>
        <v>474.10355137458384</v>
      </c>
      <c r="T2479" s="8">
        <f t="shared" si="283"/>
        <v>3</v>
      </c>
      <c r="U2479" s="7">
        <f t="shared" si="277"/>
        <v>1249</v>
      </c>
    </row>
    <row r="2480" spans="1:21">
      <c r="A2480" s="7">
        <v>2476</v>
      </c>
      <c r="B2480" s="8" t="s">
        <v>49</v>
      </c>
      <c r="C2480" s="8" t="s">
        <v>27</v>
      </c>
      <c r="D2480" s="8"/>
      <c r="E2480" s="8" t="s">
        <v>28</v>
      </c>
      <c r="F2480" s="8" t="s">
        <v>57</v>
      </c>
      <c r="G2480" s="8"/>
      <c r="H2480" s="8" t="s">
        <v>30</v>
      </c>
      <c r="I2480" s="8" t="s">
        <v>1077</v>
      </c>
      <c r="J2480" s="8" t="s">
        <v>67</v>
      </c>
      <c r="K2480" s="8" t="s">
        <v>33</v>
      </c>
      <c r="L2480" s="8">
        <v>0.129637167</v>
      </c>
      <c r="M2480" s="19">
        <v>5</v>
      </c>
      <c r="N2480" s="8">
        <f t="shared" si="278"/>
        <v>1</v>
      </c>
      <c r="O2480" s="7">
        <f t="shared" si="279"/>
        <v>2.5</v>
      </c>
      <c r="P2480" s="8">
        <f t="shared" si="280"/>
        <v>0.6</v>
      </c>
      <c r="Q2480" s="7" t="s">
        <v>34</v>
      </c>
      <c r="R2480" s="8" t="str">
        <f t="shared" si="281"/>
        <v>No</v>
      </c>
      <c r="S2480" s="7">
        <f t="shared" si="282"/>
        <v>7713.8371899163758</v>
      </c>
      <c r="T2480" s="8">
        <f t="shared" si="283"/>
        <v>5</v>
      </c>
      <c r="U2480" s="7">
        <f t="shared" si="277"/>
        <v>89</v>
      </c>
    </row>
    <row r="2481" spans="1:22">
      <c r="A2481" s="7">
        <v>2477</v>
      </c>
      <c r="B2481" s="8" t="s">
        <v>26</v>
      </c>
      <c r="C2481" s="8" t="s">
        <v>27</v>
      </c>
      <c r="D2481" s="8"/>
      <c r="E2481" s="8" t="s">
        <v>28</v>
      </c>
      <c r="F2481" s="8" t="s">
        <v>29</v>
      </c>
      <c r="G2481" s="8"/>
      <c r="H2481" s="8" t="s">
        <v>30</v>
      </c>
      <c r="I2481" s="8" t="s">
        <v>851</v>
      </c>
      <c r="J2481" s="8" t="s">
        <v>67</v>
      </c>
      <c r="K2481" s="8" t="s">
        <v>33</v>
      </c>
      <c r="L2481" s="8">
        <v>4.3946878549999999</v>
      </c>
      <c r="M2481" s="19">
        <v>5</v>
      </c>
      <c r="N2481" s="8">
        <f t="shared" si="278"/>
        <v>1</v>
      </c>
      <c r="O2481" s="7">
        <f t="shared" si="279"/>
        <v>2.5</v>
      </c>
      <c r="P2481" s="8">
        <f t="shared" si="280"/>
        <v>0.6</v>
      </c>
      <c r="Q2481" s="7" t="s">
        <v>34</v>
      </c>
      <c r="R2481" s="8" t="str">
        <f t="shared" si="281"/>
        <v>No</v>
      </c>
      <c r="S2481" s="7">
        <f t="shared" si="282"/>
        <v>227.54744659788813</v>
      </c>
      <c r="T2481" s="8">
        <f t="shared" si="283"/>
        <v>2</v>
      </c>
      <c r="U2481" s="7">
        <f t="shared" si="277"/>
        <v>1914</v>
      </c>
    </row>
    <row r="2482" spans="1:22">
      <c r="A2482" s="7">
        <v>2478</v>
      </c>
      <c r="B2482" s="8" t="s">
        <v>26</v>
      </c>
      <c r="C2482" s="8" t="s">
        <v>27</v>
      </c>
      <c r="D2482" s="8"/>
      <c r="E2482" s="8" t="s">
        <v>28</v>
      </c>
      <c r="F2482" s="8" t="s">
        <v>53</v>
      </c>
      <c r="G2482" s="8"/>
      <c r="H2482" s="8" t="s">
        <v>30</v>
      </c>
      <c r="I2482" s="8" t="s">
        <v>851</v>
      </c>
      <c r="J2482" s="8" t="s">
        <v>67</v>
      </c>
      <c r="K2482" s="8" t="s">
        <v>33</v>
      </c>
      <c r="L2482" s="8">
        <v>1.3315920830000001</v>
      </c>
      <c r="M2482" s="19">
        <v>5</v>
      </c>
      <c r="N2482" s="8">
        <f t="shared" si="278"/>
        <v>1</v>
      </c>
      <c r="O2482" s="7">
        <f t="shared" si="279"/>
        <v>2.5</v>
      </c>
      <c r="P2482" s="8">
        <f t="shared" si="280"/>
        <v>0.6</v>
      </c>
      <c r="Q2482" s="7" t="s">
        <v>34</v>
      </c>
      <c r="R2482" s="8" t="str">
        <f t="shared" si="281"/>
        <v>No</v>
      </c>
      <c r="S2482" s="7">
        <f t="shared" si="282"/>
        <v>750.98073409017104</v>
      </c>
      <c r="T2482" s="8">
        <f t="shared" si="283"/>
        <v>4</v>
      </c>
      <c r="U2482" s="7">
        <f t="shared" si="277"/>
        <v>797</v>
      </c>
    </row>
    <row r="2483" spans="1:22">
      <c r="A2483" s="7">
        <v>2479</v>
      </c>
      <c r="B2483" s="8" t="s">
        <v>40</v>
      </c>
      <c r="C2483" s="8" t="s">
        <v>41</v>
      </c>
      <c r="D2483" s="8"/>
      <c r="E2483" s="8" t="s">
        <v>28</v>
      </c>
      <c r="F2483" s="8" t="s">
        <v>29</v>
      </c>
      <c r="G2483" s="8"/>
      <c r="H2483" s="8" t="s">
        <v>30</v>
      </c>
      <c r="I2483" s="8" t="s">
        <v>1078</v>
      </c>
      <c r="J2483" s="8" t="s">
        <v>67</v>
      </c>
      <c r="K2483" s="8" t="s">
        <v>33</v>
      </c>
      <c r="L2483" s="8">
        <v>8.0634599999999997E-3</v>
      </c>
      <c r="M2483" s="19">
        <v>5</v>
      </c>
      <c r="N2483" s="8">
        <f t="shared" si="278"/>
        <v>1</v>
      </c>
      <c r="O2483" s="7">
        <f t="shared" si="279"/>
        <v>2.5</v>
      </c>
      <c r="P2483" s="8">
        <f t="shared" si="280"/>
        <v>0.6</v>
      </c>
      <c r="Q2483" s="7" t="s">
        <v>34</v>
      </c>
      <c r="R2483" s="8" t="str">
        <f t="shared" si="281"/>
        <v>No</v>
      </c>
      <c r="S2483" s="7">
        <f t="shared" si="282"/>
        <v>124016.24116694322</v>
      </c>
      <c r="T2483" s="8">
        <f t="shared" si="283"/>
        <v>5</v>
      </c>
      <c r="U2483" s="7">
        <f t="shared" si="277"/>
        <v>17</v>
      </c>
    </row>
    <row r="2484" spans="1:22">
      <c r="A2484" s="7">
        <v>2480</v>
      </c>
      <c r="B2484" s="8" t="s">
        <v>26</v>
      </c>
      <c r="C2484" s="8" t="s">
        <v>27</v>
      </c>
      <c r="D2484" s="8"/>
      <c r="E2484" s="8" t="s">
        <v>28</v>
      </c>
      <c r="F2484" s="8" t="s">
        <v>29</v>
      </c>
      <c r="G2484" s="8"/>
      <c r="H2484" s="8" t="s">
        <v>30</v>
      </c>
      <c r="I2484" s="8" t="s">
        <v>1079</v>
      </c>
      <c r="J2484" s="8" t="s">
        <v>67</v>
      </c>
      <c r="K2484" s="8" t="s">
        <v>33</v>
      </c>
      <c r="L2484" s="8">
        <v>2.7578388139999999</v>
      </c>
      <c r="M2484" s="19">
        <v>5</v>
      </c>
      <c r="N2484" s="8">
        <f t="shared" si="278"/>
        <v>1</v>
      </c>
      <c r="O2484" s="7">
        <f t="shared" si="279"/>
        <v>2.5</v>
      </c>
      <c r="P2484" s="8">
        <f t="shared" si="280"/>
        <v>0.6</v>
      </c>
      <c r="Q2484" s="7" t="s">
        <v>34</v>
      </c>
      <c r="R2484" s="8" t="str">
        <f t="shared" si="281"/>
        <v>No</v>
      </c>
      <c r="S2484" s="7">
        <f t="shared" si="282"/>
        <v>362.60277247660787</v>
      </c>
      <c r="T2484" s="8">
        <f t="shared" si="283"/>
        <v>3</v>
      </c>
      <c r="U2484" s="7">
        <f t="shared" si="277"/>
        <v>1505</v>
      </c>
    </row>
    <row r="2485" spans="1:22">
      <c r="A2485" s="7">
        <v>2481</v>
      </c>
      <c r="B2485" s="8" t="s">
        <v>26</v>
      </c>
      <c r="C2485" s="8" t="s">
        <v>27</v>
      </c>
      <c r="D2485" s="8"/>
      <c r="E2485" s="8" t="s">
        <v>28</v>
      </c>
      <c r="F2485" s="8" t="s">
        <v>29</v>
      </c>
      <c r="G2485" s="8"/>
      <c r="H2485" s="8" t="s">
        <v>30</v>
      </c>
      <c r="I2485" s="8" t="s">
        <v>1080</v>
      </c>
      <c r="J2485" s="8" t="s">
        <v>67</v>
      </c>
      <c r="K2485" s="8" t="s">
        <v>33</v>
      </c>
      <c r="L2485" s="8">
        <v>2.6735562800000001</v>
      </c>
      <c r="M2485" s="19">
        <v>5</v>
      </c>
      <c r="N2485" s="8">
        <f t="shared" si="278"/>
        <v>1</v>
      </c>
      <c r="O2485" s="7">
        <f t="shared" si="279"/>
        <v>2.5</v>
      </c>
      <c r="P2485" s="8">
        <f t="shared" si="280"/>
        <v>0.6</v>
      </c>
      <c r="Q2485" s="7" t="s">
        <v>34</v>
      </c>
      <c r="R2485" s="8" t="str">
        <f t="shared" si="281"/>
        <v>No</v>
      </c>
      <c r="S2485" s="7">
        <f t="shared" si="282"/>
        <v>374.03364480511323</v>
      </c>
      <c r="T2485" s="8">
        <f t="shared" si="283"/>
        <v>3</v>
      </c>
      <c r="U2485" s="7">
        <f t="shared" si="277"/>
        <v>1490</v>
      </c>
    </row>
    <row r="2486" spans="1:22">
      <c r="A2486" s="7">
        <v>2482</v>
      </c>
      <c r="B2486" s="8" t="s">
        <v>26</v>
      </c>
      <c r="C2486" s="8" t="s">
        <v>27</v>
      </c>
      <c r="D2486" s="8"/>
      <c r="E2486" s="8" t="s">
        <v>28</v>
      </c>
      <c r="F2486" s="8" t="s">
        <v>53</v>
      </c>
      <c r="G2486" s="8"/>
      <c r="H2486" s="8" t="s">
        <v>30</v>
      </c>
      <c r="I2486" s="8" t="s">
        <v>1081</v>
      </c>
      <c r="J2486" s="8" t="s">
        <v>67</v>
      </c>
      <c r="K2486" s="8" t="s">
        <v>33</v>
      </c>
      <c r="L2486" s="8">
        <v>1.114624909</v>
      </c>
      <c r="M2486" s="19">
        <v>5</v>
      </c>
      <c r="N2486" s="8">
        <f t="shared" si="278"/>
        <v>1</v>
      </c>
      <c r="O2486" s="7">
        <f t="shared" si="279"/>
        <v>2.5</v>
      </c>
      <c r="P2486" s="8">
        <f t="shared" si="280"/>
        <v>0.6</v>
      </c>
      <c r="Q2486" s="7" t="s">
        <v>34</v>
      </c>
      <c r="R2486" s="8" t="str">
        <f t="shared" si="281"/>
        <v>No</v>
      </c>
      <c r="S2486" s="7">
        <f t="shared" si="282"/>
        <v>897.16279613485642</v>
      </c>
      <c r="T2486" s="8">
        <f t="shared" si="283"/>
        <v>4</v>
      </c>
      <c r="U2486" s="7">
        <f t="shared" si="277"/>
        <v>654</v>
      </c>
    </row>
    <row r="2487" spans="1:22">
      <c r="A2487" s="7">
        <v>2483</v>
      </c>
      <c r="B2487" s="8" t="s">
        <v>49</v>
      </c>
      <c r="C2487" s="8" t="s">
        <v>27</v>
      </c>
      <c r="D2487" s="8"/>
      <c r="E2487" s="8" t="s">
        <v>28</v>
      </c>
      <c r="F2487" s="8" t="s">
        <v>37</v>
      </c>
      <c r="G2487" s="8"/>
      <c r="H2487" s="8" t="s">
        <v>30</v>
      </c>
      <c r="I2487" s="8" t="s">
        <v>1082</v>
      </c>
      <c r="J2487" s="8" t="s">
        <v>67</v>
      </c>
      <c r="K2487" s="8" t="s">
        <v>33</v>
      </c>
      <c r="L2487" s="8">
        <v>0.12412751</v>
      </c>
      <c r="M2487" s="19">
        <v>5</v>
      </c>
      <c r="N2487" s="8">
        <f t="shared" si="278"/>
        <v>1</v>
      </c>
      <c r="O2487" s="7">
        <f t="shared" si="279"/>
        <v>2.5</v>
      </c>
      <c r="P2487" s="8">
        <f t="shared" si="280"/>
        <v>0.6</v>
      </c>
      <c r="Q2487" s="7" t="s">
        <v>34</v>
      </c>
      <c r="R2487" s="8" t="str">
        <f t="shared" si="281"/>
        <v>No</v>
      </c>
      <c r="S2487" s="7">
        <f t="shared" si="282"/>
        <v>8056.2318538412637</v>
      </c>
      <c r="T2487" s="8">
        <f t="shared" si="283"/>
        <v>5</v>
      </c>
      <c r="U2487" s="7">
        <f t="shared" si="277"/>
        <v>87</v>
      </c>
    </row>
    <row r="2488" spans="1:22">
      <c r="A2488" s="7">
        <v>2484</v>
      </c>
      <c r="B2488" s="8" t="s">
        <v>49</v>
      </c>
      <c r="C2488" s="8" t="s">
        <v>54</v>
      </c>
      <c r="D2488" s="8"/>
      <c r="E2488" s="8" t="s">
        <v>28</v>
      </c>
      <c r="F2488" s="8" t="s">
        <v>53</v>
      </c>
      <c r="G2488" s="8"/>
      <c r="H2488" s="8" t="s">
        <v>30</v>
      </c>
      <c r="I2488" s="8" t="s">
        <v>1083</v>
      </c>
      <c r="J2488" s="8" t="s">
        <v>67</v>
      </c>
      <c r="K2488" s="8" t="s">
        <v>33</v>
      </c>
      <c r="L2488" s="8">
        <v>0.242622861</v>
      </c>
      <c r="M2488" s="19">
        <v>5</v>
      </c>
      <c r="N2488" s="8">
        <f t="shared" si="278"/>
        <v>1</v>
      </c>
      <c r="O2488" s="7">
        <f t="shared" si="279"/>
        <v>2.5</v>
      </c>
      <c r="P2488" s="8">
        <f t="shared" si="280"/>
        <v>0.6</v>
      </c>
      <c r="Q2488" s="7" t="s">
        <v>34</v>
      </c>
      <c r="R2488" s="8" t="str">
        <f t="shared" si="281"/>
        <v>No</v>
      </c>
      <c r="S2488" s="7">
        <f t="shared" si="282"/>
        <v>4121.6231474576507</v>
      </c>
      <c r="T2488" s="8">
        <f t="shared" si="283"/>
        <v>5</v>
      </c>
      <c r="U2488" s="7">
        <f t="shared" si="277"/>
        <v>130</v>
      </c>
    </row>
    <row r="2489" spans="1:22">
      <c r="A2489" s="7">
        <v>2485</v>
      </c>
      <c r="B2489" s="8" t="s">
        <v>26</v>
      </c>
      <c r="C2489" s="8" t="s">
        <v>65</v>
      </c>
      <c r="D2489" s="8"/>
      <c r="E2489" s="8" t="s">
        <v>28</v>
      </c>
      <c r="F2489" s="8" t="s">
        <v>29</v>
      </c>
      <c r="G2489" s="7"/>
      <c r="H2489" s="7" t="s">
        <v>30</v>
      </c>
      <c r="I2489" s="7" t="s">
        <v>400</v>
      </c>
      <c r="J2489" s="7" t="s">
        <v>39</v>
      </c>
      <c r="K2489" s="7" t="s">
        <v>33</v>
      </c>
      <c r="L2489" s="7">
        <v>1.603771976</v>
      </c>
      <c r="M2489" s="19">
        <v>5</v>
      </c>
      <c r="N2489" s="8">
        <f t="shared" si="278"/>
        <v>1</v>
      </c>
      <c r="O2489" s="7">
        <f t="shared" si="279"/>
        <v>2.5</v>
      </c>
      <c r="P2489" s="8">
        <f t="shared" si="280"/>
        <v>0.6</v>
      </c>
      <c r="Q2489" s="7" t="s">
        <v>34</v>
      </c>
      <c r="R2489" s="8" t="str">
        <f t="shared" si="281"/>
        <v>No</v>
      </c>
      <c r="S2489" s="7">
        <f t="shared" si="282"/>
        <v>623.53003729003933</v>
      </c>
      <c r="T2489" s="8">
        <f t="shared" si="283"/>
        <v>4</v>
      </c>
      <c r="U2489" s="7">
        <f t="shared" si="277"/>
        <v>967</v>
      </c>
      <c r="V2489"/>
    </row>
    <row r="2490" spans="1:22">
      <c r="A2490" s="7">
        <v>2486</v>
      </c>
      <c r="B2490" s="8" t="s">
        <v>26</v>
      </c>
      <c r="C2490" s="8" t="s">
        <v>35</v>
      </c>
      <c r="D2490" s="8"/>
      <c r="E2490" s="8" t="s">
        <v>28</v>
      </c>
      <c r="F2490" s="8" t="s">
        <v>53</v>
      </c>
      <c r="G2490" s="7"/>
      <c r="H2490" s="7" t="s">
        <v>30</v>
      </c>
      <c r="I2490" s="7" t="s">
        <v>187</v>
      </c>
      <c r="J2490" s="7" t="s">
        <v>39</v>
      </c>
      <c r="K2490" s="7" t="s">
        <v>33</v>
      </c>
      <c r="L2490" s="7">
        <v>2.0751267040000001</v>
      </c>
      <c r="M2490" s="19">
        <v>5</v>
      </c>
      <c r="N2490" s="8">
        <f t="shared" si="278"/>
        <v>1</v>
      </c>
      <c r="O2490" s="7">
        <f t="shared" si="279"/>
        <v>2.5</v>
      </c>
      <c r="P2490" s="8">
        <f t="shared" si="280"/>
        <v>0.6</v>
      </c>
      <c r="Q2490" s="7" t="s">
        <v>34</v>
      </c>
      <c r="R2490" s="8" t="str">
        <f t="shared" si="281"/>
        <v>No</v>
      </c>
      <c r="S2490" s="7">
        <f t="shared" si="282"/>
        <v>481.8982850890053</v>
      </c>
      <c r="T2490" s="8">
        <f t="shared" si="283"/>
        <v>3</v>
      </c>
      <c r="U2490" s="7">
        <f t="shared" si="277"/>
        <v>1227</v>
      </c>
      <c r="V2490"/>
    </row>
    <row r="2491" spans="1:22">
      <c r="A2491" s="7">
        <v>2487</v>
      </c>
      <c r="B2491" s="8" t="s">
        <v>26</v>
      </c>
      <c r="C2491" s="8" t="s">
        <v>35</v>
      </c>
      <c r="D2491" s="8"/>
      <c r="E2491" s="8" t="s">
        <v>28</v>
      </c>
      <c r="F2491" s="8" t="s">
        <v>29</v>
      </c>
      <c r="G2491" s="8"/>
      <c r="H2491" s="8" t="s">
        <v>30</v>
      </c>
      <c r="I2491" s="8" t="s">
        <v>1084</v>
      </c>
      <c r="J2491" s="8" t="s">
        <v>39</v>
      </c>
      <c r="K2491" s="8" t="s">
        <v>33</v>
      </c>
      <c r="L2491" s="8">
        <v>0.82566608500000005</v>
      </c>
      <c r="M2491" s="19">
        <v>5</v>
      </c>
      <c r="N2491" s="8">
        <f t="shared" si="278"/>
        <v>1</v>
      </c>
      <c r="O2491" s="7">
        <f t="shared" si="279"/>
        <v>2.5</v>
      </c>
      <c r="P2491" s="8">
        <f t="shared" si="280"/>
        <v>0.6</v>
      </c>
      <c r="Q2491" s="7" t="s">
        <v>34</v>
      </c>
      <c r="R2491" s="8" t="str">
        <f t="shared" si="281"/>
        <v>No</v>
      </c>
      <c r="S2491" s="7">
        <f t="shared" si="282"/>
        <v>1211.1433643299033</v>
      </c>
      <c r="T2491" s="8">
        <f t="shared" si="283"/>
        <v>5</v>
      </c>
      <c r="U2491" s="7">
        <f t="shared" si="277"/>
        <v>464</v>
      </c>
    </row>
    <row r="2492" spans="1:22">
      <c r="A2492" s="7">
        <v>2488</v>
      </c>
      <c r="B2492" s="8" t="s">
        <v>26</v>
      </c>
      <c r="C2492" s="8" t="s">
        <v>35</v>
      </c>
      <c r="D2492" s="8"/>
      <c r="E2492" s="8" t="s">
        <v>28</v>
      </c>
      <c r="F2492" s="8" t="s">
        <v>29</v>
      </c>
      <c r="G2492" s="8"/>
      <c r="H2492" s="8" t="s">
        <v>30</v>
      </c>
      <c r="I2492" s="8" t="s">
        <v>1085</v>
      </c>
      <c r="J2492" s="8" t="s">
        <v>39</v>
      </c>
      <c r="K2492" s="8" t="s">
        <v>33</v>
      </c>
      <c r="L2492" s="8">
        <v>2.15975195</v>
      </c>
      <c r="M2492" s="19">
        <v>5</v>
      </c>
      <c r="N2492" s="8">
        <f t="shared" si="278"/>
        <v>1</v>
      </c>
      <c r="O2492" s="7">
        <f t="shared" si="279"/>
        <v>2.5</v>
      </c>
      <c r="P2492" s="8">
        <f t="shared" si="280"/>
        <v>0.6</v>
      </c>
      <c r="Q2492" s="7" t="s">
        <v>34</v>
      </c>
      <c r="R2492" s="8" t="str">
        <f t="shared" si="281"/>
        <v>No</v>
      </c>
      <c r="S2492" s="7">
        <f t="shared" si="282"/>
        <v>463.01613479270156</v>
      </c>
      <c r="T2492" s="8">
        <f t="shared" si="283"/>
        <v>3</v>
      </c>
      <c r="U2492" s="7">
        <f t="shared" si="277"/>
        <v>1271</v>
      </c>
    </row>
    <row r="2493" spans="1:22">
      <c r="A2493" s="7">
        <v>2489</v>
      </c>
      <c r="B2493" s="8" t="s">
        <v>26</v>
      </c>
      <c r="C2493" s="8" t="s">
        <v>35</v>
      </c>
      <c r="D2493" s="8"/>
      <c r="E2493" s="8" t="s">
        <v>28</v>
      </c>
      <c r="F2493" s="8" t="s">
        <v>29</v>
      </c>
      <c r="G2493" s="8"/>
      <c r="H2493" s="8" t="s">
        <v>30</v>
      </c>
      <c r="I2493" s="8" t="s">
        <v>228</v>
      </c>
      <c r="J2493" s="8" t="s">
        <v>39</v>
      </c>
      <c r="K2493" s="8" t="s">
        <v>33</v>
      </c>
      <c r="L2493" s="8">
        <v>1.0746124159999999</v>
      </c>
      <c r="M2493" s="19">
        <v>5</v>
      </c>
      <c r="N2493" s="8">
        <f t="shared" si="278"/>
        <v>1</v>
      </c>
      <c r="O2493" s="7">
        <f t="shared" si="279"/>
        <v>2.5</v>
      </c>
      <c r="P2493" s="8">
        <f t="shared" si="280"/>
        <v>0.6</v>
      </c>
      <c r="Q2493" s="7" t="s">
        <v>34</v>
      </c>
      <c r="R2493" s="8" t="str">
        <f t="shared" si="281"/>
        <v>No</v>
      </c>
      <c r="S2493" s="7">
        <f t="shared" si="282"/>
        <v>930.5680681805934</v>
      </c>
      <c r="T2493" s="8">
        <f t="shared" si="283"/>
        <v>4</v>
      </c>
      <c r="U2493" s="7">
        <f t="shared" si="277"/>
        <v>626</v>
      </c>
    </row>
    <row r="2494" spans="1:22">
      <c r="A2494" s="7">
        <v>2490</v>
      </c>
      <c r="B2494" s="8" t="s">
        <v>26</v>
      </c>
      <c r="C2494" s="8" t="s">
        <v>65</v>
      </c>
      <c r="D2494" s="8"/>
      <c r="E2494" s="8" t="s">
        <v>28</v>
      </c>
      <c r="F2494" s="8" t="s">
        <v>37</v>
      </c>
      <c r="G2494" s="8"/>
      <c r="H2494" s="8" t="s">
        <v>30</v>
      </c>
      <c r="I2494" s="8" t="s">
        <v>1086</v>
      </c>
      <c r="J2494" s="8" t="s">
        <v>39</v>
      </c>
      <c r="K2494" s="8" t="s">
        <v>33</v>
      </c>
      <c r="L2494" s="8">
        <v>1.3381031910000001</v>
      </c>
      <c r="M2494" s="19">
        <v>5</v>
      </c>
      <c r="N2494" s="8">
        <f t="shared" si="278"/>
        <v>1</v>
      </c>
      <c r="O2494" s="7">
        <f t="shared" si="279"/>
        <v>2.5</v>
      </c>
      <c r="P2494" s="8">
        <f t="shared" si="280"/>
        <v>0.6</v>
      </c>
      <c r="Q2494" s="7" t="s">
        <v>34</v>
      </c>
      <c r="R2494" s="8" t="str">
        <f t="shared" si="281"/>
        <v>No</v>
      </c>
      <c r="S2494" s="7">
        <f t="shared" si="282"/>
        <v>747.3265191548295</v>
      </c>
      <c r="T2494" s="8">
        <f t="shared" si="283"/>
        <v>4</v>
      </c>
      <c r="U2494" s="7">
        <f t="shared" si="277"/>
        <v>799</v>
      </c>
    </row>
    <row r="2495" spans="1:22">
      <c r="A2495" s="7">
        <v>2491</v>
      </c>
      <c r="B2495" s="8" t="s">
        <v>26</v>
      </c>
      <c r="C2495" s="8" t="s">
        <v>27</v>
      </c>
      <c r="D2495" s="8"/>
      <c r="E2495" s="8" t="s">
        <v>28</v>
      </c>
      <c r="F2495" s="8" t="s">
        <v>29</v>
      </c>
      <c r="G2495" s="8"/>
      <c r="H2495" s="8" t="s">
        <v>30</v>
      </c>
      <c r="I2495" s="8" t="s">
        <v>212</v>
      </c>
      <c r="J2495" s="8" t="s">
        <v>39</v>
      </c>
      <c r="K2495" s="8" t="s">
        <v>33</v>
      </c>
      <c r="L2495" s="8">
        <v>0.49065536199999998</v>
      </c>
      <c r="M2495" s="19">
        <v>5</v>
      </c>
      <c r="N2495" s="8">
        <f t="shared" si="278"/>
        <v>1</v>
      </c>
      <c r="O2495" s="7">
        <f t="shared" si="279"/>
        <v>2.5</v>
      </c>
      <c r="P2495" s="8">
        <f t="shared" si="280"/>
        <v>0.6</v>
      </c>
      <c r="Q2495" s="7" t="s">
        <v>34</v>
      </c>
      <c r="R2495" s="8" t="str">
        <f t="shared" si="281"/>
        <v>No</v>
      </c>
      <c r="S2495" s="7">
        <f t="shared" si="282"/>
        <v>2038.0904346460604</v>
      </c>
      <c r="T2495" s="8">
        <f t="shared" si="283"/>
        <v>5</v>
      </c>
      <c r="U2495" s="7">
        <f t="shared" si="277"/>
        <v>266</v>
      </c>
    </row>
    <row r="2496" spans="1:22">
      <c r="A2496" s="7">
        <v>2492</v>
      </c>
      <c r="B2496" s="8" t="s">
        <v>26</v>
      </c>
      <c r="C2496" s="8" t="s">
        <v>27</v>
      </c>
      <c r="D2496" s="8"/>
      <c r="E2496" s="8" t="s">
        <v>28</v>
      </c>
      <c r="F2496" s="8" t="s">
        <v>37</v>
      </c>
      <c r="G2496" s="8"/>
      <c r="H2496" s="8" t="s">
        <v>30</v>
      </c>
      <c r="I2496" s="8" t="s">
        <v>1087</v>
      </c>
      <c r="J2496" s="8" t="s">
        <v>39</v>
      </c>
      <c r="K2496" s="8" t="s">
        <v>33</v>
      </c>
      <c r="L2496" s="8">
        <v>0.75718825400000001</v>
      </c>
      <c r="M2496" s="19">
        <v>5</v>
      </c>
      <c r="N2496" s="8">
        <f t="shared" si="278"/>
        <v>1</v>
      </c>
      <c r="O2496" s="7">
        <f t="shared" si="279"/>
        <v>2.5</v>
      </c>
      <c r="P2496" s="8">
        <f t="shared" si="280"/>
        <v>0.6</v>
      </c>
      <c r="Q2496" s="7" t="s">
        <v>34</v>
      </c>
      <c r="R2496" s="8" t="str">
        <f t="shared" si="281"/>
        <v>No</v>
      </c>
      <c r="S2496" s="7">
        <f t="shared" si="282"/>
        <v>1320.6755317680879</v>
      </c>
      <c r="T2496" s="8">
        <f t="shared" si="283"/>
        <v>5</v>
      </c>
      <c r="U2496" s="7">
        <f t="shared" si="277"/>
        <v>418</v>
      </c>
    </row>
    <row r="2497" spans="1:22">
      <c r="A2497" s="7">
        <v>2493</v>
      </c>
      <c r="B2497" s="8" t="s">
        <v>26</v>
      </c>
      <c r="C2497" s="8" t="s">
        <v>27</v>
      </c>
      <c r="D2497" s="8"/>
      <c r="E2497" s="8" t="s">
        <v>28</v>
      </c>
      <c r="F2497" s="8" t="s">
        <v>29</v>
      </c>
      <c r="G2497" s="8"/>
      <c r="H2497" s="8" t="s">
        <v>30</v>
      </c>
      <c r="I2497" s="8" t="s">
        <v>1088</v>
      </c>
      <c r="J2497" s="8" t="s">
        <v>39</v>
      </c>
      <c r="K2497" s="8" t="s">
        <v>33</v>
      </c>
      <c r="L2497" s="8">
        <v>3.3507359249999999</v>
      </c>
      <c r="M2497" s="19">
        <v>5</v>
      </c>
      <c r="N2497" s="8">
        <f t="shared" si="278"/>
        <v>1</v>
      </c>
      <c r="O2497" s="7">
        <f t="shared" si="279"/>
        <v>2.5</v>
      </c>
      <c r="P2497" s="8">
        <f t="shared" si="280"/>
        <v>0.6</v>
      </c>
      <c r="Q2497" s="7" t="s">
        <v>34</v>
      </c>
      <c r="R2497" s="8" t="str">
        <f t="shared" si="281"/>
        <v>No</v>
      </c>
      <c r="S2497" s="7">
        <f t="shared" si="282"/>
        <v>298.44190123696484</v>
      </c>
      <c r="T2497" s="8">
        <f t="shared" si="283"/>
        <v>3</v>
      </c>
      <c r="U2497" s="7">
        <f t="shared" si="277"/>
        <v>1671</v>
      </c>
    </row>
    <row r="2498" spans="1:22">
      <c r="A2498" s="7">
        <v>2494</v>
      </c>
      <c r="B2498" s="8" t="s">
        <v>26</v>
      </c>
      <c r="C2498" s="8" t="s">
        <v>35</v>
      </c>
      <c r="D2498" s="8"/>
      <c r="E2498" s="8" t="s">
        <v>28</v>
      </c>
      <c r="F2498" s="8" t="s">
        <v>37</v>
      </c>
      <c r="G2498" s="8"/>
      <c r="H2498" s="8" t="s">
        <v>30</v>
      </c>
      <c r="I2498" s="8" t="s">
        <v>1089</v>
      </c>
      <c r="J2498" s="8" t="s">
        <v>136</v>
      </c>
      <c r="K2498" s="8" t="s">
        <v>33</v>
      </c>
      <c r="L2498" s="8">
        <v>1.4481895970000001</v>
      </c>
      <c r="M2498" s="19">
        <v>5</v>
      </c>
      <c r="N2498" s="8">
        <f t="shared" si="278"/>
        <v>1</v>
      </c>
      <c r="O2498" s="7">
        <f t="shared" si="279"/>
        <v>2.5</v>
      </c>
      <c r="P2498" s="8">
        <f t="shared" si="280"/>
        <v>0.6</v>
      </c>
      <c r="Q2498" s="7" t="s">
        <v>34</v>
      </c>
      <c r="R2498" s="8" t="str">
        <f t="shared" si="281"/>
        <v>No</v>
      </c>
      <c r="S2498" s="7">
        <f t="shared" si="282"/>
        <v>690.51732043342383</v>
      </c>
      <c r="T2498" s="8">
        <f t="shared" si="283"/>
        <v>4</v>
      </c>
      <c r="U2498" s="7">
        <f t="shared" si="277"/>
        <v>866</v>
      </c>
    </row>
    <row r="2499" spans="1:22">
      <c r="A2499" s="7">
        <v>2495</v>
      </c>
      <c r="B2499" s="8" t="s">
        <v>49</v>
      </c>
      <c r="C2499" s="8" t="s">
        <v>27</v>
      </c>
      <c r="D2499" s="8"/>
      <c r="E2499" s="8" t="s">
        <v>28</v>
      </c>
      <c r="F2499" s="8" t="s">
        <v>37</v>
      </c>
      <c r="G2499" s="7"/>
      <c r="H2499" s="7" t="s">
        <v>30</v>
      </c>
      <c r="I2499" s="7" t="s">
        <v>643</v>
      </c>
      <c r="J2499" s="7" t="s">
        <v>136</v>
      </c>
      <c r="K2499" s="7" t="s">
        <v>46</v>
      </c>
      <c r="L2499" s="7">
        <v>3.2953402999999999</v>
      </c>
      <c r="M2499" s="19">
        <v>5</v>
      </c>
      <c r="N2499" s="8">
        <f t="shared" si="278"/>
        <v>1</v>
      </c>
      <c r="O2499" s="7">
        <f t="shared" si="279"/>
        <v>2.5</v>
      </c>
      <c r="P2499" s="8">
        <f t="shared" si="280"/>
        <v>0.6</v>
      </c>
      <c r="Q2499" s="7" t="s">
        <v>34</v>
      </c>
      <c r="R2499" s="8" t="str">
        <f t="shared" si="281"/>
        <v>No</v>
      </c>
      <c r="S2499" s="7">
        <f t="shared" si="282"/>
        <v>303.45879604604113</v>
      </c>
      <c r="T2499" s="8">
        <f t="shared" si="283"/>
        <v>3</v>
      </c>
      <c r="U2499" s="7">
        <f t="shared" si="277"/>
        <v>1652</v>
      </c>
      <c r="V2499"/>
    </row>
    <row r="2500" spans="1:22">
      <c r="A2500" s="7">
        <v>2496</v>
      </c>
      <c r="B2500" s="8" t="s">
        <v>26</v>
      </c>
      <c r="C2500" s="8" t="s">
        <v>35</v>
      </c>
      <c r="D2500" s="8"/>
      <c r="E2500" s="8" t="s">
        <v>28</v>
      </c>
      <c r="F2500" s="8" t="s">
        <v>29</v>
      </c>
      <c r="G2500" s="8"/>
      <c r="H2500" s="8" t="s">
        <v>30</v>
      </c>
      <c r="I2500" s="8" t="s">
        <v>1090</v>
      </c>
      <c r="J2500" s="8" t="s">
        <v>136</v>
      </c>
      <c r="K2500" s="8" t="s">
        <v>46</v>
      </c>
      <c r="L2500" s="8">
        <v>0.95351034700000004</v>
      </c>
      <c r="M2500" s="19">
        <v>5</v>
      </c>
      <c r="N2500" s="8">
        <f t="shared" si="278"/>
        <v>1</v>
      </c>
      <c r="O2500" s="7">
        <f t="shared" si="279"/>
        <v>2.5</v>
      </c>
      <c r="P2500" s="8">
        <f t="shared" si="280"/>
        <v>0.6</v>
      </c>
      <c r="Q2500" s="7" t="s">
        <v>34</v>
      </c>
      <c r="R2500" s="8" t="str">
        <f t="shared" si="281"/>
        <v>No</v>
      </c>
      <c r="S2500" s="7">
        <f t="shared" si="282"/>
        <v>1048.7563172715104</v>
      </c>
      <c r="T2500" s="8">
        <f t="shared" si="283"/>
        <v>5</v>
      </c>
      <c r="U2500" s="7">
        <f t="shared" si="277"/>
        <v>548</v>
      </c>
    </row>
    <row r="2501" spans="1:22">
      <c r="A2501" s="7">
        <v>2497</v>
      </c>
      <c r="B2501" s="8" t="s">
        <v>26</v>
      </c>
      <c r="C2501" s="8" t="s">
        <v>27</v>
      </c>
      <c r="D2501" s="8"/>
      <c r="E2501" s="8" t="s">
        <v>28</v>
      </c>
      <c r="F2501" s="8" t="s">
        <v>37</v>
      </c>
      <c r="G2501" s="8"/>
      <c r="H2501" s="8" t="s">
        <v>30</v>
      </c>
      <c r="I2501" s="8" t="s">
        <v>1091</v>
      </c>
      <c r="J2501" s="8" t="s">
        <v>136</v>
      </c>
      <c r="K2501" s="8" t="s">
        <v>33</v>
      </c>
      <c r="L2501" s="8">
        <v>2.42126953</v>
      </c>
      <c r="M2501" s="19">
        <v>5</v>
      </c>
      <c r="N2501" s="8">
        <f t="shared" si="278"/>
        <v>1</v>
      </c>
      <c r="O2501" s="7">
        <f t="shared" si="279"/>
        <v>2.5</v>
      </c>
      <c r="P2501" s="8">
        <f t="shared" si="280"/>
        <v>0.6</v>
      </c>
      <c r="Q2501" s="7" t="s">
        <v>34</v>
      </c>
      <c r="R2501" s="8" t="str">
        <f t="shared" si="281"/>
        <v>No</v>
      </c>
      <c r="S2501" s="7">
        <f t="shared" si="282"/>
        <v>413.00647763902606</v>
      </c>
      <c r="T2501" s="8">
        <f t="shared" si="283"/>
        <v>3</v>
      </c>
      <c r="U2501" s="7">
        <f t="shared" si="277"/>
        <v>1389</v>
      </c>
    </row>
    <row r="2502" spans="1:22">
      <c r="A2502" s="7">
        <v>2498</v>
      </c>
      <c r="B2502" s="8" t="s">
        <v>26</v>
      </c>
      <c r="C2502" s="8" t="s">
        <v>35</v>
      </c>
      <c r="D2502" s="8"/>
      <c r="E2502" s="8" t="s">
        <v>28</v>
      </c>
      <c r="F2502" s="8" t="s">
        <v>29</v>
      </c>
      <c r="G2502" s="8"/>
      <c r="H2502" s="8" t="s">
        <v>30</v>
      </c>
      <c r="I2502" s="8" t="s">
        <v>1092</v>
      </c>
      <c r="J2502" s="8" t="s">
        <v>136</v>
      </c>
      <c r="K2502" s="8" t="s">
        <v>33</v>
      </c>
      <c r="L2502" s="8">
        <v>5.4637629209999998</v>
      </c>
      <c r="M2502" s="19">
        <v>5</v>
      </c>
      <c r="N2502" s="8">
        <f t="shared" si="278"/>
        <v>1</v>
      </c>
      <c r="O2502" s="7">
        <f t="shared" si="279"/>
        <v>2.5</v>
      </c>
      <c r="P2502" s="8">
        <f t="shared" si="280"/>
        <v>0.6</v>
      </c>
      <c r="Q2502" s="7" t="s">
        <v>34</v>
      </c>
      <c r="R2502" s="8" t="str">
        <f t="shared" si="281"/>
        <v>No</v>
      </c>
      <c r="S2502" s="7">
        <f t="shared" si="282"/>
        <v>183.0240466980174</v>
      </c>
      <c r="T2502" s="8">
        <f t="shared" si="283"/>
        <v>2</v>
      </c>
      <c r="U2502" s="7">
        <f t="shared" ref="U2502:U2565" si="284">RANK(S2502,S$5:S$2646)</f>
        <v>2094</v>
      </c>
    </row>
    <row r="2503" spans="1:22">
      <c r="A2503" s="7">
        <v>2499</v>
      </c>
      <c r="B2503" s="8" t="s">
        <v>26</v>
      </c>
      <c r="C2503" s="8" t="s">
        <v>27</v>
      </c>
      <c r="D2503" s="8"/>
      <c r="E2503" s="8" t="s">
        <v>28</v>
      </c>
      <c r="F2503" s="8" t="s">
        <v>29</v>
      </c>
      <c r="G2503" s="8"/>
      <c r="H2503" s="8" t="s">
        <v>30</v>
      </c>
      <c r="I2503" s="8" t="s">
        <v>1093</v>
      </c>
      <c r="J2503" s="8" t="s">
        <v>214</v>
      </c>
      <c r="K2503" s="8" t="s">
        <v>33</v>
      </c>
      <c r="L2503" s="8">
        <v>2.5530362100000001</v>
      </c>
      <c r="M2503" s="19">
        <v>5</v>
      </c>
      <c r="N2503" s="8">
        <f t="shared" si="278"/>
        <v>1</v>
      </c>
      <c r="O2503" s="7">
        <f t="shared" si="279"/>
        <v>2.5</v>
      </c>
      <c r="P2503" s="8">
        <f t="shared" si="280"/>
        <v>0.6</v>
      </c>
      <c r="Q2503" s="7" t="s">
        <v>34</v>
      </c>
      <c r="R2503" s="8" t="str">
        <f t="shared" si="281"/>
        <v>No</v>
      </c>
      <c r="S2503" s="7">
        <f t="shared" si="282"/>
        <v>391.69048840086754</v>
      </c>
      <c r="T2503" s="8">
        <f t="shared" si="283"/>
        <v>3</v>
      </c>
      <c r="U2503" s="7">
        <f t="shared" si="284"/>
        <v>1446</v>
      </c>
    </row>
    <row r="2504" spans="1:22">
      <c r="A2504" s="7">
        <v>2500</v>
      </c>
      <c r="B2504" s="8" t="s">
        <v>26</v>
      </c>
      <c r="C2504" s="8" t="s">
        <v>54</v>
      </c>
      <c r="D2504" s="8"/>
      <c r="E2504" s="8" t="s">
        <v>28</v>
      </c>
      <c r="F2504" s="8" t="s">
        <v>29</v>
      </c>
      <c r="G2504" s="8"/>
      <c r="H2504" s="8" t="s">
        <v>30</v>
      </c>
      <c r="I2504" s="8" t="s">
        <v>1094</v>
      </c>
      <c r="J2504" s="8" t="s">
        <v>98</v>
      </c>
      <c r="K2504" s="8" t="s">
        <v>33</v>
      </c>
      <c r="L2504" s="8">
        <v>0.30744880299999999</v>
      </c>
      <c r="M2504" s="19">
        <v>5</v>
      </c>
      <c r="N2504" s="8">
        <f t="shared" si="278"/>
        <v>1</v>
      </c>
      <c r="O2504" s="7">
        <f t="shared" si="279"/>
        <v>2.5</v>
      </c>
      <c r="P2504" s="8">
        <f t="shared" si="280"/>
        <v>0.6</v>
      </c>
      <c r="Q2504" s="7" t="s">
        <v>34</v>
      </c>
      <c r="R2504" s="8" t="str">
        <f t="shared" si="281"/>
        <v>No</v>
      </c>
      <c r="S2504" s="7">
        <f t="shared" si="282"/>
        <v>3252.5740553948426</v>
      </c>
      <c r="T2504" s="8">
        <f t="shared" si="283"/>
        <v>5</v>
      </c>
      <c r="U2504" s="7">
        <f t="shared" si="284"/>
        <v>160</v>
      </c>
    </row>
    <row r="2505" spans="1:22">
      <c r="A2505" s="7">
        <v>2501</v>
      </c>
      <c r="B2505" s="8" t="s">
        <v>26</v>
      </c>
      <c r="C2505" s="8" t="s">
        <v>27</v>
      </c>
      <c r="D2505" s="8"/>
      <c r="E2505" s="8" t="s">
        <v>28</v>
      </c>
      <c r="F2505" s="8" t="s">
        <v>37</v>
      </c>
      <c r="G2505" s="7"/>
      <c r="H2505" s="7" t="s">
        <v>30</v>
      </c>
      <c r="I2505" s="7" t="s">
        <v>1094</v>
      </c>
      <c r="J2505" s="7" t="s">
        <v>98</v>
      </c>
      <c r="K2505" s="7" t="s">
        <v>33</v>
      </c>
      <c r="L2505" s="7">
        <v>0.43519622000000002</v>
      </c>
      <c r="M2505" s="19">
        <v>5</v>
      </c>
      <c r="N2505" s="8">
        <f t="shared" si="278"/>
        <v>1</v>
      </c>
      <c r="O2505" s="7">
        <f t="shared" si="279"/>
        <v>2.5</v>
      </c>
      <c r="P2505" s="8">
        <f t="shared" si="280"/>
        <v>0.6</v>
      </c>
      <c r="Q2505" s="7" t="s">
        <v>34</v>
      </c>
      <c r="R2505" s="8" t="str">
        <f t="shared" si="281"/>
        <v>No</v>
      </c>
      <c r="S2505" s="7">
        <f t="shared" si="282"/>
        <v>2297.814075682918</v>
      </c>
      <c r="T2505" s="8">
        <f t="shared" si="283"/>
        <v>5</v>
      </c>
      <c r="U2505" s="7">
        <f t="shared" si="284"/>
        <v>233</v>
      </c>
      <c r="V2505"/>
    </row>
    <row r="2506" spans="1:22">
      <c r="A2506" s="7">
        <v>2502</v>
      </c>
      <c r="B2506" s="8" t="s">
        <v>26</v>
      </c>
      <c r="C2506" s="8" t="s">
        <v>35</v>
      </c>
      <c r="D2506" s="8"/>
      <c r="E2506" s="8" t="s">
        <v>28</v>
      </c>
      <c r="F2506" s="8" t="s">
        <v>57</v>
      </c>
      <c r="G2506" s="8"/>
      <c r="H2506" s="8" t="s">
        <v>30</v>
      </c>
      <c r="I2506" s="8" t="s">
        <v>1095</v>
      </c>
      <c r="J2506" s="8" t="s">
        <v>98</v>
      </c>
      <c r="K2506" s="8" t="s">
        <v>33</v>
      </c>
      <c r="L2506" s="8">
        <v>6.4944245880000002</v>
      </c>
      <c r="M2506" s="19">
        <v>5</v>
      </c>
      <c r="N2506" s="8">
        <f t="shared" si="278"/>
        <v>1</v>
      </c>
      <c r="O2506" s="7">
        <f t="shared" si="279"/>
        <v>2.5</v>
      </c>
      <c r="P2506" s="8">
        <f t="shared" si="280"/>
        <v>0.6</v>
      </c>
      <c r="Q2506" s="7" t="s">
        <v>34</v>
      </c>
      <c r="R2506" s="8" t="str">
        <f t="shared" si="281"/>
        <v>No</v>
      </c>
      <c r="S2506" s="7">
        <f t="shared" si="282"/>
        <v>153.97822954904098</v>
      </c>
      <c r="T2506" s="8">
        <f t="shared" si="283"/>
        <v>2</v>
      </c>
      <c r="U2506" s="7">
        <f t="shared" si="284"/>
        <v>2218</v>
      </c>
    </row>
    <row r="2507" spans="1:22">
      <c r="A2507" s="7">
        <v>2503</v>
      </c>
      <c r="B2507" s="8" t="s">
        <v>44</v>
      </c>
      <c r="C2507" s="8" t="s">
        <v>54</v>
      </c>
      <c r="D2507" s="8"/>
      <c r="E2507" s="8" t="s">
        <v>28</v>
      </c>
      <c r="F2507" s="8" t="s">
        <v>42</v>
      </c>
      <c r="G2507" s="8"/>
      <c r="H2507" s="8" t="s">
        <v>30</v>
      </c>
      <c r="I2507" s="8" t="s">
        <v>322</v>
      </c>
      <c r="J2507" s="8" t="s">
        <v>45</v>
      </c>
      <c r="K2507" s="8" t="s">
        <v>33</v>
      </c>
      <c r="L2507" s="8">
        <v>4.1019603890000003</v>
      </c>
      <c r="M2507" s="19">
        <v>5</v>
      </c>
      <c r="N2507" s="8">
        <f t="shared" si="278"/>
        <v>1</v>
      </c>
      <c r="O2507" s="7">
        <f t="shared" si="279"/>
        <v>2.5</v>
      </c>
      <c r="P2507" s="8">
        <f t="shared" si="280"/>
        <v>0.6</v>
      </c>
      <c r="Q2507" s="7" t="s">
        <v>34</v>
      </c>
      <c r="R2507" s="8" t="str">
        <f t="shared" si="281"/>
        <v>No</v>
      </c>
      <c r="S2507" s="7">
        <f t="shared" si="282"/>
        <v>243.78587435452678</v>
      </c>
      <c r="T2507" s="8">
        <f t="shared" si="283"/>
        <v>2</v>
      </c>
      <c r="U2507" s="7">
        <f t="shared" si="284"/>
        <v>1868</v>
      </c>
    </row>
    <row r="2508" spans="1:22">
      <c r="A2508" s="7">
        <v>2504</v>
      </c>
      <c r="B2508" s="8" t="s">
        <v>26</v>
      </c>
      <c r="C2508" s="8" t="s">
        <v>35</v>
      </c>
      <c r="D2508" s="8"/>
      <c r="E2508" s="8" t="s">
        <v>28</v>
      </c>
      <c r="F2508" s="8" t="s">
        <v>29</v>
      </c>
      <c r="G2508" s="8"/>
      <c r="H2508" s="8" t="s">
        <v>30</v>
      </c>
      <c r="I2508" s="8" t="s">
        <v>166</v>
      </c>
      <c r="J2508" s="8" t="s">
        <v>45</v>
      </c>
      <c r="K2508" s="8" t="s">
        <v>33</v>
      </c>
      <c r="L2508" s="8">
        <v>1.631230629</v>
      </c>
      <c r="M2508" s="19">
        <v>5</v>
      </c>
      <c r="N2508" s="8">
        <f t="shared" si="278"/>
        <v>1</v>
      </c>
      <c r="O2508" s="7">
        <f t="shared" si="279"/>
        <v>2.5</v>
      </c>
      <c r="P2508" s="8">
        <f t="shared" si="280"/>
        <v>0.6</v>
      </c>
      <c r="Q2508" s="7" t="s">
        <v>34</v>
      </c>
      <c r="R2508" s="8" t="str">
        <f t="shared" si="281"/>
        <v>No</v>
      </c>
      <c r="S2508" s="7">
        <f t="shared" si="282"/>
        <v>613.03409966807328</v>
      </c>
      <c r="T2508" s="8">
        <f t="shared" si="283"/>
        <v>4</v>
      </c>
      <c r="U2508" s="7">
        <f t="shared" si="284"/>
        <v>983</v>
      </c>
    </row>
    <row r="2509" spans="1:22">
      <c r="A2509" s="7">
        <v>2505</v>
      </c>
      <c r="B2509" s="8" t="s">
        <v>26</v>
      </c>
      <c r="C2509" s="8" t="s">
        <v>35</v>
      </c>
      <c r="D2509" s="8"/>
      <c r="E2509" s="8" t="s">
        <v>28</v>
      </c>
      <c r="F2509" s="8" t="s">
        <v>37</v>
      </c>
      <c r="G2509" s="8"/>
      <c r="H2509" s="8" t="s">
        <v>30</v>
      </c>
      <c r="I2509" s="8" t="s">
        <v>166</v>
      </c>
      <c r="J2509" s="8" t="s">
        <v>45</v>
      </c>
      <c r="K2509" s="8" t="s">
        <v>33</v>
      </c>
      <c r="L2509" s="8">
        <v>0.32366049499999999</v>
      </c>
      <c r="M2509" s="19">
        <v>5</v>
      </c>
      <c r="N2509" s="8">
        <f t="shared" si="278"/>
        <v>1</v>
      </c>
      <c r="O2509" s="7">
        <f t="shared" si="279"/>
        <v>2.5</v>
      </c>
      <c r="P2509" s="8">
        <f t="shared" si="280"/>
        <v>0.6</v>
      </c>
      <c r="Q2509" s="7" t="s">
        <v>34</v>
      </c>
      <c r="R2509" s="8" t="str">
        <f t="shared" si="281"/>
        <v>No</v>
      </c>
      <c r="S2509" s="7">
        <f t="shared" si="282"/>
        <v>3089.6572657098604</v>
      </c>
      <c r="T2509" s="8">
        <f t="shared" si="283"/>
        <v>5</v>
      </c>
      <c r="U2509" s="7">
        <f t="shared" si="284"/>
        <v>169</v>
      </c>
    </row>
    <row r="2510" spans="1:22">
      <c r="A2510" s="7">
        <v>2506</v>
      </c>
      <c r="B2510" s="8" t="s">
        <v>63</v>
      </c>
      <c r="C2510" s="8" t="s">
        <v>35</v>
      </c>
      <c r="D2510" s="8"/>
      <c r="E2510" s="8" t="s">
        <v>28</v>
      </c>
      <c r="F2510" s="8" t="s">
        <v>37</v>
      </c>
      <c r="G2510" s="8"/>
      <c r="H2510" s="8" t="s">
        <v>30</v>
      </c>
      <c r="I2510" s="8" t="s">
        <v>323</v>
      </c>
      <c r="J2510" s="8" t="s">
        <v>45</v>
      </c>
      <c r="K2510" s="8" t="s">
        <v>33</v>
      </c>
      <c r="L2510" s="8">
        <v>1.0143041800000001</v>
      </c>
      <c r="M2510" s="19">
        <v>5</v>
      </c>
      <c r="N2510" s="8">
        <f t="shared" si="278"/>
        <v>1</v>
      </c>
      <c r="O2510" s="7">
        <f t="shared" si="279"/>
        <v>2.5</v>
      </c>
      <c r="P2510" s="8">
        <f t="shared" si="280"/>
        <v>0.6</v>
      </c>
      <c r="Q2510" s="7" t="s">
        <v>34</v>
      </c>
      <c r="R2510" s="8" t="str">
        <f t="shared" si="281"/>
        <v>No</v>
      </c>
      <c r="S2510" s="7">
        <f t="shared" si="282"/>
        <v>985.89754406809197</v>
      </c>
      <c r="T2510" s="8">
        <f t="shared" si="283"/>
        <v>4</v>
      </c>
      <c r="U2510" s="7">
        <f t="shared" si="284"/>
        <v>584</v>
      </c>
    </row>
    <row r="2511" spans="1:22">
      <c r="A2511" s="7">
        <v>2507</v>
      </c>
      <c r="B2511" s="8" t="s">
        <v>49</v>
      </c>
      <c r="C2511" s="8" t="s">
        <v>27</v>
      </c>
      <c r="D2511" s="8"/>
      <c r="E2511" s="8" t="s">
        <v>28</v>
      </c>
      <c r="F2511" s="8" t="s">
        <v>29</v>
      </c>
      <c r="G2511" s="8"/>
      <c r="H2511" s="8" t="s">
        <v>30</v>
      </c>
      <c r="I2511" s="8" t="s">
        <v>1096</v>
      </c>
      <c r="J2511" s="8" t="s">
        <v>45</v>
      </c>
      <c r="K2511" s="8" t="s">
        <v>33</v>
      </c>
      <c r="L2511" s="8">
        <v>1.9465190450000001</v>
      </c>
      <c r="M2511" s="19">
        <v>5</v>
      </c>
      <c r="N2511" s="8">
        <f t="shared" si="278"/>
        <v>1</v>
      </c>
      <c r="O2511" s="7">
        <f t="shared" si="279"/>
        <v>2.5</v>
      </c>
      <c r="P2511" s="8">
        <f t="shared" si="280"/>
        <v>0.6</v>
      </c>
      <c r="Q2511" s="7" t="s">
        <v>34</v>
      </c>
      <c r="R2511" s="8" t="str">
        <f t="shared" si="281"/>
        <v>No</v>
      </c>
      <c r="S2511" s="7">
        <f t="shared" si="282"/>
        <v>513.73758842416055</v>
      </c>
      <c r="T2511" s="8">
        <f t="shared" si="283"/>
        <v>4</v>
      </c>
      <c r="U2511" s="7">
        <f t="shared" si="284"/>
        <v>1162</v>
      </c>
    </row>
    <row r="2512" spans="1:22">
      <c r="A2512" s="7">
        <v>2508</v>
      </c>
      <c r="B2512" s="8" t="s">
        <v>44</v>
      </c>
      <c r="C2512" s="8" t="s">
        <v>54</v>
      </c>
      <c r="D2512" s="8"/>
      <c r="E2512" s="8" t="s">
        <v>28</v>
      </c>
      <c r="F2512" s="8" t="s">
        <v>42</v>
      </c>
      <c r="G2512" s="8"/>
      <c r="H2512" s="8" t="s">
        <v>30</v>
      </c>
      <c r="I2512" s="8" t="s">
        <v>1097</v>
      </c>
      <c r="J2512" s="8" t="s">
        <v>45</v>
      </c>
      <c r="K2512" s="8" t="s">
        <v>33</v>
      </c>
      <c r="L2512" s="8">
        <v>0.57409403000000003</v>
      </c>
      <c r="M2512" s="19">
        <v>5</v>
      </c>
      <c r="N2512" s="8">
        <f t="shared" si="278"/>
        <v>1</v>
      </c>
      <c r="O2512" s="7">
        <f t="shared" si="279"/>
        <v>2.5</v>
      </c>
      <c r="P2512" s="8">
        <f t="shared" si="280"/>
        <v>0.6</v>
      </c>
      <c r="Q2512" s="7" t="s">
        <v>34</v>
      </c>
      <c r="R2512" s="8" t="str">
        <f t="shared" si="281"/>
        <v>No</v>
      </c>
      <c r="S2512" s="7">
        <f t="shared" si="282"/>
        <v>1741.8749329269283</v>
      </c>
      <c r="T2512" s="8">
        <f t="shared" si="283"/>
        <v>5</v>
      </c>
      <c r="U2512" s="7">
        <f t="shared" si="284"/>
        <v>317</v>
      </c>
    </row>
    <row r="2513" spans="1:22">
      <c r="A2513" s="7">
        <v>2509</v>
      </c>
      <c r="B2513" s="8" t="s">
        <v>26</v>
      </c>
      <c r="C2513" s="8" t="s">
        <v>35</v>
      </c>
      <c r="D2513" s="8"/>
      <c r="E2513" s="8" t="s">
        <v>28</v>
      </c>
      <c r="F2513" s="8" t="s">
        <v>53</v>
      </c>
      <c r="G2513" s="7"/>
      <c r="H2513" s="7" t="s">
        <v>30</v>
      </c>
      <c r="I2513" s="7" t="s">
        <v>793</v>
      </c>
      <c r="J2513" s="7" t="s">
        <v>45</v>
      </c>
      <c r="K2513" s="7" t="s">
        <v>33</v>
      </c>
      <c r="L2513" s="7">
        <v>2.7838140500000002</v>
      </c>
      <c r="M2513" s="19">
        <v>5</v>
      </c>
      <c r="N2513" s="8">
        <f t="shared" si="278"/>
        <v>1</v>
      </c>
      <c r="O2513" s="7">
        <f t="shared" si="279"/>
        <v>2.5</v>
      </c>
      <c r="P2513" s="8">
        <f t="shared" si="280"/>
        <v>0.6</v>
      </c>
      <c r="Q2513" s="7" t="s">
        <v>34</v>
      </c>
      <c r="R2513" s="8" t="str">
        <f t="shared" si="281"/>
        <v>No</v>
      </c>
      <c r="S2513" s="7">
        <f t="shared" si="282"/>
        <v>359.21939541902952</v>
      </c>
      <c r="T2513" s="8">
        <f t="shared" si="283"/>
        <v>3</v>
      </c>
      <c r="U2513" s="7">
        <f t="shared" si="284"/>
        <v>1512</v>
      </c>
      <c r="V2513"/>
    </row>
    <row r="2514" spans="1:22">
      <c r="A2514" s="7">
        <v>2510</v>
      </c>
      <c r="B2514" s="8" t="s">
        <v>26</v>
      </c>
      <c r="C2514" s="8" t="s">
        <v>35</v>
      </c>
      <c r="D2514" s="8"/>
      <c r="E2514" s="8" t="s">
        <v>28</v>
      </c>
      <c r="F2514" s="8" t="s">
        <v>29</v>
      </c>
      <c r="G2514" s="8"/>
      <c r="H2514" s="8" t="s">
        <v>30</v>
      </c>
      <c r="I2514" s="8" t="s">
        <v>854</v>
      </c>
      <c r="J2514" s="8" t="s">
        <v>45</v>
      </c>
      <c r="K2514" s="8" t="s">
        <v>33</v>
      </c>
      <c r="L2514" s="8">
        <v>1.6675843770000001</v>
      </c>
      <c r="M2514" s="19">
        <v>5</v>
      </c>
      <c r="N2514" s="8">
        <f t="shared" si="278"/>
        <v>1</v>
      </c>
      <c r="O2514" s="7">
        <f t="shared" si="279"/>
        <v>2.5</v>
      </c>
      <c r="P2514" s="8">
        <f t="shared" si="280"/>
        <v>0.6</v>
      </c>
      <c r="Q2514" s="7" t="s">
        <v>34</v>
      </c>
      <c r="R2514" s="8" t="str">
        <f t="shared" si="281"/>
        <v>No</v>
      </c>
      <c r="S2514" s="7">
        <f t="shared" si="282"/>
        <v>599.66980609341601</v>
      </c>
      <c r="T2514" s="8">
        <f t="shared" si="283"/>
        <v>4</v>
      </c>
      <c r="U2514" s="7">
        <f t="shared" si="284"/>
        <v>1002</v>
      </c>
    </row>
    <row r="2515" spans="1:22">
      <c r="A2515" s="7">
        <v>2511</v>
      </c>
      <c r="B2515" s="8" t="s">
        <v>26</v>
      </c>
      <c r="C2515" s="8" t="s">
        <v>27</v>
      </c>
      <c r="D2515" s="8"/>
      <c r="E2515" s="8" t="s">
        <v>28</v>
      </c>
      <c r="F2515" s="8" t="s">
        <v>37</v>
      </c>
      <c r="G2515" s="8"/>
      <c r="H2515" s="8" t="s">
        <v>30</v>
      </c>
      <c r="I2515" s="8" t="s">
        <v>794</v>
      </c>
      <c r="J2515" s="8" t="s">
        <v>45</v>
      </c>
      <c r="K2515" s="8" t="s">
        <v>33</v>
      </c>
      <c r="L2515" s="8">
        <v>0.48033886999999997</v>
      </c>
      <c r="M2515" s="19">
        <v>5</v>
      </c>
      <c r="N2515" s="8">
        <f t="shared" si="278"/>
        <v>1</v>
      </c>
      <c r="O2515" s="7">
        <f t="shared" si="279"/>
        <v>2.5</v>
      </c>
      <c r="P2515" s="8">
        <f t="shared" si="280"/>
        <v>0.6</v>
      </c>
      <c r="Q2515" s="7" t="s">
        <v>34</v>
      </c>
      <c r="R2515" s="8" t="str">
        <f t="shared" si="281"/>
        <v>No</v>
      </c>
      <c r="S2515" s="7">
        <f t="shared" si="282"/>
        <v>2081.8635810172932</v>
      </c>
      <c r="T2515" s="8">
        <f t="shared" si="283"/>
        <v>5</v>
      </c>
      <c r="U2515" s="7">
        <f t="shared" si="284"/>
        <v>258</v>
      </c>
    </row>
    <row r="2516" spans="1:22">
      <c r="A2516" s="7">
        <v>2512</v>
      </c>
      <c r="B2516" s="8" t="s">
        <v>26</v>
      </c>
      <c r="C2516" s="8" t="s">
        <v>35</v>
      </c>
      <c r="D2516" s="8"/>
      <c r="E2516" s="8" t="s">
        <v>28</v>
      </c>
      <c r="F2516" s="8" t="s">
        <v>29</v>
      </c>
      <c r="G2516" s="8"/>
      <c r="H2516" s="8" t="s">
        <v>30</v>
      </c>
      <c r="I2516" s="8" t="s">
        <v>149</v>
      </c>
      <c r="J2516" s="8" t="s">
        <v>45</v>
      </c>
      <c r="K2516" s="8" t="s">
        <v>33</v>
      </c>
      <c r="L2516" s="8">
        <v>0.76460939299999997</v>
      </c>
      <c r="M2516" s="19">
        <v>5</v>
      </c>
      <c r="N2516" s="8">
        <f t="shared" si="278"/>
        <v>1</v>
      </c>
      <c r="O2516" s="7">
        <f t="shared" si="279"/>
        <v>2.5</v>
      </c>
      <c r="P2516" s="8">
        <f t="shared" si="280"/>
        <v>0.6</v>
      </c>
      <c r="Q2516" s="7" t="s">
        <v>34</v>
      </c>
      <c r="R2516" s="8" t="str">
        <f t="shared" si="281"/>
        <v>No</v>
      </c>
      <c r="S2516" s="7">
        <f t="shared" si="282"/>
        <v>1307.857331017643</v>
      </c>
      <c r="T2516" s="8">
        <f t="shared" si="283"/>
        <v>5</v>
      </c>
      <c r="U2516" s="7">
        <f t="shared" si="284"/>
        <v>422</v>
      </c>
    </row>
    <row r="2517" spans="1:22">
      <c r="A2517" s="7">
        <v>2513</v>
      </c>
      <c r="B2517" s="8" t="s">
        <v>26</v>
      </c>
      <c r="C2517" s="8" t="s">
        <v>35</v>
      </c>
      <c r="D2517" s="8"/>
      <c r="E2517" s="8" t="s">
        <v>28</v>
      </c>
      <c r="F2517" s="8" t="s">
        <v>37</v>
      </c>
      <c r="G2517" s="8"/>
      <c r="H2517" s="8" t="s">
        <v>30</v>
      </c>
      <c r="I2517" s="8" t="s">
        <v>605</v>
      </c>
      <c r="J2517" s="8" t="s">
        <v>45</v>
      </c>
      <c r="K2517" s="8" t="s">
        <v>33</v>
      </c>
      <c r="L2517" s="8">
        <v>1.5836973679999999</v>
      </c>
      <c r="M2517" s="19">
        <v>5</v>
      </c>
      <c r="N2517" s="8">
        <f t="shared" si="278"/>
        <v>1</v>
      </c>
      <c r="O2517" s="7">
        <f t="shared" si="279"/>
        <v>2.5</v>
      </c>
      <c r="P2517" s="8">
        <f t="shared" si="280"/>
        <v>0.6</v>
      </c>
      <c r="Q2517" s="7" t="s">
        <v>34</v>
      </c>
      <c r="R2517" s="8" t="str">
        <f t="shared" si="281"/>
        <v>No</v>
      </c>
      <c r="S2517" s="7">
        <f t="shared" si="282"/>
        <v>631.43377024290169</v>
      </c>
      <c r="T2517" s="8">
        <f t="shared" si="283"/>
        <v>4</v>
      </c>
      <c r="U2517" s="7">
        <f t="shared" si="284"/>
        <v>951</v>
      </c>
    </row>
    <row r="2518" spans="1:22">
      <c r="A2518" s="7">
        <v>2514</v>
      </c>
      <c r="B2518" s="8" t="s">
        <v>26</v>
      </c>
      <c r="C2518" s="8" t="s">
        <v>66</v>
      </c>
      <c r="D2518" s="8"/>
      <c r="E2518" s="8" t="s">
        <v>28</v>
      </c>
      <c r="F2518" s="8" t="s">
        <v>53</v>
      </c>
      <c r="G2518" s="8"/>
      <c r="H2518" s="8" t="s">
        <v>30</v>
      </c>
      <c r="I2518" s="8" t="s">
        <v>606</v>
      </c>
      <c r="J2518" s="8" t="s">
        <v>45</v>
      </c>
      <c r="K2518" s="8" t="s">
        <v>33</v>
      </c>
      <c r="L2518" s="8">
        <v>0.43307947600000002</v>
      </c>
      <c r="M2518" s="19">
        <v>5</v>
      </c>
      <c r="N2518" s="8">
        <f t="shared" si="278"/>
        <v>1</v>
      </c>
      <c r="O2518" s="7">
        <f t="shared" si="279"/>
        <v>2.5</v>
      </c>
      <c r="P2518" s="8">
        <f t="shared" si="280"/>
        <v>0.6</v>
      </c>
      <c r="Q2518" s="7" t="s">
        <v>34</v>
      </c>
      <c r="R2518" s="8" t="str">
        <f t="shared" si="281"/>
        <v>No</v>
      </c>
      <c r="S2518" s="7">
        <f t="shared" si="282"/>
        <v>2309.0450030931506</v>
      </c>
      <c r="T2518" s="8">
        <f t="shared" si="283"/>
        <v>5</v>
      </c>
      <c r="U2518" s="7">
        <f t="shared" si="284"/>
        <v>231</v>
      </c>
    </row>
    <row r="2519" spans="1:22">
      <c r="A2519" s="7">
        <v>2515</v>
      </c>
      <c r="B2519" s="8" t="s">
        <v>26</v>
      </c>
      <c r="C2519" s="8" t="s">
        <v>35</v>
      </c>
      <c r="D2519" s="8"/>
      <c r="E2519" s="8" t="s">
        <v>28</v>
      </c>
      <c r="F2519" s="8" t="s">
        <v>37</v>
      </c>
      <c r="G2519" s="8"/>
      <c r="H2519" s="8" t="s">
        <v>30</v>
      </c>
      <c r="I2519" s="8" t="s">
        <v>125</v>
      </c>
      <c r="J2519" s="8" t="s">
        <v>45</v>
      </c>
      <c r="K2519" s="8" t="s">
        <v>33</v>
      </c>
      <c r="L2519" s="8">
        <v>1.016836265</v>
      </c>
      <c r="M2519" s="19">
        <v>5</v>
      </c>
      <c r="N2519" s="8">
        <f t="shared" si="278"/>
        <v>1</v>
      </c>
      <c r="O2519" s="7">
        <f t="shared" si="279"/>
        <v>2.5</v>
      </c>
      <c r="P2519" s="8">
        <f t="shared" si="280"/>
        <v>0.6</v>
      </c>
      <c r="Q2519" s="7" t="s">
        <v>34</v>
      </c>
      <c r="R2519" s="8" t="str">
        <f t="shared" si="281"/>
        <v>No</v>
      </c>
      <c r="S2519" s="7">
        <f t="shared" si="282"/>
        <v>983.44250143360102</v>
      </c>
      <c r="T2519" s="8">
        <f t="shared" si="283"/>
        <v>4</v>
      </c>
      <c r="U2519" s="7">
        <f t="shared" si="284"/>
        <v>586</v>
      </c>
    </row>
    <row r="2520" spans="1:22">
      <c r="A2520" s="7">
        <v>2516</v>
      </c>
      <c r="B2520" s="8" t="s">
        <v>63</v>
      </c>
      <c r="C2520" s="8" t="s">
        <v>35</v>
      </c>
      <c r="D2520" s="8"/>
      <c r="E2520" s="8" t="s">
        <v>28</v>
      </c>
      <c r="F2520" s="8" t="s">
        <v>37</v>
      </c>
      <c r="G2520" s="8"/>
      <c r="H2520" s="8" t="s">
        <v>30</v>
      </c>
      <c r="I2520" s="8" t="s">
        <v>607</v>
      </c>
      <c r="J2520" s="8" t="s">
        <v>45</v>
      </c>
      <c r="K2520" s="8" t="s">
        <v>33</v>
      </c>
      <c r="L2520" s="8">
        <v>0.89153451500000003</v>
      </c>
      <c r="M2520" s="19">
        <v>5</v>
      </c>
      <c r="N2520" s="8">
        <f t="shared" si="278"/>
        <v>1</v>
      </c>
      <c r="O2520" s="7">
        <f t="shared" si="279"/>
        <v>2.5</v>
      </c>
      <c r="P2520" s="8">
        <f t="shared" si="280"/>
        <v>0.6</v>
      </c>
      <c r="Q2520" s="7" t="s">
        <v>34</v>
      </c>
      <c r="R2520" s="8" t="str">
        <f t="shared" si="281"/>
        <v>No</v>
      </c>
      <c r="S2520" s="7">
        <f t="shared" si="282"/>
        <v>1121.6615657331001</v>
      </c>
      <c r="T2520" s="8">
        <f t="shared" si="283"/>
        <v>5</v>
      </c>
      <c r="U2520" s="7">
        <f t="shared" si="284"/>
        <v>504</v>
      </c>
    </row>
    <row r="2521" spans="1:22">
      <c r="A2521" s="7">
        <v>2517</v>
      </c>
      <c r="B2521" s="8" t="s">
        <v>26</v>
      </c>
      <c r="C2521" s="8" t="s">
        <v>27</v>
      </c>
      <c r="D2521" s="8"/>
      <c r="E2521" s="8" t="s">
        <v>28</v>
      </c>
      <c r="F2521" s="8" t="s">
        <v>29</v>
      </c>
      <c r="G2521" s="8"/>
      <c r="H2521" s="8" t="s">
        <v>30</v>
      </c>
      <c r="I2521" s="8" t="s">
        <v>509</v>
      </c>
      <c r="J2521" s="8" t="s">
        <v>45</v>
      </c>
      <c r="K2521" s="8" t="s">
        <v>33</v>
      </c>
      <c r="L2521" s="8">
        <v>4.0407784600000003</v>
      </c>
      <c r="M2521" s="19">
        <v>5</v>
      </c>
      <c r="N2521" s="8">
        <f t="shared" si="278"/>
        <v>1</v>
      </c>
      <c r="O2521" s="7">
        <f t="shared" si="279"/>
        <v>2.5</v>
      </c>
      <c r="P2521" s="8">
        <f t="shared" si="280"/>
        <v>0.6</v>
      </c>
      <c r="Q2521" s="7" t="s">
        <v>34</v>
      </c>
      <c r="R2521" s="8" t="str">
        <f t="shared" si="281"/>
        <v>No</v>
      </c>
      <c r="S2521" s="7">
        <f t="shared" si="282"/>
        <v>247.47706658483821</v>
      </c>
      <c r="T2521" s="8">
        <f t="shared" si="283"/>
        <v>2</v>
      </c>
      <c r="U2521" s="7">
        <f t="shared" si="284"/>
        <v>1852</v>
      </c>
    </row>
    <row r="2522" spans="1:22">
      <c r="A2522" s="7">
        <v>2518</v>
      </c>
      <c r="B2522" s="8" t="s">
        <v>26</v>
      </c>
      <c r="C2522" s="8" t="s">
        <v>65</v>
      </c>
      <c r="D2522" s="8"/>
      <c r="E2522" s="8" t="s">
        <v>28</v>
      </c>
      <c r="F2522" s="8" t="s">
        <v>29</v>
      </c>
      <c r="G2522" s="8"/>
      <c r="H2522" s="8" t="s">
        <v>30</v>
      </c>
      <c r="I2522" s="8" t="s">
        <v>1098</v>
      </c>
      <c r="J2522" s="8" t="s">
        <v>45</v>
      </c>
      <c r="K2522" s="8" t="s">
        <v>33</v>
      </c>
      <c r="L2522" s="8">
        <v>0.37749074700000002</v>
      </c>
      <c r="M2522" s="19">
        <v>5</v>
      </c>
      <c r="N2522" s="8">
        <f t="shared" si="278"/>
        <v>1</v>
      </c>
      <c r="O2522" s="7">
        <f t="shared" si="279"/>
        <v>2.5</v>
      </c>
      <c r="P2522" s="8">
        <f t="shared" si="280"/>
        <v>0.6</v>
      </c>
      <c r="Q2522" s="7" t="s">
        <v>34</v>
      </c>
      <c r="R2522" s="8" t="str">
        <f t="shared" si="281"/>
        <v>No</v>
      </c>
      <c r="S2522" s="7">
        <f t="shared" si="282"/>
        <v>2649.0715545936282</v>
      </c>
      <c r="T2522" s="8">
        <f t="shared" si="283"/>
        <v>5</v>
      </c>
      <c r="U2522" s="7">
        <f t="shared" si="284"/>
        <v>204</v>
      </c>
    </row>
    <row r="2523" spans="1:22">
      <c r="A2523" s="7">
        <v>2519</v>
      </c>
      <c r="B2523" s="8" t="s">
        <v>47</v>
      </c>
      <c r="C2523" s="8" t="s">
        <v>54</v>
      </c>
      <c r="D2523" s="8"/>
      <c r="E2523" s="8" t="s">
        <v>28</v>
      </c>
      <c r="F2523" s="8" t="s">
        <v>57</v>
      </c>
      <c r="G2523" s="8"/>
      <c r="H2523" s="8" t="s">
        <v>30</v>
      </c>
      <c r="I2523" s="8" t="s">
        <v>1099</v>
      </c>
      <c r="J2523" s="8" t="s">
        <v>45</v>
      </c>
      <c r="K2523" s="8" t="s">
        <v>33</v>
      </c>
      <c r="L2523" s="8">
        <v>4.105885432</v>
      </c>
      <c r="M2523" s="19">
        <v>5</v>
      </c>
      <c r="N2523" s="8">
        <f t="shared" ref="N2523:N2541" si="285">M2523/5</f>
        <v>1</v>
      </c>
      <c r="O2523" s="7">
        <f t="shared" ref="O2523:O2541" si="286">IF(E2523="≤320mm",2.5,1)</f>
        <v>2.5</v>
      </c>
      <c r="P2523" s="8">
        <f t="shared" ref="P2523:P2541" si="287">1-(N2523/O2523)</f>
        <v>0.6</v>
      </c>
      <c r="Q2523" s="7" t="s">
        <v>34</v>
      </c>
      <c r="R2523" s="8" t="str">
        <f t="shared" ref="R2523:R2541" si="288">IF(AND(P2523&lt;0.5,P2523&gt;-0.5),"Yes","No")</f>
        <v>No</v>
      </c>
      <c r="S2523" s="7">
        <f t="shared" ref="S2523:S2541" si="289">N2523/(L2523/1000)</f>
        <v>243.55282595230483</v>
      </c>
      <c r="T2523" s="8">
        <f t="shared" ref="T2523:T2541" si="290">IF(S2523&lt;=125,1,IF(S2523&lt;250,2,IF(S2523&lt;500,3,IF(S2523&lt;1000,4,5))))</f>
        <v>2</v>
      </c>
      <c r="U2523" s="7">
        <f t="shared" si="284"/>
        <v>1869</v>
      </c>
    </row>
    <row r="2524" spans="1:22">
      <c r="A2524" s="7">
        <v>2520</v>
      </c>
      <c r="B2524" s="8" t="s">
        <v>26</v>
      </c>
      <c r="C2524" s="8" t="s">
        <v>35</v>
      </c>
      <c r="D2524" s="8"/>
      <c r="E2524" s="8" t="s">
        <v>28</v>
      </c>
      <c r="F2524" s="8" t="s">
        <v>37</v>
      </c>
      <c r="G2524" s="8"/>
      <c r="H2524" s="8" t="s">
        <v>30</v>
      </c>
      <c r="I2524" s="8" t="s">
        <v>1099</v>
      </c>
      <c r="J2524" s="8" t="s">
        <v>45</v>
      </c>
      <c r="K2524" s="8" t="s">
        <v>46</v>
      </c>
      <c r="L2524" s="8">
        <v>1.2658444339999999</v>
      </c>
      <c r="M2524" s="19">
        <v>5</v>
      </c>
      <c r="N2524" s="8">
        <f t="shared" si="285"/>
        <v>1</v>
      </c>
      <c r="O2524" s="7">
        <f t="shared" si="286"/>
        <v>2.5</v>
      </c>
      <c r="P2524" s="8">
        <f t="shared" si="287"/>
        <v>0.6</v>
      </c>
      <c r="Q2524" s="7" t="s">
        <v>34</v>
      </c>
      <c r="R2524" s="8" t="str">
        <f t="shared" si="288"/>
        <v>No</v>
      </c>
      <c r="S2524" s="7">
        <f t="shared" si="289"/>
        <v>789.98648897167732</v>
      </c>
      <c r="T2524" s="8">
        <f t="shared" si="290"/>
        <v>4</v>
      </c>
      <c r="U2524" s="7">
        <f t="shared" si="284"/>
        <v>747</v>
      </c>
    </row>
    <row r="2525" spans="1:22">
      <c r="A2525" s="7">
        <v>2521</v>
      </c>
      <c r="B2525" s="8" t="s">
        <v>49</v>
      </c>
      <c r="C2525" s="8" t="s">
        <v>27</v>
      </c>
      <c r="D2525" s="8"/>
      <c r="E2525" s="8" t="s">
        <v>28</v>
      </c>
      <c r="F2525" s="8" t="s">
        <v>37</v>
      </c>
      <c r="G2525" s="8"/>
      <c r="H2525" s="8" t="s">
        <v>30</v>
      </c>
      <c r="I2525" s="8" t="s">
        <v>1100</v>
      </c>
      <c r="J2525" s="8" t="s">
        <v>45</v>
      </c>
      <c r="K2525" s="8" t="s">
        <v>33</v>
      </c>
      <c r="L2525" s="8">
        <v>4.1778056460000004</v>
      </c>
      <c r="M2525" s="19">
        <v>5</v>
      </c>
      <c r="N2525" s="8">
        <f t="shared" si="285"/>
        <v>1</v>
      </c>
      <c r="O2525" s="7">
        <f t="shared" si="286"/>
        <v>2.5</v>
      </c>
      <c r="P2525" s="8">
        <f t="shared" si="287"/>
        <v>0.6</v>
      </c>
      <c r="Q2525" s="7" t="s">
        <v>34</v>
      </c>
      <c r="R2525" s="8" t="str">
        <f t="shared" si="288"/>
        <v>No</v>
      </c>
      <c r="S2525" s="7">
        <f t="shared" si="289"/>
        <v>239.36010545570502</v>
      </c>
      <c r="T2525" s="8">
        <f t="shared" si="290"/>
        <v>2</v>
      </c>
      <c r="U2525" s="7">
        <f t="shared" si="284"/>
        <v>1881</v>
      </c>
    </row>
    <row r="2526" spans="1:22">
      <c r="A2526" s="7">
        <v>2522</v>
      </c>
      <c r="B2526" s="8" t="s">
        <v>26</v>
      </c>
      <c r="C2526" s="8" t="s">
        <v>27</v>
      </c>
      <c r="D2526" s="8"/>
      <c r="E2526" s="8" t="s">
        <v>28</v>
      </c>
      <c r="F2526" s="8" t="s">
        <v>37</v>
      </c>
      <c r="G2526" s="8"/>
      <c r="H2526" s="8" t="s">
        <v>30</v>
      </c>
      <c r="I2526" s="8" t="s">
        <v>856</v>
      </c>
      <c r="J2526" s="8" t="s">
        <v>45</v>
      </c>
      <c r="K2526" s="8" t="s">
        <v>33</v>
      </c>
      <c r="L2526" s="8">
        <v>0.29774995300000001</v>
      </c>
      <c r="M2526" s="19">
        <v>5</v>
      </c>
      <c r="N2526" s="8">
        <f t="shared" si="285"/>
        <v>1</v>
      </c>
      <c r="O2526" s="7">
        <f t="shared" si="286"/>
        <v>2.5</v>
      </c>
      <c r="P2526" s="8">
        <f t="shared" si="287"/>
        <v>0.6</v>
      </c>
      <c r="Q2526" s="7" t="s">
        <v>34</v>
      </c>
      <c r="R2526" s="8" t="str">
        <f t="shared" si="288"/>
        <v>No</v>
      </c>
      <c r="S2526" s="7">
        <f t="shared" si="289"/>
        <v>3358.5227803545613</v>
      </c>
      <c r="T2526" s="8">
        <f t="shared" si="290"/>
        <v>5</v>
      </c>
      <c r="U2526" s="7">
        <f t="shared" si="284"/>
        <v>156</v>
      </c>
    </row>
    <row r="2527" spans="1:22">
      <c r="A2527" s="7">
        <v>2523</v>
      </c>
      <c r="B2527" s="8" t="s">
        <v>26</v>
      </c>
      <c r="C2527" s="8" t="s">
        <v>27</v>
      </c>
      <c r="D2527" s="8"/>
      <c r="E2527" s="8" t="s">
        <v>28</v>
      </c>
      <c r="F2527" s="8" t="s">
        <v>37</v>
      </c>
      <c r="G2527" s="8"/>
      <c r="H2527" s="8" t="s">
        <v>30</v>
      </c>
      <c r="I2527" s="8" t="s">
        <v>1101</v>
      </c>
      <c r="J2527" s="8" t="s">
        <v>45</v>
      </c>
      <c r="K2527" s="8" t="s">
        <v>33</v>
      </c>
      <c r="L2527" s="8">
        <v>1.711390669</v>
      </c>
      <c r="M2527" s="19">
        <v>5</v>
      </c>
      <c r="N2527" s="8">
        <f t="shared" si="285"/>
        <v>1</v>
      </c>
      <c r="O2527" s="7">
        <f t="shared" si="286"/>
        <v>2.5</v>
      </c>
      <c r="P2527" s="8">
        <f t="shared" si="287"/>
        <v>0.6</v>
      </c>
      <c r="Q2527" s="7" t="s">
        <v>34</v>
      </c>
      <c r="R2527" s="8" t="str">
        <f t="shared" si="288"/>
        <v>No</v>
      </c>
      <c r="S2527" s="7">
        <f t="shared" si="289"/>
        <v>584.32011937071047</v>
      </c>
      <c r="T2527" s="8">
        <f t="shared" si="290"/>
        <v>4</v>
      </c>
      <c r="U2527" s="7">
        <f t="shared" si="284"/>
        <v>1028</v>
      </c>
    </row>
    <row r="2528" spans="1:22">
      <c r="A2528" s="7">
        <v>2524</v>
      </c>
      <c r="B2528" s="8" t="s">
        <v>63</v>
      </c>
      <c r="C2528" s="8" t="s">
        <v>35</v>
      </c>
      <c r="D2528" s="8"/>
      <c r="E2528" s="8" t="s">
        <v>28</v>
      </c>
      <c r="F2528" s="8" t="s">
        <v>37</v>
      </c>
      <c r="G2528" s="8"/>
      <c r="H2528" s="8" t="s">
        <v>30</v>
      </c>
      <c r="I2528" s="8" t="s">
        <v>188</v>
      </c>
      <c r="J2528" s="8" t="s">
        <v>45</v>
      </c>
      <c r="K2528" s="8" t="s">
        <v>33</v>
      </c>
      <c r="L2528" s="8">
        <v>0.56435021100000005</v>
      </c>
      <c r="M2528" s="19">
        <v>5</v>
      </c>
      <c r="N2528" s="8">
        <f t="shared" si="285"/>
        <v>1</v>
      </c>
      <c r="O2528" s="7">
        <f t="shared" si="286"/>
        <v>2.5</v>
      </c>
      <c r="P2528" s="8">
        <f t="shared" si="287"/>
        <v>0.6</v>
      </c>
      <c r="Q2528" s="7" t="s">
        <v>34</v>
      </c>
      <c r="R2528" s="8" t="str">
        <f t="shared" si="288"/>
        <v>No</v>
      </c>
      <c r="S2528" s="7">
        <f t="shared" si="289"/>
        <v>1771.9493685101145</v>
      </c>
      <c r="T2528" s="8">
        <f t="shared" si="290"/>
        <v>5</v>
      </c>
      <c r="U2528" s="7">
        <f t="shared" si="284"/>
        <v>311</v>
      </c>
    </row>
    <row r="2529" spans="1:22">
      <c r="A2529" s="7">
        <v>2525</v>
      </c>
      <c r="B2529" s="8" t="s">
        <v>26</v>
      </c>
      <c r="C2529" s="8" t="s">
        <v>35</v>
      </c>
      <c r="D2529" s="8"/>
      <c r="E2529" s="8" t="s">
        <v>28</v>
      </c>
      <c r="F2529" s="8" t="s">
        <v>29</v>
      </c>
      <c r="G2529" s="8"/>
      <c r="H2529" s="8" t="s">
        <v>30</v>
      </c>
      <c r="I2529" s="8" t="s">
        <v>1102</v>
      </c>
      <c r="J2529" s="8" t="s">
        <v>45</v>
      </c>
      <c r="K2529" s="8" t="s">
        <v>33</v>
      </c>
      <c r="L2529" s="8">
        <v>1.069551439</v>
      </c>
      <c r="M2529" s="19">
        <v>5</v>
      </c>
      <c r="N2529" s="8">
        <f t="shared" si="285"/>
        <v>1</v>
      </c>
      <c r="O2529" s="7">
        <f t="shared" si="286"/>
        <v>2.5</v>
      </c>
      <c r="P2529" s="8">
        <f t="shared" si="287"/>
        <v>0.6</v>
      </c>
      <c r="Q2529" s="7" t="s">
        <v>34</v>
      </c>
      <c r="R2529" s="8" t="str">
        <f t="shared" si="288"/>
        <v>No</v>
      </c>
      <c r="S2529" s="7">
        <f t="shared" si="289"/>
        <v>934.97139411543537</v>
      </c>
      <c r="T2529" s="8">
        <f t="shared" si="290"/>
        <v>4</v>
      </c>
      <c r="U2529" s="7">
        <f t="shared" si="284"/>
        <v>623</v>
      </c>
    </row>
    <row r="2530" spans="1:22">
      <c r="A2530" s="7">
        <v>2526</v>
      </c>
      <c r="B2530" s="8" t="s">
        <v>26</v>
      </c>
      <c r="C2530" s="8" t="s">
        <v>35</v>
      </c>
      <c r="D2530" s="8"/>
      <c r="E2530" s="8" t="s">
        <v>28</v>
      </c>
      <c r="F2530" s="8" t="s">
        <v>37</v>
      </c>
      <c r="G2530" s="8"/>
      <c r="H2530" s="8" t="s">
        <v>30</v>
      </c>
      <c r="I2530" s="8" t="s">
        <v>406</v>
      </c>
      <c r="J2530" s="8" t="s">
        <v>45</v>
      </c>
      <c r="K2530" s="8" t="s">
        <v>33</v>
      </c>
      <c r="L2530" s="8">
        <v>1.147045216</v>
      </c>
      <c r="M2530" s="19">
        <v>5</v>
      </c>
      <c r="N2530" s="8">
        <f t="shared" si="285"/>
        <v>1</v>
      </c>
      <c r="O2530" s="7">
        <f t="shared" si="286"/>
        <v>2.5</v>
      </c>
      <c r="P2530" s="8">
        <f t="shared" si="287"/>
        <v>0.6</v>
      </c>
      <c r="Q2530" s="7" t="s">
        <v>34</v>
      </c>
      <c r="R2530" s="8" t="str">
        <f t="shared" si="288"/>
        <v>No</v>
      </c>
      <c r="S2530" s="7">
        <f t="shared" si="289"/>
        <v>871.80521399777149</v>
      </c>
      <c r="T2530" s="8">
        <f t="shared" si="290"/>
        <v>4</v>
      </c>
      <c r="U2530" s="7">
        <f t="shared" si="284"/>
        <v>673</v>
      </c>
    </row>
    <row r="2531" spans="1:22">
      <c r="A2531" s="7">
        <v>2527</v>
      </c>
      <c r="B2531" s="8" t="s">
        <v>26</v>
      </c>
      <c r="C2531" s="8" t="s">
        <v>35</v>
      </c>
      <c r="D2531" s="8"/>
      <c r="E2531" s="8" t="s">
        <v>28</v>
      </c>
      <c r="F2531" s="8" t="s">
        <v>53</v>
      </c>
      <c r="G2531" s="8"/>
      <c r="H2531" s="8" t="s">
        <v>30</v>
      </c>
      <c r="I2531" s="8" t="s">
        <v>1103</v>
      </c>
      <c r="J2531" s="8" t="s">
        <v>45</v>
      </c>
      <c r="K2531" s="8" t="s">
        <v>33</v>
      </c>
      <c r="L2531" s="8">
        <v>0.67776502199999999</v>
      </c>
      <c r="M2531" s="19">
        <v>5</v>
      </c>
      <c r="N2531" s="8">
        <f t="shared" si="285"/>
        <v>1</v>
      </c>
      <c r="O2531" s="7">
        <f t="shared" si="286"/>
        <v>2.5</v>
      </c>
      <c r="P2531" s="8">
        <f t="shared" si="287"/>
        <v>0.6</v>
      </c>
      <c r="Q2531" s="7" t="s">
        <v>34</v>
      </c>
      <c r="R2531" s="8" t="str">
        <f t="shared" si="288"/>
        <v>No</v>
      </c>
      <c r="S2531" s="7">
        <f t="shared" si="289"/>
        <v>1475.4376038012772</v>
      </c>
      <c r="T2531" s="8">
        <f t="shared" si="290"/>
        <v>5</v>
      </c>
      <c r="U2531" s="7">
        <f t="shared" si="284"/>
        <v>371</v>
      </c>
    </row>
    <row r="2532" spans="1:22">
      <c r="A2532" s="7">
        <v>2528</v>
      </c>
      <c r="B2532" s="8" t="s">
        <v>40</v>
      </c>
      <c r="C2532" s="8" t="s">
        <v>48</v>
      </c>
      <c r="D2532" s="8"/>
      <c r="E2532" s="8" t="s">
        <v>28</v>
      </c>
      <c r="F2532" s="8" t="s">
        <v>53</v>
      </c>
      <c r="G2532" s="8"/>
      <c r="H2532" s="8" t="s">
        <v>30</v>
      </c>
      <c r="I2532" s="8" t="s">
        <v>1103</v>
      </c>
      <c r="J2532" s="8" t="s">
        <v>45</v>
      </c>
      <c r="K2532" s="8" t="s">
        <v>33</v>
      </c>
      <c r="L2532" s="8">
        <v>1.366756783</v>
      </c>
      <c r="M2532" s="19">
        <v>5</v>
      </c>
      <c r="N2532" s="8">
        <f t="shared" si="285"/>
        <v>1</v>
      </c>
      <c r="O2532" s="7">
        <f t="shared" si="286"/>
        <v>2.5</v>
      </c>
      <c r="P2532" s="8">
        <f t="shared" si="287"/>
        <v>0.6</v>
      </c>
      <c r="Q2532" s="7" t="s">
        <v>34</v>
      </c>
      <c r="R2532" s="8" t="str">
        <f t="shared" si="288"/>
        <v>No</v>
      </c>
      <c r="S2532" s="7">
        <f t="shared" si="289"/>
        <v>731.65907236620603</v>
      </c>
      <c r="T2532" s="8">
        <f t="shared" si="290"/>
        <v>4</v>
      </c>
      <c r="U2532" s="7">
        <f t="shared" si="284"/>
        <v>819</v>
      </c>
    </row>
    <row r="2533" spans="1:22">
      <c r="A2533" s="7">
        <v>2529</v>
      </c>
      <c r="B2533" s="8" t="s">
        <v>40</v>
      </c>
      <c r="C2533" s="8" t="s">
        <v>41</v>
      </c>
      <c r="D2533" s="8"/>
      <c r="E2533" s="8" t="s">
        <v>28</v>
      </c>
      <c r="F2533" s="8" t="s">
        <v>42</v>
      </c>
      <c r="G2533" s="8"/>
      <c r="H2533" s="8" t="s">
        <v>30</v>
      </c>
      <c r="I2533" s="8" t="s">
        <v>31</v>
      </c>
      <c r="J2533" s="8" t="s">
        <v>31</v>
      </c>
      <c r="K2533" s="8" t="s">
        <v>61</v>
      </c>
      <c r="L2533" s="8">
        <v>17.514101190000002</v>
      </c>
      <c r="M2533" s="19">
        <v>5</v>
      </c>
      <c r="N2533" s="8">
        <f t="shared" si="285"/>
        <v>1</v>
      </c>
      <c r="O2533" s="7">
        <f t="shared" si="286"/>
        <v>2.5</v>
      </c>
      <c r="P2533" s="8">
        <f t="shared" si="287"/>
        <v>0.6</v>
      </c>
      <c r="Q2533" s="7" t="s">
        <v>34</v>
      </c>
      <c r="R2533" s="8" t="str">
        <f t="shared" si="288"/>
        <v>No</v>
      </c>
      <c r="S2533" s="7">
        <f t="shared" si="289"/>
        <v>57.096849512949504</v>
      </c>
      <c r="T2533" s="8">
        <f t="shared" si="290"/>
        <v>1</v>
      </c>
      <c r="U2533" s="7">
        <f t="shared" si="284"/>
        <v>2524</v>
      </c>
    </row>
    <row r="2534" spans="1:22">
      <c r="A2534" s="7">
        <v>2530</v>
      </c>
      <c r="B2534" s="8" t="s">
        <v>47</v>
      </c>
      <c r="C2534" s="8" t="s">
        <v>48</v>
      </c>
      <c r="D2534" s="8"/>
      <c r="E2534" s="8" t="s">
        <v>28</v>
      </c>
      <c r="F2534" s="8" t="s">
        <v>42</v>
      </c>
      <c r="G2534" s="7"/>
      <c r="H2534" s="7" t="s">
        <v>30</v>
      </c>
      <c r="I2534" s="7" t="s">
        <v>31</v>
      </c>
      <c r="J2534" s="7" t="s">
        <v>31</v>
      </c>
      <c r="K2534" s="7" t="s">
        <v>61</v>
      </c>
      <c r="L2534" s="7">
        <v>21.73235558</v>
      </c>
      <c r="M2534" s="19">
        <v>5</v>
      </c>
      <c r="N2534" s="8">
        <f t="shared" si="285"/>
        <v>1</v>
      </c>
      <c r="O2534" s="7">
        <f t="shared" si="286"/>
        <v>2.5</v>
      </c>
      <c r="P2534" s="8">
        <f t="shared" si="287"/>
        <v>0.6</v>
      </c>
      <c r="Q2534" s="7" t="s">
        <v>34</v>
      </c>
      <c r="R2534" s="8" t="str">
        <f t="shared" si="288"/>
        <v>No</v>
      </c>
      <c r="S2534" s="7">
        <f t="shared" si="289"/>
        <v>46.014340061704438</v>
      </c>
      <c r="T2534" s="8">
        <f t="shared" si="290"/>
        <v>1</v>
      </c>
      <c r="U2534" s="7">
        <f t="shared" si="284"/>
        <v>2557</v>
      </c>
      <c r="V2534"/>
    </row>
    <row r="2535" spans="1:22">
      <c r="A2535" s="7">
        <v>2531</v>
      </c>
      <c r="B2535" s="8" t="s">
        <v>49</v>
      </c>
      <c r="C2535" s="8" t="s">
        <v>48</v>
      </c>
      <c r="D2535" s="8"/>
      <c r="E2535" s="8" t="s">
        <v>28</v>
      </c>
      <c r="F2535" s="8" t="s">
        <v>53</v>
      </c>
      <c r="G2535" s="7"/>
      <c r="H2535" s="7" t="s">
        <v>30</v>
      </c>
      <c r="I2535" s="7" t="s">
        <v>31</v>
      </c>
      <c r="J2535" s="7" t="s">
        <v>31</v>
      </c>
      <c r="K2535" s="7" t="s">
        <v>33</v>
      </c>
      <c r="L2535" s="7">
        <v>8.6763691729999994</v>
      </c>
      <c r="M2535" s="19">
        <v>5</v>
      </c>
      <c r="N2535" s="8">
        <f t="shared" si="285"/>
        <v>1</v>
      </c>
      <c r="O2535" s="7">
        <f t="shared" si="286"/>
        <v>2.5</v>
      </c>
      <c r="P2535" s="8">
        <f t="shared" si="287"/>
        <v>0.6</v>
      </c>
      <c r="Q2535" s="7" t="s">
        <v>34</v>
      </c>
      <c r="R2535" s="8" t="str">
        <f t="shared" si="288"/>
        <v>No</v>
      </c>
      <c r="S2535" s="7">
        <f t="shared" si="289"/>
        <v>115.25558445713685</v>
      </c>
      <c r="T2535" s="8">
        <f t="shared" si="290"/>
        <v>1</v>
      </c>
      <c r="U2535" s="7">
        <f t="shared" si="284"/>
        <v>2338</v>
      </c>
      <c r="V2535"/>
    </row>
    <row r="2536" spans="1:22">
      <c r="A2536" s="7">
        <v>2532</v>
      </c>
      <c r="B2536" s="8" t="s">
        <v>49</v>
      </c>
      <c r="C2536" s="8" t="s">
        <v>27</v>
      </c>
      <c r="D2536" s="8"/>
      <c r="E2536" s="8" t="s">
        <v>28</v>
      </c>
      <c r="F2536" s="8" t="s">
        <v>42</v>
      </c>
      <c r="G2536" s="8"/>
      <c r="H2536" s="8" t="s">
        <v>30</v>
      </c>
      <c r="I2536" s="8" t="s">
        <v>31</v>
      </c>
      <c r="J2536" s="8" t="s">
        <v>31</v>
      </c>
      <c r="K2536" s="8" t="s">
        <v>33</v>
      </c>
      <c r="L2536" s="8">
        <v>4.2887088999999996</v>
      </c>
      <c r="M2536" s="19">
        <v>5</v>
      </c>
      <c r="N2536" s="8">
        <f t="shared" si="285"/>
        <v>1</v>
      </c>
      <c r="O2536" s="7">
        <f t="shared" si="286"/>
        <v>2.5</v>
      </c>
      <c r="P2536" s="8">
        <f t="shared" si="287"/>
        <v>0.6</v>
      </c>
      <c r="Q2536" s="7" t="s">
        <v>34</v>
      </c>
      <c r="R2536" s="8" t="str">
        <f t="shared" si="288"/>
        <v>No</v>
      </c>
      <c r="S2536" s="7">
        <f t="shared" si="289"/>
        <v>233.17040706586548</v>
      </c>
      <c r="T2536" s="8">
        <f t="shared" si="290"/>
        <v>2</v>
      </c>
      <c r="U2536" s="7">
        <f t="shared" si="284"/>
        <v>1891</v>
      </c>
    </row>
    <row r="2537" spans="1:22">
      <c r="A2537" s="7">
        <v>2533</v>
      </c>
      <c r="B2537" s="8" t="s">
        <v>26</v>
      </c>
      <c r="C2537" s="8" t="s">
        <v>66</v>
      </c>
      <c r="D2537" s="8"/>
      <c r="E2537" s="8" t="s">
        <v>28</v>
      </c>
      <c r="F2537" s="8" t="s">
        <v>73</v>
      </c>
      <c r="G2537" s="8"/>
      <c r="H2537" s="8" t="s">
        <v>30</v>
      </c>
      <c r="I2537" s="8" t="s">
        <v>31</v>
      </c>
      <c r="J2537" s="8" t="s">
        <v>31</v>
      </c>
      <c r="K2537" s="8" t="s">
        <v>33</v>
      </c>
      <c r="L2537" s="8">
        <v>24.63102348</v>
      </c>
      <c r="M2537" s="19">
        <v>5</v>
      </c>
      <c r="N2537" s="8">
        <f t="shared" si="285"/>
        <v>1</v>
      </c>
      <c r="O2537" s="7">
        <f t="shared" si="286"/>
        <v>2.5</v>
      </c>
      <c r="P2537" s="8">
        <f t="shared" si="287"/>
        <v>0.6</v>
      </c>
      <c r="Q2537" s="7" t="s">
        <v>34</v>
      </c>
      <c r="R2537" s="8" t="str">
        <f t="shared" si="288"/>
        <v>No</v>
      </c>
      <c r="S2537" s="7">
        <f t="shared" si="289"/>
        <v>40.599206152029538</v>
      </c>
      <c r="T2537" s="8">
        <f t="shared" si="290"/>
        <v>1</v>
      </c>
      <c r="U2537" s="7">
        <f t="shared" si="284"/>
        <v>2579</v>
      </c>
    </row>
    <row r="2538" spans="1:22">
      <c r="A2538" s="7">
        <v>2534</v>
      </c>
      <c r="B2538" s="8" t="s">
        <v>26</v>
      </c>
      <c r="C2538" s="8" t="s">
        <v>100</v>
      </c>
      <c r="D2538" s="8"/>
      <c r="E2538" s="8" t="s">
        <v>28</v>
      </c>
      <c r="F2538" s="8" t="s">
        <v>73</v>
      </c>
      <c r="G2538" s="8"/>
      <c r="H2538" s="8" t="s">
        <v>30</v>
      </c>
      <c r="I2538" s="8" t="s">
        <v>31</v>
      </c>
      <c r="J2538" s="8" t="s">
        <v>31</v>
      </c>
      <c r="K2538" s="8" t="s">
        <v>33</v>
      </c>
      <c r="L2538" s="8">
        <v>17.215617420000001</v>
      </c>
      <c r="M2538" s="19">
        <v>5</v>
      </c>
      <c r="N2538" s="8">
        <f t="shared" si="285"/>
        <v>1</v>
      </c>
      <c r="O2538" s="7">
        <f t="shared" si="286"/>
        <v>2.5</v>
      </c>
      <c r="P2538" s="8">
        <f t="shared" si="287"/>
        <v>0.6</v>
      </c>
      <c r="Q2538" s="7" t="s">
        <v>34</v>
      </c>
      <c r="R2538" s="8" t="str">
        <f t="shared" si="288"/>
        <v>No</v>
      </c>
      <c r="S2538" s="7">
        <f t="shared" si="289"/>
        <v>58.086792683849026</v>
      </c>
      <c r="T2538" s="8">
        <f t="shared" si="290"/>
        <v>1</v>
      </c>
      <c r="U2538" s="7">
        <f t="shared" si="284"/>
        <v>2518</v>
      </c>
    </row>
    <row r="2539" spans="1:22">
      <c r="A2539" s="7">
        <v>2535</v>
      </c>
      <c r="B2539" s="8" t="s">
        <v>47</v>
      </c>
      <c r="C2539" s="8" t="s">
        <v>54</v>
      </c>
      <c r="D2539" s="8"/>
      <c r="E2539" s="8" t="s">
        <v>28</v>
      </c>
      <c r="F2539" s="8" t="s">
        <v>73</v>
      </c>
      <c r="G2539" s="8"/>
      <c r="H2539" s="8" t="s">
        <v>30</v>
      </c>
      <c r="I2539" s="8" t="s">
        <v>31</v>
      </c>
      <c r="J2539" s="8" t="s">
        <v>31</v>
      </c>
      <c r="K2539" s="8" t="s">
        <v>33</v>
      </c>
      <c r="L2539" s="8">
        <v>15.40293535</v>
      </c>
      <c r="M2539" s="19">
        <v>5</v>
      </c>
      <c r="N2539" s="8">
        <f t="shared" si="285"/>
        <v>1</v>
      </c>
      <c r="O2539" s="7">
        <f t="shared" si="286"/>
        <v>2.5</v>
      </c>
      <c r="P2539" s="8">
        <f t="shared" si="287"/>
        <v>0.6</v>
      </c>
      <c r="Q2539" s="7" t="s">
        <v>34</v>
      </c>
      <c r="R2539" s="8" t="str">
        <f t="shared" si="288"/>
        <v>No</v>
      </c>
      <c r="S2539" s="7">
        <f t="shared" si="289"/>
        <v>64.922690206578054</v>
      </c>
      <c r="T2539" s="8">
        <f t="shared" si="290"/>
        <v>1</v>
      </c>
      <c r="U2539" s="7">
        <f t="shared" si="284"/>
        <v>2493</v>
      </c>
    </row>
    <row r="2540" spans="1:22">
      <c r="A2540" s="7">
        <v>2536</v>
      </c>
      <c r="B2540" s="8" t="s">
        <v>47</v>
      </c>
      <c r="C2540" s="8" t="s">
        <v>48</v>
      </c>
      <c r="D2540" s="8"/>
      <c r="E2540" s="8" t="s">
        <v>28</v>
      </c>
      <c r="F2540" s="8" t="s">
        <v>73</v>
      </c>
      <c r="G2540" s="8"/>
      <c r="H2540" s="8" t="s">
        <v>30</v>
      </c>
      <c r="I2540" s="8" t="s">
        <v>31</v>
      </c>
      <c r="J2540" s="8" t="s">
        <v>31</v>
      </c>
      <c r="K2540" s="8" t="s">
        <v>33</v>
      </c>
      <c r="L2540" s="8">
        <v>32.785313029999998</v>
      </c>
      <c r="M2540" s="19">
        <v>5</v>
      </c>
      <c r="N2540" s="8">
        <f t="shared" si="285"/>
        <v>1</v>
      </c>
      <c r="O2540" s="7">
        <f t="shared" si="286"/>
        <v>2.5</v>
      </c>
      <c r="P2540" s="8">
        <f t="shared" si="287"/>
        <v>0.6</v>
      </c>
      <c r="Q2540" s="7" t="s">
        <v>34</v>
      </c>
      <c r="R2540" s="8" t="str">
        <f t="shared" si="288"/>
        <v>No</v>
      </c>
      <c r="S2540" s="7">
        <f t="shared" si="289"/>
        <v>30.501462623979101</v>
      </c>
      <c r="T2540" s="8">
        <f t="shared" si="290"/>
        <v>1</v>
      </c>
      <c r="U2540" s="7">
        <f t="shared" si="284"/>
        <v>2607</v>
      </c>
    </row>
    <row r="2541" spans="1:22">
      <c r="A2541" s="7">
        <v>2537</v>
      </c>
      <c r="B2541" s="8" t="s">
        <v>47</v>
      </c>
      <c r="C2541" s="8" t="s">
        <v>27</v>
      </c>
      <c r="D2541" s="8"/>
      <c r="E2541" s="8" t="s">
        <v>28</v>
      </c>
      <c r="F2541" s="8" t="s">
        <v>37</v>
      </c>
      <c r="G2541" s="7"/>
      <c r="H2541" s="7" t="s">
        <v>30</v>
      </c>
      <c r="I2541" s="7" t="s">
        <v>31</v>
      </c>
      <c r="J2541" s="7" t="s">
        <v>31</v>
      </c>
      <c r="K2541" s="7" t="s">
        <v>33</v>
      </c>
      <c r="L2541" s="7">
        <v>0.88427786399999997</v>
      </c>
      <c r="M2541" s="19">
        <v>5</v>
      </c>
      <c r="N2541" s="8">
        <f t="shared" si="285"/>
        <v>1</v>
      </c>
      <c r="O2541" s="7">
        <f t="shared" si="286"/>
        <v>2.5</v>
      </c>
      <c r="P2541" s="8">
        <f t="shared" si="287"/>
        <v>0.6</v>
      </c>
      <c r="Q2541" s="7" t="s">
        <v>34</v>
      </c>
      <c r="R2541" s="8" t="str">
        <f t="shared" si="288"/>
        <v>No</v>
      </c>
      <c r="S2541" s="7">
        <f t="shared" si="289"/>
        <v>1130.8662590246633</v>
      </c>
      <c r="T2541" s="8">
        <f t="shared" si="290"/>
        <v>5</v>
      </c>
      <c r="U2541" s="7">
        <f t="shared" si="284"/>
        <v>498</v>
      </c>
      <c r="V2541"/>
    </row>
    <row r="2542" spans="1:22">
      <c r="A2542" s="7">
        <v>2538</v>
      </c>
      <c r="B2542" s="8" t="s">
        <v>63</v>
      </c>
      <c r="C2542" s="8" t="s">
        <v>27</v>
      </c>
      <c r="D2542" s="8"/>
      <c r="E2542" s="8" t="s">
        <v>28</v>
      </c>
      <c r="F2542" s="8" t="s">
        <v>53</v>
      </c>
      <c r="G2542" s="8"/>
      <c r="H2542" s="8" t="s">
        <v>30</v>
      </c>
      <c r="I2542" s="8" t="s">
        <v>31</v>
      </c>
      <c r="J2542" s="8" t="s">
        <v>31</v>
      </c>
      <c r="K2542" s="8" t="s">
        <v>33</v>
      </c>
      <c r="L2542" s="8">
        <v>3.4892032340000001</v>
      </c>
      <c r="M2542" s="19">
        <v>5</v>
      </c>
      <c r="N2542" s="8">
        <f t="shared" ref="N2542:N2551" si="291">M2542/5</f>
        <v>1</v>
      </c>
      <c r="O2542" s="7">
        <f t="shared" ref="O2542:O2551" si="292">IF(E2542="≤320mm",2.5,1)</f>
        <v>2.5</v>
      </c>
      <c r="P2542" s="8">
        <f t="shared" ref="P2542:P2551" si="293">1-(N2542/O2542)</f>
        <v>0.6</v>
      </c>
      <c r="Q2542" s="7" t="s">
        <v>34</v>
      </c>
      <c r="R2542" s="8" t="str">
        <f t="shared" ref="R2542:R2551" si="294">IF(AND(P2542&lt;0.5,P2542&gt;-0.5),"Yes","No")</f>
        <v>No</v>
      </c>
      <c r="S2542" s="7">
        <f t="shared" ref="S2542:S2551" si="295">N2542/(L2542/1000)</f>
        <v>286.59838161780175</v>
      </c>
      <c r="T2542" s="8">
        <f t="shared" ref="T2542:T2551" si="296">IF(S2542&lt;=125,1,IF(S2542&lt;250,2,IF(S2542&lt;500,3,IF(S2542&lt;1000,4,5))))</f>
        <v>3</v>
      </c>
      <c r="U2542" s="7">
        <f t="shared" si="284"/>
        <v>1713</v>
      </c>
    </row>
    <row r="2543" spans="1:22">
      <c r="A2543" s="7">
        <v>2539</v>
      </c>
      <c r="B2543" s="8" t="s">
        <v>26</v>
      </c>
      <c r="C2543" s="8" t="s">
        <v>66</v>
      </c>
      <c r="D2543" s="8"/>
      <c r="E2543" s="8" t="s">
        <v>28</v>
      </c>
      <c r="F2543" s="8" t="s">
        <v>29</v>
      </c>
      <c r="G2543" s="8"/>
      <c r="H2543" s="8" t="s">
        <v>131</v>
      </c>
      <c r="I2543" s="8" t="s">
        <v>31</v>
      </c>
      <c r="J2543" s="8" t="s">
        <v>31</v>
      </c>
      <c r="K2543" s="8" t="s">
        <v>33</v>
      </c>
      <c r="L2543" s="8">
        <v>0.59978238500000003</v>
      </c>
      <c r="M2543" s="19">
        <v>5</v>
      </c>
      <c r="N2543" s="8">
        <f t="shared" si="291"/>
        <v>1</v>
      </c>
      <c r="O2543" s="7">
        <f t="shared" si="292"/>
        <v>2.5</v>
      </c>
      <c r="P2543" s="8">
        <f t="shared" si="293"/>
        <v>0.6</v>
      </c>
      <c r="Q2543" s="7" t="s">
        <v>34</v>
      </c>
      <c r="R2543" s="8" t="str">
        <f t="shared" si="294"/>
        <v>No</v>
      </c>
      <c r="S2543" s="7">
        <f t="shared" si="295"/>
        <v>1667.2713720993988</v>
      </c>
      <c r="T2543" s="8">
        <f t="shared" si="296"/>
        <v>5</v>
      </c>
      <c r="U2543" s="7">
        <f t="shared" si="284"/>
        <v>329</v>
      </c>
    </row>
    <row r="2544" spans="1:22">
      <c r="A2544" s="7">
        <v>2540</v>
      </c>
      <c r="B2544" s="8" t="s">
        <v>26</v>
      </c>
      <c r="C2544" s="8" t="s">
        <v>35</v>
      </c>
      <c r="D2544" s="8"/>
      <c r="E2544" s="8" t="s">
        <v>28</v>
      </c>
      <c r="F2544" s="8" t="s">
        <v>37</v>
      </c>
      <c r="G2544" s="8"/>
      <c r="H2544" s="8" t="s">
        <v>131</v>
      </c>
      <c r="I2544" s="8" t="s">
        <v>31</v>
      </c>
      <c r="J2544" s="8" t="s">
        <v>31</v>
      </c>
      <c r="K2544" s="8" t="s">
        <v>33</v>
      </c>
      <c r="L2544" s="8">
        <v>3.7629944279999998</v>
      </c>
      <c r="M2544" s="19">
        <v>5</v>
      </c>
      <c r="N2544" s="8">
        <f t="shared" si="291"/>
        <v>1</v>
      </c>
      <c r="O2544" s="7">
        <f t="shared" si="292"/>
        <v>2.5</v>
      </c>
      <c r="P2544" s="8">
        <f t="shared" si="293"/>
        <v>0.6</v>
      </c>
      <c r="Q2544" s="7" t="s">
        <v>34</v>
      </c>
      <c r="R2544" s="8" t="str">
        <f t="shared" si="294"/>
        <v>No</v>
      </c>
      <c r="S2544" s="7">
        <f t="shared" si="295"/>
        <v>265.74580939028698</v>
      </c>
      <c r="T2544" s="8">
        <f t="shared" si="296"/>
        <v>3</v>
      </c>
      <c r="U2544" s="7">
        <f t="shared" si="284"/>
        <v>1777</v>
      </c>
    </row>
    <row r="2545" spans="1:21">
      <c r="A2545" s="7">
        <v>2541</v>
      </c>
      <c r="B2545" s="8" t="s">
        <v>44</v>
      </c>
      <c r="C2545" s="8" t="s">
        <v>41</v>
      </c>
      <c r="D2545" s="8"/>
      <c r="E2545" s="8" t="s">
        <v>28</v>
      </c>
      <c r="F2545" s="8" t="s">
        <v>42</v>
      </c>
      <c r="G2545" s="8"/>
      <c r="H2545" s="8" t="s">
        <v>131</v>
      </c>
      <c r="I2545" s="8" t="s">
        <v>31</v>
      </c>
      <c r="J2545" s="8" t="s">
        <v>31</v>
      </c>
      <c r="K2545" s="8" t="s">
        <v>33</v>
      </c>
      <c r="L2545" s="8">
        <v>6.0557807999999998E-2</v>
      </c>
      <c r="M2545" s="19">
        <v>5</v>
      </c>
      <c r="N2545" s="8">
        <f t="shared" si="291"/>
        <v>1</v>
      </c>
      <c r="O2545" s="7">
        <f t="shared" si="292"/>
        <v>2.5</v>
      </c>
      <c r="P2545" s="8">
        <f t="shared" si="293"/>
        <v>0.6</v>
      </c>
      <c r="Q2545" s="7" t="s">
        <v>34</v>
      </c>
      <c r="R2545" s="8" t="str">
        <f t="shared" si="294"/>
        <v>No</v>
      </c>
      <c r="S2545" s="7">
        <f t="shared" si="295"/>
        <v>16513.147239411308</v>
      </c>
      <c r="T2545" s="8">
        <f t="shared" si="296"/>
        <v>5</v>
      </c>
      <c r="U2545" s="7">
        <f t="shared" si="284"/>
        <v>56</v>
      </c>
    </row>
    <row r="2546" spans="1:21">
      <c r="A2546" s="7">
        <v>2542</v>
      </c>
      <c r="B2546" s="8" t="s">
        <v>44</v>
      </c>
      <c r="C2546" s="8" t="s">
        <v>54</v>
      </c>
      <c r="D2546" s="8"/>
      <c r="E2546" s="8" t="s">
        <v>28</v>
      </c>
      <c r="F2546" s="8" t="s">
        <v>57</v>
      </c>
      <c r="G2546" s="8"/>
      <c r="H2546" s="8" t="s">
        <v>30</v>
      </c>
      <c r="I2546" s="8" t="s">
        <v>31</v>
      </c>
      <c r="J2546" s="8" t="s">
        <v>31</v>
      </c>
      <c r="K2546" s="8" t="s">
        <v>118</v>
      </c>
      <c r="L2546" s="8">
        <v>3.2062180119999999</v>
      </c>
      <c r="M2546" s="19">
        <v>5</v>
      </c>
      <c r="N2546" s="8">
        <f t="shared" si="291"/>
        <v>1</v>
      </c>
      <c r="O2546" s="7">
        <f t="shared" si="292"/>
        <v>2.5</v>
      </c>
      <c r="P2546" s="8">
        <f t="shared" si="293"/>
        <v>0.6</v>
      </c>
      <c r="Q2546" s="7" t="s">
        <v>34</v>
      </c>
      <c r="R2546" s="8" t="str">
        <f t="shared" si="294"/>
        <v>No</v>
      </c>
      <c r="S2546" s="7">
        <f t="shared" si="295"/>
        <v>311.89394989900023</v>
      </c>
      <c r="T2546" s="8">
        <f t="shared" si="296"/>
        <v>3</v>
      </c>
      <c r="U2546" s="7">
        <f t="shared" si="284"/>
        <v>1631</v>
      </c>
    </row>
    <row r="2547" spans="1:21">
      <c r="A2547" s="7">
        <v>2543</v>
      </c>
      <c r="B2547" s="8" t="s">
        <v>49</v>
      </c>
      <c r="C2547" s="8" t="s">
        <v>54</v>
      </c>
      <c r="D2547" s="8"/>
      <c r="E2547" s="8" t="s">
        <v>28</v>
      </c>
      <c r="F2547" s="8" t="s">
        <v>37</v>
      </c>
      <c r="G2547" s="8"/>
      <c r="H2547" s="8" t="s">
        <v>30</v>
      </c>
      <c r="I2547" s="8" t="s">
        <v>31</v>
      </c>
      <c r="J2547" s="8" t="s">
        <v>31</v>
      </c>
      <c r="K2547" s="8" t="s">
        <v>46</v>
      </c>
      <c r="L2547" s="8">
        <v>7.0313325149999999</v>
      </c>
      <c r="M2547" s="19">
        <v>5</v>
      </c>
      <c r="N2547" s="8">
        <f t="shared" si="291"/>
        <v>1</v>
      </c>
      <c r="O2547" s="7">
        <f t="shared" si="292"/>
        <v>2.5</v>
      </c>
      <c r="P2547" s="8">
        <f t="shared" si="293"/>
        <v>0.6</v>
      </c>
      <c r="Q2547" s="7" t="s">
        <v>34</v>
      </c>
      <c r="R2547" s="8" t="str">
        <f t="shared" si="294"/>
        <v>No</v>
      </c>
      <c r="S2547" s="7">
        <f t="shared" si="295"/>
        <v>142.22055319766088</v>
      </c>
      <c r="T2547" s="8">
        <f t="shared" si="296"/>
        <v>2</v>
      </c>
      <c r="U2547" s="7">
        <f t="shared" si="284"/>
        <v>2250</v>
      </c>
    </row>
    <row r="2548" spans="1:21">
      <c r="A2548" s="7">
        <v>2544</v>
      </c>
      <c r="B2548" s="8" t="s">
        <v>26</v>
      </c>
      <c r="C2548" s="8" t="s">
        <v>66</v>
      </c>
      <c r="D2548" s="8"/>
      <c r="E2548" s="8" t="s">
        <v>28</v>
      </c>
      <c r="F2548" s="8" t="s">
        <v>53</v>
      </c>
      <c r="G2548" s="8"/>
      <c r="H2548" s="8" t="s">
        <v>30</v>
      </c>
      <c r="I2548" s="8" t="s">
        <v>31</v>
      </c>
      <c r="J2548" s="8" t="s">
        <v>31</v>
      </c>
      <c r="K2548" s="8" t="s">
        <v>46</v>
      </c>
      <c r="L2548" s="8">
        <v>3.665749371</v>
      </c>
      <c r="M2548" s="19">
        <v>5</v>
      </c>
      <c r="N2548" s="8">
        <f t="shared" si="291"/>
        <v>1</v>
      </c>
      <c r="O2548" s="7">
        <f t="shared" si="292"/>
        <v>2.5</v>
      </c>
      <c r="P2548" s="8">
        <f t="shared" si="293"/>
        <v>0.6</v>
      </c>
      <c r="Q2548" s="7" t="s">
        <v>34</v>
      </c>
      <c r="R2548" s="8" t="str">
        <f t="shared" si="294"/>
        <v>No</v>
      </c>
      <c r="S2548" s="7">
        <f t="shared" si="295"/>
        <v>272.79551840370488</v>
      </c>
      <c r="T2548" s="8">
        <f t="shared" si="296"/>
        <v>3</v>
      </c>
      <c r="U2548" s="7">
        <f t="shared" si="284"/>
        <v>1748</v>
      </c>
    </row>
    <row r="2549" spans="1:21">
      <c r="A2549" s="7">
        <v>2545</v>
      </c>
      <c r="B2549" s="8" t="s">
        <v>26</v>
      </c>
      <c r="C2549" s="8" t="s">
        <v>35</v>
      </c>
      <c r="D2549" s="8"/>
      <c r="E2549" s="8" t="s">
        <v>28</v>
      </c>
      <c r="F2549" s="8" t="s">
        <v>64</v>
      </c>
      <c r="G2549" s="8"/>
      <c r="H2549" s="8" t="s">
        <v>30</v>
      </c>
      <c r="I2549" s="8" t="s">
        <v>31</v>
      </c>
      <c r="J2549" s="8" t="s">
        <v>31</v>
      </c>
      <c r="K2549" s="8" t="s">
        <v>46</v>
      </c>
      <c r="L2549" s="8">
        <v>27.397403400000002</v>
      </c>
      <c r="M2549" s="19">
        <v>5</v>
      </c>
      <c r="N2549" s="8">
        <f t="shared" si="291"/>
        <v>1</v>
      </c>
      <c r="O2549" s="7">
        <f t="shared" si="292"/>
        <v>2.5</v>
      </c>
      <c r="P2549" s="8">
        <f t="shared" si="293"/>
        <v>0.6</v>
      </c>
      <c r="Q2549" s="7" t="s">
        <v>34</v>
      </c>
      <c r="R2549" s="8" t="str">
        <f t="shared" si="294"/>
        <v>No</v>
      </c>
      <c r="S2549" s="7">
        <f t="shared" si="295"/>
        <v>36.49980932134612</v>
      </c>
      <c r="T2549" s="8">
        <f t="shared" si="296"/>
        <v>1</v>
      </c>
      <c r="U2549" s="7">
        <f t="shared" si="284"/>
        <v>2589</v>
      </c>
    </row>
    <row r="2550" spans="1:21">
      <c r="A2550" s="7">
        <v>2546</v>
      </c>
      <c r="B2550" s="8" t="s">
        <v>44</v>
      </c>
      <c r="C2550" s="8" t="s">
        <v>54</v>
      </c>
      <c r="D2550" s="8"/>
      <c r="E2550" s="8" t="s">
        <v>28</v>
      </c>
      <c r="F2550" s="8" t="s">
        <v>73</v>
      </c>
      <c r="G2550" s="8"/>
      <c r="H2550" s="8" t="s">
        <v>30</v>
      </c>
      <c r="I2550" s="8" t="s">
        <v>31</v>
      </c>
      <c r="J2550" s="8" t="s">
        <v>31</v>
      </c>
      <c r="K2550" s="8" t="s">
        <v>46</v>
      </c>
      <c r="L2550" s="8">
        <v>49.443767209999997</v>
      </c>
      <c r="M2550" s="19">
        <v>5</v>
      </c>
      <c r="N2550" s="8">
        <f t="shared" si="291"/>
        <v>1</v>
      </c>
      <c r="O2550" s="7">
        <f t="shared" si="292"/>
        <v>2.5</v>
      </c>
      <c r="P2550" s="8">
        <f t="shared" si="293"/>
        <v>0.6</v>
      </c>
      <c r="Q2550" s="7" t="s">
        <v>34</v>
      </c>
      <c r="R2550" s="8" t="str">
        <f t="shared" si="294"/>
        <v>No</v>
      </c>
      <c r="S2550" s="7">
        <f t="shared" si="295"/>
        <v>20.22499612039574</v>
      </c>
      <c r="T2550" s="8">
        <f t="shared" si="296"/>
        <v>1</v>
      </c>
      <c r="U2550" s="7">
        <f t="shared" si="284"/>
        <v>2630</v>
      </c>
    </row>
    <row r="2551" spans="1:21">
      <c r="A2551" s="7">
        <v>2547</v>
      </c>
      <c r="B2551" s="8" t="s">
        <v>47</v>
      </c>
      <c r="C2551" s="8" t="s">
        <v>41</v>
      </c>
      <c r="D2551" s="8"/>
      <c r="E2551" s="8" t="s">
        <v>28</v>
      </c>
      <c r="F2551" s="8" t="s">
        <v>73</v>
      </c>
      <c r="G2551" s="8"/>
      <c r="H2551" s="8" t="s">
        <v>30</v>
      </c>
      <c r="I2551" s="8" t="s">
        <v>31</v>
      </c>
      <c r="J2551" s="8" t="s">
        <v>31</v>
      </c>
      <c r="K2551" s="8" t="s">
        <v>46</v>
      </c>
      <c r="L2551" s="8">
        <v>5.862064181</v>
      </c>
      <c r="M2551" s="19">
        <v>5</v>
      </c>
      <c r="N2551" s="8">
        <f t="shared" si="291"/>
        <v>1</v>
      </c>
      <c r="O2551" s="7">
        <f t="shared" si="292"/>
        <v>2.5</v>
      </c>
      <c r="P2551" s="8">
        <f t="shared" si="293"/>
        <v>0.6</v>
      </c>
      <c r="Q2551" s="7" t="s">
        <v>34</v>
      </c>
      <c r="R2551" s="8" t="str">
        <f t="shared" si="294"/>
        <v>No</v>
      </c>
      <c r="S2551" s="7">
        <f t="shared" si="295"/>
        <v>170.58837452533857</v>
      </c>
      <c r="T2551" s="8">
        <f t="shared" si="296"/>
        <v>2</v>
      </c>
      <c r="U2551" s="7">
        <f t="shared" si="284"/>
        <v>2150</v>
      </c>
    </row>
    <row r="2552" spans="1:21" customFormat="1">
      <c r="A2552" s="7">
        <v>2548</v>
      </c>
      <c r="B2552" s="8" t="s">
        <v>47</v>
      </c>
      <c r="C2552" s="8" t="s">
        <v>48</v>
      </c>
      <c r="D2552" s="8"/>
      <c r="E2552" s="8" t="s">
        <v>28</v>
      </c>
      <c r="F2552" s="8" t="s">
        <v>42</v>
      </c>
      <c r="G2552" s="8"/>
      <c r="H2552" s="8" t="s">
        <v>30</v>
      </c>
      <c r="I2552" s="8" t="s">
        <v>31</v>
      </c>
      <c r="J2552" s="8" t="s">
        <v>31</v>
      </c>
      <c r="K2552" s="8" t="s">
        <v>46</v>
      </c>
      <c r="L2552" s="8">
        <v>23.771934049999999</v>
      </c>
      <c r="M2552" s="19">
        <v>5</v>
      </c>
      <c r="N2552" s="8">
        <f t="shared" ref="N2552:N2599" si="297">M2552/5</f>
        <v>1</v>
      </c>
      <c r="O2552" s="7">
        <f t="shared" ref="O2552:O2580" si="298">IF(E2552="≤320mm",2.5,1)</f>
        <v>2.5</v>
      </c>
      <c r="P2552" s="8">
        <f t="shared" ref="P2552:P2580" si="299">1-(N2552/O2552)</f>
        <v>0.6</v>
      </c>
      <c r="Q2552" s="7" t="s">
        <v>34</v>
      </c>
      <c r="R2552" s="8" t="str">
        <f t="shared" ref="R2552:R2580" si="300">IF(AND(P2552&lt;0.5,P2552&gt;-0.5),"Yes","No")</f>
        <v>No</v>
      </c>
      <c r="S2552" s="7">
        <f t="shared" ref="S2552:S2580" si="301">N2552/(L2552/1000)</f>
        <v>42.066413186940508</v>
      </c>
      <c r="T2552" s="8">
        <f t="shared" ref="T2552:T2580" si="302">IF(S2552&lt;=125,1,IF(S2552&lt;250,2,IF(S2552&lt;500,3,IF(S2552&lt;1000,4,5))))</f>
        <v>1</v>
      </c>
      <c r="U2552" s="7">
        <f t="shared" si="284"/>
        <v>2574</v>
      </c>
    </row>
    <row r="2553" spans="1:21" customFormat="1">
      <c r="A2553" s="7">
        <v>2549</v>
      </c>
      <c r="B2553" s="8" t="s">
        <v>49</v>
      </c>
      <c r="C2553" s="8" t="s">
        <v>27</v>
      </c>
      <c r="D2553" s="8"/>
      <c r="E2553" s="8" t="s">
        <v>28</v>
      </c>
      <c r="F2553" s="8" t="s">
        <v>37</v>
      </c>
      <c r="G2553" s="8"/>
      <c r="H2553" s="8" t="s">
        <v>30</v>
      </c>
      <c r="I2553" s="8" t="s">
        <v>31</v>
      </c>
      <c r="J2553" s="8" t="s">
        <v>31</v>
      </c>
      <c r="K2553" s="8" t="s">
        <v>90</v>
      </c>
      <c r="L2553" s="8">
        <v>5.1466528079999998</v>
      </c>
      <c r="M2553" s="19">
        <v>5</v>
      </c>
      <c r="N2553" s="8">
        <f t="shared" si="297"/>
        <v>1</v>
      </c>
      <c r="O2553" s="7">
        <f t="shared" si="298"/>
        <v>2.5</v>
      </c>
      <c r="P2553" s="8">
        <f t="shared" si="299"/>
        <v>0.6</v>
      </c>
      <c r="Q2553" s="7" t="s">
        <v>34</v>
      </c>
      <c r="R2553" s="8" t="str">
        <f t="shared" si="300"/>
        <v>No</v>
      </c>
      <c r="S2553" s="7">
        <f t="shared" si="301"/>
        <v>194.30104133808902</v>
      </c>
      <c r="T2553" s="8">
        <f t="shared" si="302"/>
        <v>2</v>
      </c>
      <c r="U2553" s="7">
        <f t="shared" si="284"/>
        <v>2046</v>
      </c>
    </row>
    <row r="2554" spans="1:21" customFormat="1">
      <c r="A2554" s="7">
        <v>2550</v>
      </c>
      <c r="B2554" s="8" t="s">
        <v>56</v>
      </c>
      <c r="C2554" s="8" t="s">
        <v>48</v>
      </c>
      <c r="D2554" s="8"/>
      <c r="E2554" s="8" t="s">
        <v>28</v>
      </c>
      <c r="F2554" s="8" t="s">
        <v>37</v>
      </c>
      <c r="G2554" s="8"/>
      <c r="H2554" s="8" t="s">
        <v>30</v>
      </c>
      <c r="I2554" s="8" t="s">
        <v>31</v>
      </c>
      <c r="J2554" s="8" t="s">
        <v>31</v>
      </c>
      <c r="K2554" s="8" t="s">
        <v>90</v>
      </c>
      <c r="L2554" s="8">
        <v>6.0656012500000003</v>
      </c>
      <c r="M2554" s="19">
        <v>5</v>
      </c>
      <c r="N2554" s="8">
        <f t="shared" si="297"/>
        <v>1</v>
      </c>
      <c r="O2554" s="7">
        <f t="shared" si="298"/>
        <v>2.5</v>
      </c>
      <c r="P2554" s="8">
        <f t="shared" si="299"/>
        <v>0.6</v>
      </c>
      <c r="Q2554" s="7" t="s">
        <v>34</v>
      </c>
      <c r="R2554" s="8" t="str">
        <f t="shared" si="300"/>
        <v>No</v>
      </c>
      <c r="S2554" s="7">
        <f t="shared" si="301"/>
        <v>164.86411796357368</v>
      </c>
      <c r="T2554" s="8">
        <f t="shared" si="302"/>
        <v>2</v>
      </c>
      <c r="U2554" s="7">
        <f t="shared" si="284"/>
        <v>2172</v>
      </c>
    </row>
    <row r="2555" spans="1:21" customFormat="1">
      <c r="A2555" s="7">
        <v>2551</v>
      </c>
      <c r="B2555" s="8" t="s">
        <v>56</v>
      </c>
      <c r="C2555" s="8" t="s">
        <v>41</v>
      </c>
      <c r="D2555" s="8"/>
      <c r="E2555" s="8" t="s">
        <v>28</v>
      </c>
      <c r="F2555" s="8" t="s">
        <v>37</v>
      </c>
      <c r="G2555" s="8"/>
      <c r="H2555" s="8" t="s">
        <v>30</v>
      </c>
      <c r="I2555" s="8" t="s">
        <v>31</v>
      </c>
      <c r="J2555" s="8" t="s">
        <v>31</v>
      </c>
      <c r="K2555" s="8" t="s">
        <v>90</v>
      </c>
      <c r="L2555" s="8">
        <v>5.3016304869999997</v>
      </c>
      <c r="M2555" s="19">
        <v>5</v>
      </c>
      <c r="N2555" s="8">
        <f t="shared" si="297"/>
        <v>1</v>
      </c>
      <c r="O2555" s="7">
        <f t="shared" si="298"/>
        <v>2.5</v>
      </c>
      <c r="P2555" s="8">
        <f t="shared" si="299"/>
        <v>0.6</v>
      </c>
      <c r="Q2555" s="7" t="s">
        <v>34</v>
      </c>
      <c r="R2555" s="8" t="str">
        <f t="shared" si="300"/>
        <v>No</v>
      </c>
      <c r="S2555" s="7">
        <f t="shared" si="301"/>
        <v>188.62121802944884</v>
      </c>
      <c r="T2555" s="8">
        <f t="shared" si="302"/>
        <v>2</v>
      </c>
      <c r="U2555" s="7">
        <f t="shared" si="284"/>
        <v>2076</v>
      </c>
    </row>
    <row r="2556" spans="1:21" customFormat="1">
      <c r="A2556" s="7">
        <v>2552</v>
      </c>
      <c r="B2556" s="8" t="s">
        <v>44</v>
      </c>
      <c r="C2556" s="8" t="s">
        <v>129</v>
      </c>
      <c r="D2556" s="8"/>
      <c r="E2556" s="8" t="s">
        <v>28</v>
      </c>
      <c r="F2556" s="8" t="s">
        <v>108</v>
      </c>
      <c r="G2556" s="8"/>
      <c r="H2556" s="8" t="s">
        <v>31</v>
      </c>
      <c r="I2556" s="8" t="s">
        <v>31</v>
      </c>
      <c r="J2556" s="8" t="s">
        <v>31</v>
      </c>
      <c r="K2556" s="8" t="s">
        <v>31</v>
      </c>
      <c r="L2556" s="8">
        <v>7.2573826999999994E-2</v>
      </c>
      <c r="M2556" s="19">
        <v>5</v>
      </c>
      <c r="N2556" s="8">
        <f t="shared" si="297"/>
        <v>1</v>
      </c>
      <c r="O2556" s="7">
        <f t="shared" si="298"/>
        <v>2.5</v>
      </c>
      <c r="P2556" s="8">
        <f t="shared" si="299"/>
        <v>0.6</v>
      </c>
      <c r="Q2556" s="7" t="s">
        <v>34</v>
      </c>
      <c r="R2556" s="8" t="str">
        <f t="shared" si="300"/>
        <v>No</v>
      </c>
      <c r="S2556" s="7">
        <f t="shared" si="301"/>
        <v>13779.072171569511</v>
      </c>
      <c r="T2556" s="8">
        <f t="shared" si="302"/>
        <v>5</v>
      </c>
      <c r="U2556" s="7">
        <f t="shared" si="284"/>
        <v>59</v>
      </c>
    </row>
    <row r="2557" spans="1:21" customFormat="1">
      <c r="A2557" s="7">
        <v>2553</v>
      </c>
      <c r="B2557" s="8" t="s">
        <v>87</v>
      </c>
      <c r="C2557" s="8" t="s">
        <v>129</v>
      </c>
      <c r="D2557" s="8"/>
      <c r="E2557" s="8" t="s">
        <v>28</v>
      </c>
      <c r="F2557" s="8" t="s">
        <v>108</v>
      </c>
      <c r="G2557" s="8"/>
      <c r="H2557" s="8" t="s">
        <v>31</v>
      </c>
      <c r="I2557" s="8" t="s">
        <v>31</v>
      </c>
      <c r="J2557" s="8" t="s">
        <v>31</v>
      </c>
      <c r="K2557" s="8" t="s">
        <v>31</v>
      </c>
      <c r="L2557" s="8">
        <v>0.15438980599999999</v>
      </c>
      <c r="M2557" s="19">
        <v>5</v>
      </c>
      <c r="N2557" s="8">
        <f t="shared" si="297"/>
        <v>1</v>
      </c>
      <c r="O2557" s="7">
        <f t="shared" si="298"/>
        <v>2.5</v>
      </c>
      <c r="P2557" s="8">
        <f t="shared" si="299"/>
        <v>0.6</v>
      </c>
      <c r="Q2557" s="7" t="s">
        <v>34</v>
      </c>
      <c r="R2557" s="8" t="str">
        <f t="shared" si="300"/>
        <v>No</v>
      </c>
      <c r="S2557" s="7">
        <f t="shared" si="301"/>
        <v>6477.1115782087327</v>
      </c>
      <c r="T2557" s="8">
        <f t="shared" si="302"/>
        <v>5</v>
      </c>
      <c r="U2557" s="7">
        <f t="shared" si="284"/>
        <v>98</v>
      </c>
    </row>
    <row r="2558" spans="1:21" customFormat="1">
      <c r="A2558" s="7">
        <v>2554</v>
      </c>
      <c r="B2558" s="8" t="s">
        <v>1104</v>
      </c>
      <c r="C2558" s="8" t="s">
        <v>66</v>
      </c>
      <c r="D2558" s="8"/>
      <c r="E2558" s="8" t="s">
        <v>28</v>
      </c>
      <c r="F2558" s="8" t="s">
        <v>88</v>
      </c>
      <c r="G2558" s="8"/>
      <c r="H2558" s="8" t="s">
        <v>31</v>
      </c>
      <c r="I2558" s="8" t="s">
        <v>31</v>
      </c>
      <c r="J2558" s="8" t="s">
        <v>31</v>
      </c>
      <c r="K2558" s="8" t="s">
        <v>31</v>
      </c>
      <c r="L2558" s="8">
        <v>2.112174687</v>
      </c>
      <c r="M2558" s="19">
        <v>4</v>
      </c>
      <c r="N2558" s="8">
        <f t="shared" si="297"/>
        <v>0.8</v>
      </c>
      <c r="O2558" s="7">
        <f t="shared" si="298"/>
        <v>2.5</v>
      </c>
      <c r="P2558" s="8">
        <f t="shared" si="299"/>
        <v>0.67999999999999994</v>
      </c>
      <c r="Q2558" s="7" t="s">
        <v>34</v>
      </c>
      <c r="R2558" s="8" t="str">
        <f t="shared" si="300"/>
        <v>No</v>
      </c>
      <c r="S2558" s="7">
        <f t="shared" si="301"/>
        <v>378.75655120944077</v>
      </c>
      <c r="T2558" s="8">
        <f t="shared" si="302"/>
        <v>3</v>
      </c>
      <c r="U2558" s="7">
        <f t="shared" si="284"/>
        <v>1478</v>
      </c>
    </row>
    <row r="2559" spans="1:21" customFormat="1">
      <c r="A2559" s="7">
        <v>2555</v>
      </c>
      <c r="B2559" s="8" t="s">
        <v>1104</v>
      </c>
      <c r="C2559" s="8" t="s">
        <v>35</v>
      </c>
      <c r="D2559" s="8"/>
      <c r="E2559" s="8" t="s">
        <v>28</v>
      </c>
      <c r="F2559" s="8" t="s">
        <v>88</v>
      </c>
      <c r="G2559" s="8"/>
      <c r="H2559" s="8" t="s">
        <v>31</v>
      </c>
      <c r="I2559" s="8" t="s">
        <v>31</v>
      </c>
      <c r="J2559" s="8" t="s">
        <v>31</v>
      </c>
      <c r="K2559" s="8" t="s">
        <v>31</v>
      </c>
      <c r="L2559" s="8">
        <v>0.74098525500000001</v>
      </c>
      <c r="M2559" s="19">
        <v>4</v>
      </c>
      <c r="N2559" s="8">
        <f t="shared" si="297"/>
        <v>0.8</v>
      </c>
      <c r="O2559" s="7">
        <f t="shared" si="298"/>
        <v>2.5</v>
      </c>
      <c r="P2559" s="8">
        <f t="shared" si="299"/>
        <v>0.67999999999999994</v>
      </c>
      <c r="Q2559" s="7" t="s">
        <v>34</v>
      </c>
      <c r="R2559" s="8" t="str">
        <f t="shared" si="300"/>
        <v>No</v>
      </c>
      <c r="S2559" s="7">
        <f t="shared" si="301"/>
        <v>1079.6436158503586</v>
      </c>
      <c r="T2559" s="8">
        <f t="shared" si="302"/>
        <v>5</v>
      </c>
      <c r="U2559" s="7">
        <f t="shared" si="284"/>
        <v>523</v>
      </c>
    </row>
    <row r="2560" spans="1:21" customFormat="1">
      <c r="A2560" s="7">
        <v>2556</v>
      </c>
      <c r="B2560" s="8" t="s">
        <v>47</v>
      </c>
      <c r="C2560" s="8" t="s">
        <v>27</v>
      </c>
      <c r="D2560" s="8"/>
      <c r="E2560" s="8" t="s">
        <v>28</v>
      </c>
      <c r="F2560" s="8" t="s">
        <v>88</v>
      </c>
      <c r="G2560" s="8"/>
      <c r="H2560" s="8" t="s">
        <v>31</v>
      </c>
      <c r="I2560" s="8" t="s">
        <v>31</v>
      </c>
      <c r="J2560" s="8" t="s">
        <v>31</v>
      </c>
      <c r="K2560" s="8" t="s">
        <v>31</v>
      </c>
      <c r="L2560" s="8">
        <v>2.003008532</v>
      </c>
      <c r="M2560" s="19">
        <v>4</v>
      </c>
      <c r="N2560" s="8">
        <f t="shared" si="297"/>
        <v>0.8</v>
      </c>
      <c r="O2560" s="7">
        <f t="shared" si="298"/>
        <v>2.5</v>
      </c>
      <c r="P2560" s="8">
        <f t="shared" si="299"/>
        <v>0.67999999999999994</v>
      </c>
      <c r="Q2560" s="7" t="s">
        <v>34</v>
      </c>
      <c r="R2560" s="8" t="str">
        <f t="shared" si="300"/>
        <v>No</v>
      </c>
      <c r="S2560" s="7">
        <f t="shared" si="301"/>
        <v>399.39919736697362</v>
      </c>
      <c r="T2560" s="8">
        <f t="shared" si="302"/>
        <v>3</v>
      </c>
      <c r="U2560" s="7">
        <f t="shared" si="284"/>
        <v>1422</v>
      </c>
    </row>
    <row r="2561" spans="1:21" customFormat="1">
      <c r="A2561" s="7">
        <v>2557</v>
      </c>
      <c r="B2561" s="8" t="s">
        <v>407</v>
      </c>
      <c r="C2561" s="8" t="s">
        <v>54</v>
      </c>
      <c r="D2561" s="8"/>
      <c r="E2561" s="8" t="s">
        <v>28</v>
      </c>
      <c r="F2561" s="8" t="s">
        <v>88</v>
      </c>
      <c r="G2561" s="8"/>
      <c r="H2561" s="8" t="s">
        <v>31</v>
      </c>
      <c r="I2561" s="8" t="s">
        <v>31</v>
      </c>
      <c r="J2561" s="8" t="s">
        <v>31</v>
      </c>
      <c r="K2561" s="8" t="s">
        <v>31</v>
      </c>
      <c r="L2561" s="8">
        <v>2.0738150950000001</v>
      </c>
      <c r="M2561" s="19">
        <v>4</v>
      </c>
      <c r="N2561" s="8">
        <f t="shared" si="297"/>
        <v>0.8</v>
      </c>
      <c r="O2561" s="7">
        <f t="shared" si="298"/>
        <v>2.5</v>
      </c>
      <c r="P2561" s="8">
        <f t="shared" si="299"/>
        <v>0.67999999999999994</v>
      </c>
      <c r="Q2561" s="7" t="s">
        <v>34</v>
      </c>
      <c r="R2561" s="8" t="str">
        <f t="shared" si="300"/>
        <v>No</v>
      </c>
      <c r="S2561" s="7">
        <f t="shared" si="301"/>
        <v>385.76245390864995</v>
      </c>
      <c r="T2561" s="8">
        <f t="shared" si="302"/>
        <v>3</v>
      </c>
      <c r="U2561" s="7">
        <f t="shared" si="284"/>
        <v>1461</v>
      </c>
    </row>
    <row r="2562" spans="1:21" customFormat="1">
      <c r="A2562" s="7">
        <v>2558</v>
      </c>
      <c r="B2562" s="8" t="s">
        <v>63</v>
      </c>
      <c r="C2562" s="8" t="s">
        <v>41</v>
      </c>
      <c r="D2562" s="8"/>
      <c r="E2562" s="8" t="s">
        <v>28</v>
      </c>
      <c r="F2562" s="8" t="s">
        <v>88</v>
      </c>
      <c r="G2562" s="8"/>
      <c r="H2562" s="8" t="s">
        <v>31</v>
      </c>
      <c r="I2562" s="8" t="s">
        <v>31</v>
      </c>
      <c r="J2562" s="8" t="s">
        <v>31</v>
      </c>
      <c r="K2562" s="8" t="s">
        <v>31</v>
      </c>
      <c r="L2562" s="8">
        <v>0.13957626400000001</v>
      </c>
      <c r="M2562" s="19">
        <v>4</v>
      </c>
      <c r="N2562" s="8">
        <f t="shared" si="297"/>
        <v>0.8</v>
      </c>
      <c r="O2562" s="7">
        <f t="shared" si="298"/>
        <v>2.5</v>
      </c>
      <c r="P2562" s="8">
        <f t="shared" si="299"/>
        <v>0.67999999999999994</v>
      </c>
      <c r="Q2562" s="7" t="s">
        <v>34</v>
      </c>
      <c r="R2562" s="8" t="str">
        <f t="shared" si="300"/>
        <v>No</v>
      </c>
      <c r="S2562" s="7">
        <f t="shared" si="301"/>
        <v>5731.633567724667</v>
      </c>
      <c r="T2562" s="8">
        <f t="shared" si="302"/>
        <v>5</v>
      </c>
      <c r="U2562" s="7">
        <f t="shared" si="284"/>
        <v>104</v>
      </c>
    </row>
    <row r="2563" spans="1:21" customFormat="1">
      <c r="A2563" s="7">
        <v>2559</v>
      </c>
      <c r="B2563" s="8" t="s">
        <v>87</v>
      </c>
      <c r="C2563" s="8" t="s">
        <v>54</v>
      </c>
      <c r="D2563" s="8"/>
      <c r="E2563" s="8" t="s">
        <v>28</v>
      </c>
      <c r="F2563" s="8" t="s">
        <v>108</v>
      </c>
      <c r="G2563" s="8"/>
      <c r="H2563" s="8" t="s">
        <v>31</v>
      </c>
      <c r="I2563" s="8" t="s">
        <v>31</v>
      </c>
      <c r="J2563" s="8" t="s">
        <v>31</v>
      </c>
      <c r="K2563" s="8" t="s">
        <v>31</v>
      </c>
      <c r="L2563" s="8">
        <v>3.6056902759999998</v>
      </c>
      <c r="M2563" s="19">
        <v>3</v>
      </c>
      <c r="N2563" s="8">
        <f t="shared" si="297"/>
        <v>0.6</v>
      </c>
      <c r="O2563" s="7">
        <f t="shared" si="298"/>
        <v>2.5</v>
      </c>
      <c r="P2563" s="8">
        <f t="shared" si="299"/>
        <v>0.76</v>
      </c>
      <c r="Q2563" s="7" t="s">
        <v>34</v>
      </c>
      <c r="R2563" s="8" t="str">
        <f t="shared" si="300"/>
        <v>No</v>
      </c>
      <c r="S2563" s="7">
        <f t="shared" si="301"/>
        <v>166.40364370553053</v>
      </c>
      <c r="T2563" s="8">
        <f t="shared" si="302"/>
        <v>2</v>
      </c>
      <c r="U2563" s="7">
        <f t="shared" si="284"/>
        <v>2166</v>
      </c>
    </row>
    <row r="2564" spans="1:21" customFormat="1">
      <c r="A2564" s="7">
        <v>2560</v>
      </c>
      <c r="B2564" s="8" t="s">
        <v>1104</v>
      </c>
      <c r="C2564" s="8" t="s">
        <v>65</v>
      </c>
      <c r="D2564" s="8"/>
      <c r="E2564" s="8" t="s">
        <v>28</v>
      </c>
      <c r="F2564" s="8" t="s">
        <v>88</v>
      </c>
      <c r="G2564" s="8"/>
      <c r="H2564" s="8" t="s">
        <v>31</v>
      </c>
      <c r="I2564" s="8" t="s">
        <v>31</v>
      </c>
      <c r="J2564" s="8" t="s">
        <v>31</v>
      </c>
      <c r="K2564" s="8" t="s">
        <v>31</v>
      </c>
      <c r="L2564" s="8">
        <v>0.73491600099999999</v>
      </c>
      <c r="M2564" s="19">
        <v>2</v>
      </c>
      <c r="N2564" s="8">
        <f t="shared" si="297"/>
        <v>0.4</v>
      </c>
      <c r="O2564" s="7">
        <f t="shared" si="298"/>
        <v>2.5</v>
      </c>
      <c r="P2564" s="8">
        <f t="shared" si="299"/>
        <v>0.84</v>
      </c>
      <c r="Q2564" s="7" t="s">
        <v>34</v>
      </c>
      <c r="R2564" s="8" t="str">
        <f t="shared" si="300"/>
        <v>No</v>
      </c>
      <c r="S2564" s="7">
        <f t="shared" si="301"/>
        <v>544.27988975028461</v>
      </c>
      <c r="T2564" s="8">
        <f t="shared" si="302"/>
        <v>4</v>
      </c>
      <c r="U2564" s="7">
        <f t="shared" si="284"/>
        <v>1113</v>
      </c>
    </row>
    <row r="2565" spans="1:21" customFormat="1">
      <c r="A2565" s="7">
        <v>2561</v>
      </c>
      <c r="B2565" s="8" t="s">
        <v>63</v>
      </c>
      <c r="C2565" s="8" t="s">
        <v>66</v>
      </c>
      <c r="D2565" s="8"/>
      <c r="E2565" s="8" t="s">
        <v>28</v>
      </c>
      <c r="F2565" s="8" t="s">
        <v>108</v>
      </c>
      <c r="G2565" s="8"/>
      <c r="H2565" s="8" t="s">
        <v>31</v>
      </c>
      <c r="I2565" s="8" t="s">
        <v>31</v>
      </c>
      <c r="J2565" s="8" t="s">
        <v>31</v>
      </c>
      <c r="K2565" s="8" t="s">
        <v>31</v>
      </c>
      <c r="L2565" s="8">
        <v>0.82381412700000001</v>
      </c>
      <c r="M2565" s="19">
        <v>2</v>
      </c>
      <c r="N2565" s="8">
        <f t="shared" si="297"/>
        <v>0.4</v>
      </c>
      <c r="O2565" s="7">
        <f t="shared" si="298"/>
        <v>2.5</v>
      </c>
      <c r="P2565" s="8">
        <f t="shared" si="299"/>
        <v>0.84</v>
      </c>
      <c r="Q2565" s="7" t="s">
        <v>34</v>
      </c>
      <c r="R2565" s="8" t="str">
        <f t="shared" si="300"/>
        <v>No</v>
      </c>
      <c r="S2565" s="7">
        <f t="shared" si="301"/>
        <v>485.54641986614052</v>
      </c>
      <c r="T2565" s="8">
        <f t="shared" si="302"/>
        <v>3</v>
      </c>
      <c r="U2565" s="7">
        <f t="shared" si="284"/>
        <v>1221</v>
      </c>
    </row>
    <row r="2566" spans="1:21" customFormat="1">
      <c r="A2566" s="7">
        <v>2562</v>
      </c>
      <c r="B2566" s="8" t="s">
        <v>49</v>
      </c>
      <c r="C2566" s="8" t="s">
        <v>35</v>
      </c>
      <c r="D2566" s="8"/>
      <c r="E2566" s="8" t="s">
        <v>28</v>
      </c>
      <c r="F2566" s="8" t="s">
        <v>88</v>
      </c>
      <c r="G2566" s="8"/>
      <c r="H2566" s="8" t="s">
        <v>31</v>
      </c>
      <c r="I2566" s="8" t="s">
        <v>31</v>
      </c>
      <c r="J2566" s="8" t="s">
        <v>31</v>
      </c>
      <c r="K2566" s="8" t="s">
        <v>31</v>
      </c>
      <c r="L2566" s="8">
        <v>4.561591527</v>
      </c>
      <c r="M2566" s="19">
        <v>2</v>
      </c>
      <c r="N2566" s="8">
        <f t="shared" si="297"/>
        <v>0.4</v>
      </c>
      <c r="O2566" s="7">
        <f t="shared" si="298"/>
        <v>2.5</v>
      </c>
      <c r="P2566" s="8">
        <f t="shared" si="299"/>
        <v>0.84</v>
      </c>
      <c r="Q2566" s="7" t="s">
        <v>34</v>
      </c>
      <c r="R2566" s="8" t="str">
        <f t="shared" si="300"/>
        <v>No</v>
      </c>
      <c r="S2566" s="7">
        <f t="shared" si="301"/>
        <v>87.688693218672753</v>
      </c>
      <c r="T2566" s="8">
        <f t="shared" si="302"/>
        <v>1</v>
      </c>
      <c r="U2566" s="7">
        <f t="shared" ref="U2566:U2629" si="303">RANK(S2566,S$5:S$2646)</f>
        <v>2432</v>
      </c>
    </row>
    <row r="2567" spans="1:21" customFormat="1">
      <c r="A2567" s="7">
        <v>2563</v>
      </c>
      <c r="B2567" s="8" t="s">
        <v>407</v>
      </c>
      <c r="C2567" s="8" t="s">
        <v>27</v>
      </c>
      <c r="D2567" s="8"/>
      <c r="E2567" s="8" t="s">
        <v>28</v>
      </c>
      <c r="F2567" s="8" t="s">
        <v>88</v>
      </c>
      <c r="G2567" s="8"/>
      <c r="H2567" s="8" t="s">
        <v>31</v>
      </c>
      <c r="I2567" s="8" t="s">
        <v>31</v>
      </c>
      <c r="J2567" s="8" t="s">
        <v>31</v>
      </c>
      <c r="K2567" s="8" t="s">
        <v>31</v>
      </c>
      <c r="L2567" s="8">
        <v>2.333737073</v>
      </c>
      <c r="M2567" s="19">
        <v>2</v>
      </c>
      <c r="N2567" s="8">
        <f t="shared" si="297"/>
        <v>0.4</v>
      </c>
      <c r="O2567" s="7">
        <f t="shared" si="298"/>
        <v>2.5</v>
      </c>
      <c r="P2567" s="8">
        <f t="shared" si="299"/>
        <v>0.84</v>
      </c>
      <c r="Q2567" s="7" t="s">
        <v>34</v>
      </c>
      <c r="R2567" s="8" t="str">
        <f t="shared" si="300"/>
        <v>No</v>
      </c>
      <c r="S2567" s="7">
        <f t="shared" si="301"/>
        <v>171.39891405410262</v>
      </c>
      <c r="T2567" s="8">
        <f t="shared" si="302"/>
        <v>2</v>
      </c>
      <c r="U2567" s="7">
        <f t="shared" si="303"/>
        <v>2148</v>
      </c>
    </row>
    <row r="2568" spans="1:21" customFormat="1">
      <c r="A2568" s="7">
        <v>2564</v>
      </c>
      <c r="B2568" s="8" t="s">
        <v>47</v>
      </c>
      <c r="C2568" s="8" t="s">
        <v>129</v>
      </c>
      <c r="D2568" s="8"/>
      <c r="E2568" s="8" t="s">
        <v>28</v>
      </c>
      <c r="F2568" s="8" t="s">
        <v>88</v>
      </c>
      <c r="G2568" s="8"/>
      <c r="H2568" s="8" t="s">
        <v>31</v>
      </c>
      <c r="I2568" s="8" t="s">
        <v>31</v>
      </c>
      <c r="J2568" s="8" t="s">
        <v>31</v>
      </c>
      <c r="K2568" s="8" t="s">
        <v>31</v>
      </c>
      <c r="L2568" s="8">
        <v>2.0702453999999999E-2</v>
      </c>
      <c r="M2568" s="19">
        <v>2</v>
      </c>
      <c r="N2568" s="8">
        <f t="shared" si="297"/>
        <v>0.4</v>
      </c>
      <c r="O2568" s="7">
        <f t="shared" si="298"/>
        <v>2.5</v>
      </c>
      <c r="P2568" s="8">
        <f t="shared" si="299"/>
        <v>0.84</v>
      </c>
      <c r="Q2568" s="7" t="s">
        <v>34</v>
      </c>
      <c r="R2568" s="8" t="str">
        <f t="shared" si="300"/>
        <v>No</v>
      </c>
      <c r="S2568" s="7">
        <f t="shared" si="301"/>
        <v>19321.380933873832</v>
      </c>
      <c r="T2568" s="8">
        <f t="shared" si="302"/>
        <v>5</v>
      </c>
      <c r="U2568" s="7">
        <f t="shared" si="303"/>
        <v>53</v>
      </c>
    </row>
    <row r="2569" spans="1:21" customFormat="1">
      <c r="A2569" s="7">
        <v>2565</v>
      </c>
      <c r="B2569" s="8" t="s">
        <v>63</v>
      </c>
      <c r="C2569" s="8" t="s">
        <v>65</v>
      </c>
      <c r="D2569" s="8"/>
      <c r="E2569" s="8" t="s">
        <v>28</v>
      </c>
      <c r="F2569" s="8" t="s">
        <v>88</v>
      </c>
      <c r="G2569" s="8"/>
      <c r="H2569" s="8" t="s">
        <v>31</v>
      </c>
      <c r="I2569" s="8" t="s">
        <v>31</v>
      </c>
      <c r="J2569" s="8" t="s">
        <v>31</v>
      </c>
      <c r="K2569" s="8" t="s">
        <v>31</v>
      </c>
      <c r="L2569" s="8">
        <v>1.948402754</v>
      </c>
      <c r="M2569" s="19">
        <v>1</v>
      </c>
      <c r="N2569" s="8">
        <f t="shared" si="297"/>
        <v>0.2</v>
      </c>
      <c r="O2569" s="7">
        <f t="shared" si="298"/>
        <v>2.5</v>
      </c>
      <c r="P2569" s="8">
        <f t="shared" si="299"/>
        <v>0.92</v>
      </c>
      <c r="Q2569" s="7" t="s">
        <v>34</v>
      </c>
      <c r="R2569" s="8" t="str">
        <f t="shared" si="300"/>
        <v>No</v>
      </c>
      <c r="S2569" s="7">
        <f t="shared" si="301"/>
        <v>102.64818174240787</v>
      </c>
      <c r="T2569" s="8">
        <f t="shared" si="302"/>
        <v>1</v>
      </c>
      <c r="U2569" s="7">
        <f t="shared" si="303"/>
        <v>2384</v>
      </c>
    </row>
    <row r="2570" spans="1:21" customFormat="1">
      <c r="A2570" s="7">
        <v>2566</v>
      </c>
      <c r="B2570" s="8" t="s">
        <v>63</v>
      </c>
      <c r="C2570" s="8" t="s">
        <v>66</v>
      </c>
      <c r="D2570" s="8"/>
      <c r="E2570" s="8" t="s">
        <v>28</v>
      </c>
      <c r="F2570" s="8" t="s">
        <v>88</v>
      </c>
      <c r="G2570" s="8"/>
      <c r="H2570" s="8" t="s">
        <v>31</v>
      </c>
      <c r="I2570" s="8" t="s">
        <v>31</v>
      </c>
      <c r="J2570" s="8" t="s">
        <v>31</v>
      </c>
      <c r="K2570" s="8" t="s">
        <v>31</v>
      </c>
      <c r="L2570" s="8">
        <v>0.67765612600000003</v>
      </c>
      <c r="M2570" s="19">
        <v>1</v>
      </c>
      <c r="N2570" s="8">
        <f t="shared" si="297"/>
        <v>0.2</v>
      </c>
      <c r="O2570" s="7">
        <f t="shared" si="298"/>
        <v>2.5</v>
      </c>
      <c r="P2570" s="8">
        <f t="shared" si="299"/>
        <v>0.92</v>
      </c>
      <c r="Q2570" s="7" t="s">
        <v>34</v>
      </c>
      <c r="R2570" s="8" t="str">
        <f t="shared" si="300"/>
        <v>No</v>
      </c>
      <c r="S2570" s="7">
        <f t="shared" si="301"/>
        <v>295.13493987066829</v>
      </c>
      <c r="T2570" s="8">
        <f t="shared" si="302"/>
        <v>3</v>
      </c>
      <c r="U2570" s="7">
        <f t="shared" si="303"/>
        <v>1683</v>
      </c>
    </row>
    <row r="2571" spans="1:21" customFormat="1">
      <c r="A2571" s="7">
        <v>2567</v>
      </c>
      <c r="B2571" s="8" t="s">
        <v>407</v>
      </c>
      <c r="C2571" s="8" t="s">
        <v>35</v>
      </c>
      <c r="D2571" s="8"/>
      <c r="E2571" s="8" t="s">
        <v>28</v>
      </c>
      <c r="F2571" s="8" t="s">
        <v>88</v>
      </c>
      <c r="G2571" s="8"/>
      <c r="H2571" s="8" t="s">
        <v>31</v>
      </c>
      <c r="I2571" s="8" t="s">
        <v>31</v>
      </c>
      <c r="J2571" s="8" t="s">
        <v>31</v>
      </c>
      <c r="K2571" s="8" t="s">
        <v>31</v>
      </c>
      <c r="L2571" s="8">
        <v>1.419390881</v>
      </c>
      <c r="M2571" s="19">
        <v>1</v>
      </c>
      <c r="N2571" s="8">
        <f t="shared" si="297"/>
        <v>0.2</v>
      </c>
      <c r="O2571" s="7">
        <f t="shared" si="298"/>
        <v>2.5</v>
      </c>
      <c r="P2571" s="8">
        <f t="shared" si="299"/>
        <v>0.92</v>
      </c>
      <c r="Q2571" s="7" t="s">
        <v>34</v>
      </c>
      <c r="R2571" s="8" t="str">
        <f t="shared" si="300"/>
        <v>No</v>
      </c>
      <c r="S2571" s="7">
        <f t="shared" si="301"/>
        <v>140.90551283455795</v>
      </c>
      <c r="T2571" s="8">
        <f t="shared" si="302"/>
        <v>2</v>
      </c>
      <c r="U2571" s="7">
        <f t="shared" si="303"/>
        <v>2258</v>
      </c>
    </row>
    <row r="2572" spans="1:21" customFormat="1">
      <c r="A2572" s="7">
        <v>2568</v>
      </c>
      <c r="B2572" s="8" t="s">
        <v>44</v>
      </c>
      <c r="C2572" s="8" t="s">
        <v>35</v>
      </c>
      <c r="D2572" s="8"/>
      <c r="E2572" s="8" t="s">
        <v>28</v>
      </c>
      <c r="F2572" s="8" t="s">
        <v>108</v>
      </c>
      <c r="G2572" s="8"/>
      <c r="H2572" s="8" t="s">
        <v>31</v>
      </c>
      <c r="I2572" s="8" t="s">
        <v>31</v>
      </c>
      <c r="J2572" s="8" t="s">
        <v>31</v>
      </c>
      <c r="K2572" s="8" t="s">
        <v>31</v>
      </c>
      <c r="L2572" s="8">
        <v>0.13385714700000001</v>
      </c>
      <c r="M2572" s="19">
        <v>1</v>
      </c>
      <c r="N2572" s="8">
        <f t="shared" si="297"/>
        <v>0.2</v>
      </c>
      <c r="O2572" s="7">
        <f t="shared" si="298"/>
        <v>2.5</v>
      </c>
      <c r="P2572" s="8">
        <f t="shared" si="299"/>
        <v>0.92</v>
      </c>
      <c r="Q2572" s="7" t="s">
        <v>34</v>
      </c>
      <c r="R2572" s="8" t="str">
        <f t="shared" si="300"/>
        <v>No</v>
      </c>
      <c r="S2572" s="7">
        <f t="shared" si="301"/>
        <v>1494.130156531724</v>
      </c>
      <c r="T2572" s="8">
        <f t="shared" si="302"/>
        <v>5</v>
      </c>
      <c r="U2572" s="7">
        <f t="shared" si="303"/>
        <v>365</v>
      </c>
    </row>
    <row r="2573" spans="1:21" customFormat="1">
      <c r="A2573" s="7">
        <v>2569</v>
      </c>
      <c r="B2573" s="8" t="s">
        <v>44</v>
      </c>
      <c r="C2573" s="8" t="s">
        <v>27</v>
      </c>
      <c r="D2573" s="8"/>
      <c r="E2573" s="8" t="s">
        <v>28</v>
      </c>
      <c r="F2573" s="8" t="s">
        <v>108</v>
      </c>
      <c r="G2573" s="8"/>
      <c r="H2573" s="8" t="s">
        <v>31</v>
      </c>
      <c r="I2573" s="8" t="s">
        <v>31</v>
      </c>
      <c r="J2573" s="8" t="s">
        <v>31</v>
      </c>
      <c r="K2573" s="8" t="s">
        <v>31</v>
      </c>
      <c r="L2573" s="8">
        <v>1.205819945</v>
      </c>
      <c r="M2573" s="19">
        <v>1</v>
      </c>
      <c r="N2573" s="8">
        <f t="shared" si="297"/>
        <v>0.2</v>
      </c>
      <c r="O2573" s="7">
        <f t="shared" si="298"/>
        <v>2.5</v>
      </c>
      <c r="P2573" s="8">
        <f t="shared" si="299"/>
        <v>0.92</v>
      </c>
      <c r="Q2573" s="7" t="s">
        <v>34</v>
      </c>
      <c r="R2573" s="8" t="str">
        <f t="shared" si="300"/>
        <v>No</v>
      </c>
      <c r="S2573" s="7">
        <f t="shared" si="301"/>
        <v>165.86224239307967</v>
      </c>
      <c r="T2573" s="8">
        <f t="shared" si="302"/>
        <v>2</v>
      </c>
      <c r="U2573" s="7">
        <f t="shared" si="303"/>
        <v>2169</v>
      </c>
    </row>
    <row r="2574" spans="1:21" customFormat="1">
      <c r="A2574" s="7">
        <v>2570</v>
      </c>
      <c r="B2574" s="8" t="s">
        <v>1104</v>
      </c>
      <c r="C2574" s="8" t="s">
        <v>27</v>
      </c>
      <c r="D2574" s="8"/>
      <c r="E2574" s="8" t="s">
        <v>28</v>
      </c>
      <c r="F2574" s="8" t="s">
        <v>88</v>
      </c>
      <c r="G2574" s="8"/>
      <c r="H2574" s="8" t="s">
        <v>31</v>
      </c>
      <c r="I2574" s="8" t="s">
        <v>31</v>
      </c>
      <c r="J2574" s="8" t="s">
        <v>31</v>
      </c>
      <c r="K2574" s="8" t="s">
        <v>31</v>
      </c>
      <c r="L2574" s="8">
        <v>0.178743927</v>
      </c>
      <c r="M2574" s="19">
        <v>1</v>
      </c>
      <c r="N2574" s="8">
        <f t="shared" si="297"/>
        <v>0.2</v>
      </c>
      <c r="O2574" s="7">
        <f t="shared" si="298"/>
        <v>2.5</v>
      </c>
      <c r="P2574" s="8">
        <f t="shared" si="299"/>
        <v>0.92</v>
      </c>
      <c r="Q2574" s="7" t="s">
        <v>34</v>
      </c>
      <c r="R2574" s="8" t="str">
        <f t="shared" si="300"/>
        <v>No</v>
      </c>
      <c r="S2574" s="7">
        <f t="shared" si="301"/>
        <v>1118.9191339630802</v>
      </c>
      <c r="T2574" s="8">
        <f t="shared" si="302"/>
        <v>5</v>
      </c>
      <c r="U2574" s="7">
        <f t="shared" si="303"/>
        <v>507</v>
      </c>
    </row>
    <row r="2575" spans="1:21" customFormat="1">
      <c r="A2575" s="7">
        <v>2571</v>
      </c>
      <c r="B2575" s="8" t="s">
        <v>47</v>
      </c>
      <c r="C2575" s="8" t="s">
        <v>27</v>
      </c>
      <c r="D2575" s="8"/>
      <c r="E2575" s="8" t="s">
        <v>28</v>
      </c>
      <c r="F2575" s="8" t="s">
        <v>108</v>
      </c>
      <c r="G2575" s="8"/>
      <c r="H2575" s="8" t="s">
        <v>31</v>
      </c>
      <c r="I2575" s="8" t="s">
        <v>31</v>
      </c>
      <c r="J2575" s="8" t="s">
        <v>31</v>
      </c>
      <c r="K2575" s="8" t="s">
        <v>31</v>
      </c>
      <c r="L2575" s="8">
        <v>0.95775840999999995</v>
      </c>
      <c r="M2575" s="19">
        <v>1</v>
      </c>
      <c r="N2575" s="8">
        <f t="shared" si="297"/>
        <v>0.2</v>
      </c>
      <c r="O2575" s="7">
        <f t="shared" si="298"/>
        <v>2.5</v>
      </c>
      <c r="P2575" s="8">
        <f t="shared" si="299"/>
        <v>0.92</v>
      </c>
      <c r="Q2575" s="7" t="s">
        <v>34</v>
      </c>
      <c r="R2575" s="8" t="str">
        <f t="shared" si="300"/>
        <v>No</v>
      </c>
      <c r="S2575" s="7">
        <f t="shared" si="301"/>
        <v>208.82092802505386</v>
      </c>
      <c r="T2575" s="8">
        <f t="shared" si="302"/>
        <v>2</v>
      </c>
      <c r="U2575" s="7">
        <f t="shared" si="303"/>
        <v>1985</v>
      </c>
    </row>
    <row r="2576" spans="1:21" customFormat="1">
      <c r="A2576" s="7">
        <v>2572</v>
      </c>
      <c r="B2576" s="8" t="s">
        <v>1105</v>
      </c>
      <c r="C2576" s="8" t="s">
        <v>54</v>
      </c>
      <c r="D2576" s="8"/>
      <c r="E2576" s="8" t="s">
        <v>28</v>
      </c>
      <c r="F2576" s="8" t="s">
        <v>88</v>
      </c>
      <c r="G2576" s="8"/>
      <c r="H2576" s="8" t="s">
        <v>31</v>
      </c>
      <c r="I2576" s="8" t="s">
        <v>31</v>
      </c>
      <c r="J2576" s="8" t="s">
        <v>31</v>
      </c>
      <c r="K2576" s="8" t="s">
        <v>31</v>
      </c>
      <c r="L2576" s="8">
        <v>0.108147245</v>
      </c>
      <c r="M2576" s="19">
        <v>1</v>
      </c>
      <c r="N2576" s="8">
        <f t="shared" si="297"/>
        <v>0.2</v>
      </c>
      <c r="O2576" s="7">
        <f t="shared" si="298"/>
        <v>2.5</v>
      </c>
      <c r="P2576" s="8">
        <f t="shared" si="299"/>
        <v>0.92</v>
      </c>
      <c r="Q2576" s="7" t="s">
        <v>34</v>
      </c>
      <c r="R2576" s="8" t="str">
        <f t="shared" si="300"/>
        <v>No</v>
      </c>
      <c r="S2576" s="7">
        <f t="shared" si="301"/>
        <v>1849.3305123029256</v>
      </c>
      <c r="T2576" s="8">
        <f t="shared" si="302"/>
        <v>5</v>
      </c>
      <c r="U2576" s="7">
        <f t="shared" si="303"/>
        <v>300</v>
      </c>
    </row>
    <row r="2577" spans="1:21" customFormat="1">
      <c r="A2577" s="7">
        <v>2573</v>
      </c>
      <c r="B2577" s="8" t="s">
        <v>63</v>
      </c>
      <c r="C2577" s="8" t="s">
        <v>54</v>
      </c>
      <c r="D2577" s="8"/>
      <c r="E2577" s="8" t="s">
        <v>28</v>
      </c>
      <c r="F2577" s="8" t="s">
        <v>88</v>
      </c>
      <c r="G2577" s="8"/>
      <c r="H2577" s="8" t="s">
        <v>31</v>
      </c>
      <c r="I2577" s="8" t="s">
        <v>31</v>
      </c>
      <c r="J2577" s="8" t="s">
        <v>31</v>
      </c>
      <c r="K2577" s="8" t="s">
        <v>31</v>
      </c>
      <c r="L2577" s="8">
        <v>0.82616204599999998</v>
      </c>
      <c r="M2577" s="19">
        <v>1</v>
      </c>
      <c r="N2577" s="8">
        <f t="shared" si="297"/>
        <v>0.2</v>
      </c>
      <c r="O2577" s="7">
        <f t="shared" si="298"/>
        <v>2.5</v>
      </c>
      <c r="P2577" s="8">
        <f t="shared" si="299"/>
        <v>0.92</v>
      </c>
      <c r="Q2577" s="7" t="s">
        <v>34</v>
      </c>
      <c r="R2577" s="8" t="str">
        <f t="shared" si="300"/>
        <v>No</v>
      </c>
      <c r="S2577" s="7">
        <f t="shared" si="301"/>
        <v>242.08325832484442</v>
      </c>
      <c r="T2577" s="8">
        <f t="shared" si="302"/>
        <v>2</v>
      </c>
      <c r="U2577" s="7">
        <f t="shared" si="303"/>
        <v>1873</v>
      </c>
    </row>
    <row r="2578" spans="1:21" customFormat="1">
      <c r="A2578" s="7">
        <v>2574</v>
      </c>
      <c r="B2578" s="8" t="s">
        <v>63</v>
      </c>
      <c r="C2578" s="8" t="s">
        <v>48</v>
      </c>
      <c r="D2578" s="8"/>
      <c r="E2578" s="8" t="s">
        <v>28</v>
      </c>
      <c r="F2578" s="8" t="s">
        <v>88</v>
      </c>
      <c r="G2578" s="8"/>
      <c r="H2578" s="8" t="s">
        <v>31</v>
      </c>
      <c r="I2578" s="8" t="s">
        <v>31</v>
      </c>
      <c r="J2578" s="8" t="s">
        <v>31</v>
      </c>
      <c r="K2578" s="8" t="s">
        <v>31</v>
      </c>
      <c r="L2578" s="8">
        <v>3.2227445E-2</v>
      </c>
      <c r="M2578" s="19">
        <v>1</v>
      </c>
      <c r="N2578" s="8">
        <f t="shared" si="297"/>
        <v>0.2</v>
      </c>
      <c r="O2578" s="7">
        <f t="shared" si="298"/>
        <v>2.5</v>
      </c>
      <c r="P2578" s="8">
        <f t="shared" si="299"/>
        <v>0.92</v>
      </c>
      <c r="Q2578" s="7" t="s">
        <v>34</v>
      </c>
      <c r="R2578" s="8" t="str">
        <f t="shared" si="300"/>
        <v>No</v>
      </c>
      <c r="S2578" s="7">
        <f t="shared" si="301"/>
        <v>6205.8906624462479</v>
      </c>
      <c r="T2578" s="8">
        <f t="shared" si="302"/>
        <v>5</v>
      </c>
      <c r="U2578" s="7">
        <f t="shared" si="303"/>
        <v>101</v>
      </c>
    </row>
    <row r="2579" spans="1:21" customFormat="1">
      <c r="A2579" s="7">
        <v>2575</v>
      </c>
      <c r="B2579" s="8" t="s">
        <v>407</v>
      </c>
      <c r="C2579" s="8" t="s">
        <v>41</v>
      </c>
      <c r="D2579" s="8"/>
      <c r="E2579" s="8" t="s">
        <v>28</v>
      </c>
      <c r="F2579" s="8" t="s">
        <v>88</v>
      </c>
      <c r="G2579" s="8"/>
      <c r="H2579" s="8" t="s">
        <v>31</v>
      </c>
      <c r="I2579" s="8" t="s">
        <v>31</v>
      </c>
      <c r="J2579" s="8" t="s">
        <v>31</v>
      </c>
      <c r="K2579" s="8" t="s">
        <v>31</v>
      </c>
      <c r="L2579" s="8">
        <v>0.115565167</v>
      </c>
      <c r="M2579" s="19">
        <v>1</v>
      </c>
      <c r="N2579" s="8">
        <f t="shared" si="297"/>
        <v>0.2</v>
      </c>
      <c r="O2579" s="7">
        <f t="shared" si="298"/>
        <v>2.5</v>
      </c>
      <c r="P2579" s="8">
        <f t="shared" si="299"/>
        <v>0.92</v>
      </c>
      <c r="Q2579" s="7" t="s">
        <v>34</v>
      </c>
      <c r="R2579" s="8" t="str">
        <f t="shared" si="300"/>
        <v>No</v>
      </c>
      <c r="S2579" s="7">
        <f t="shared" si="301"/>
        <v>1730.6252843471427</v>
      </c>
      <c r="T2579" s="8">
        <f t="shared" si="302"/>
        <v>5</v>
      </c>
      <c r="U2579" s="7">
        <f t="shared" si="303"/>
        <v>320</v>
      </c>
    </row>
    <row r="2580" spans="1:21" customFormat="1">
      <c r="A2580" s="7">
        <v>2576</v>
      </c>
      <c r="B2580" s="8" t="s">
        <v>63</v>
      </c>
      <c r="C2580" s="8" t="s">
        <v>41</v>
      </c>
      <c r="D2580" s="8"/>
      <c r="E2580" s="8" t="s">
        <v>28</v>
      </c>
      <c r="F2580" s="8" t="s">
        <v>108</v>
      </c>
      <c r="G2580" s="8"/>
      <c r="H2580" s="8" t="s">
        <v>31</v>
      </c>
      <c r="I2580" s="8" t="s">
        <v>31</v>
      </c>
      <c r="J2580" s="8" t="s">
        <v>31</v>
      </c>
      <c r="K2580" s="8" t="s">
        <v>31</v>
      </c>
      <c r="L2580" s="8">
        <v>0.27084797799999999</v>
      </c>
      <c r="M2580" s="19">
        <v>1</v>
      </c>
      <c r="N2580" s="8">
        <f t="shared" si="297"/>
        <v>0.2</v>
      </c>
      <c r="O2580" s="7">
        <f t="shared" si="298"/>
        <v>2.5</v>
      </c>
      <c r="P2580" s="8">
        <f t="shared" si="299"/>
        <v>0.92</v>
      </c>
      <c r="Q2580" s="7" t="s">
        <v>34</v>
      </c>
      <c r="R2580" s="8" t="str">
        <f t="shared" si="300"/>
        <v>No</v>
      </c>
      <c r="S2580" s="7">
        <f t="shared" si="301"/>
        <v>738.42161007382526</v>
      </c>
      <c r="T2580" s="8">
        <f t="shared" si="302"/>
        <v>4</v>
      </c>
      <c r="U2580" s="7">
        <f t="shared" si="303"/>
        <v>804</v>
      </c>
    </row>
    <row r="2581" spans="1:21" customFormat="1">
      <c r="A2581" s="7">
        <v>2577</v>
      </c>
      <c r="B2581" s="8" t="s">
        <v>44</v>
      </c>
      <c r="C2581" s="8" t="s">
        <v>41</v>
      </c>
      <c r="D2581" s="8"/>
      <c r="E2581" s="8" t="s">
        <v>1106</v>
      </c>
      <c r="F2581" s="8" t="s">
        <v>1107</v>
      </c>
      <c r="G2581" s="8" t="s">
        <v>1108</v>
      </c>
      <c r="H2581" s="8" t="s">
        <v>31</v>
      </c>
      <c r="I2581" s="8" t="s">
        <v>31</v>
      </c>
      <c r="J2581" s="8" t="s">
        <v>31</v>
      </c>
      <c r="K2581" s="8" t="s">
        <v>31</v>
      </c>
      <c r="L2581" s="8">
        <v>10.800816543909999</v>
      </c>
      <c r="M2581" s="19">
        <v>15</v>
      </c>
      <c r="N2581" s="8">
        <f t="shared" si="297"/>
        <v>3</v>
      </c>
      <c r="O2581" s="7">
        <f t="shared" ref="O2581:O2644" si="304">IF(E2581="≤320mm",2.5,1)</f>
        <v>1</v>
      </c>
      <c r="P2581" s="8">
        <f t="shared" ref="P2581:P2644" si="305">1-(N2581/O2581)</f>
        <v>-2</v>
      </c>
      <c r="Q2581" s="7" t="s">
        <v>34</v>
      </c>
      <c r="R2581" s="8" t="str">
        <f t="shared" ref="R2581:R2644" si="306">IF(AND(P2581&lt;0.5,P2581&gt;-0.5),"Yes","No")</f>
        <v>No</v>
      </c>
      <c r="S2581" s="7">
        <f t="shared" ref="S2581:S2644" si="307">N2581/(L2581/1000)</f>
        <v>277.7567777217306</v>
      </c>
      <c r="T2581" s="8">
        <f t="shared" ref="T2581:T2644" si="308">IF(S2581&lt;=125,1,IF(S2581&lt;250,2,IF(S2581&lt;500,3,IF(S2581&lt;1000,4,5))))</f>
        <v>3</v>
      </c>
      <c r="U2581" s="7">
        <f t="shared" si="303"/>
        <v>1736</v>
      </c>
    </row>
    <row r="2582" spans="1:21" customFormat="1">
      <c r="A2582" s="7">
        <v>2578</v>
      </c>
      <c r="B2582" s="8" t="s">
        <v>26</v>
      </c>
      <c r="C2582" s="8" t="s">
        <v>27</v>
      </c>
      <c r="D2582" s="8"/>
      <c r="E2582" s="8" t="s">
        <v>1106</v>
      </c>
      <c r="F2582" s="8" t="s">
        <v>1107</v>
      </c>
      <c r="G2582" s="8" t="s">
        <v>1109</v>
      </c>
      <c r="H2582" s="8" t="s">
        <v>31</v>
      </c>
      <c r="I2582" s="8" t="s">
        <v>31</v>
      </c>
      <c r="J2582" s="8" t="s">
        <v>31</v>
      </c>
      <c r="K2582" s="8" t="s">
        <v>31</v>
      </c>
      <c r="L2582" s="8">
        <v>98.509431305223004</v>
      </c>
      <c r="M2582" s="19">
        <v>14</v>
      </c>
      <c r="N2582" s="8">
        <f t="shared" si="297"/>
        <v>2.8</v>
      </c>
      <c r="O2582" s="7">
        <f t="shared" si="304"/>
        <v>1</v>
      </c>
      <c r="P2582" s="8">
        <f t="shared" si="305"/>
        <v>-1.7999999999999998</v>
      </c>
      <c r="Q2582" s="7" t="s">
        <v>34</v>
      </c>
      <c r="R2582" s="8" t="str">
        <f t="shared" si="306"/>
        <v>No</v>
      </c>
      <c r="S2582" s="7">
        <f t="shared" si="307"/>
        <v>28.423674392398432</v>
      </c>
      <c r="T2582" s="8">
        <f t="shared" si="308"/>
        <v>1</v>
      </c>
      <c r="U2582" s="7">
        <f t="shared" si="303"/>
        <v>2611</v>
      </c>
    </row>
    <row r="2583" spans="1:21" customFormat="1">
      <c r="A2583" s="7">
        <v>2579</v>
      </c>
      <c r="B2583" s="8" t="s">
        <v>44</v>
      </c>
      <c r="C2583" s="8" t="s">
        <v>54</v>
      </c>
      <c r="D2583" s="8"/>
      <c r="E2583" s="8" t="s">
        <v>1106</v>
      </c>
      <c r="F2583" s="8" t="s">
        <v>1110</v>
      </c>
      <c r="G2583" s="8" t="s">
        <v>31</v>
      </c>
      <c r="H2583" s="8" t="s">
        <v>31</v>
      </c>
      <c r="I2583" s="8" t="s">
        <v>31</v>
      </c>
      <c r="J2583" s="8" t="s">
        <v>31</v>
      </c>
      <c r="K2583" s="8" t="s">
        <v>31</v>
      </c>
      <c r="L2583" s="8">
        <v>83.211421344874012</v>
      </c>
      <c r="M2583" s="19">
        <v>13</v>
      </c>
      <c r="N2583" s="8">
        <f t="shared" si="297"/>
        <v>2.6</v>
      </c>
      <c r="O2583" s="7">
        <f t="shared" si="304"/>
        <v>1</v>
      </c>
      <c r="P2583" s="8">
        <f t="shared" si="305"/>
        <v>-1.6</v>
      </c>
      <c r="Q2583" s="7" t="s">
        <v>34</v>
      </c>
      <c r="R2583" s="8" t="str">
        <f t="shared" si="306"/>
        <v>No</v>
      </c>
      <c r="S2583" s="7">
        <f t="shared" si="307"/>
        <v>31.245710720697421</v>
      </c>
      <c r="T2583" s="8">
        <f t="shared" si="308"/>
        <v>1</v>
      </c>
      <c r="U2583" s="7">
        <f t="shared" si="303"/>
        <v>2605</v>
      </c>
    </row>
    <row r="2584" spans="1:21" customFormat="1">
      <c r="A2584" s="7">
        <v>2580</v>
      </c>
      <c r="B2584" s="8" t="s">
        <v>40</v>
      </c>
      <c r="C2584" s="8" t="s">
        <v>41</v>
      </c>
      <c r="D2584" s="8"/>
      <c r="E2584" s="8" t="s">
        <v>1106</v>
      </c>
      <c r="F2584" s="8" t="s">
        <v>1107</v>
      </c>
      <c r="G2584" s="8" t="s">
        <v>31</v>
      </c>
      <c r="H2584" s="8" t="s">
        <v>31</v>
      </c>
      <c r="I2584" s="8" t="s">
        <v>31</v>
      </c>
      <c r="J2584" s="8" t="s">
        <v>31</v>
      </c>
      <c r="K2584" s="8" t="s">
        <v>31</v>
      </c>
      <c r="L2584" s="8">
        <v>60.846767177158</v>
      </c>
      <c r="M2584" s="19">
        <v>12</v>
      </c>
      <c r="N2584" s="8">
        <f t="shared" si="297"/>
        <v>2.4</v>
      </c>
      <c r="O2584" s="7">
        <f t="shared" si="304"/>
        <v>1</v>
      </c>
      <c r="P2584" s="8">
        <f t="shared" si="305"/>
        <v>-1.4</v>
      </c>
      <c r="Q2584" s="7" t="s">
        <v>34</v>
      </c>
      <c r="R2584" s="8" t="str">
        <f t="shared" si="306"/>
        <v>No</v>
      </c>
      <c r="S2584" s="7">
        <f t="shared" si="307"/>
        <v>39.443344508547113</v>
      </c>
      <c r="T2584" s="8">
        <f t="shared" si="308"/>
        <v>1</v>
      </c>
      <c r="U2584" s="7">
        <f t="shared" si="303"/>
        <v>2582</v>
      </c>
    </row>
    <row r="2585" spans="1:21" customFormat="1">
      <c r="A2585" s="7">
        <v>2581</v>
      </c>
      <c r="B2585" s="8" t="s">
        <v>63</v>
      </c>
      <c r="C2585" s="8" t="s">
        <v>54</v>
      </c>
      <c r="D2585" s="8"/>
      <c r="E2585" s="8" t="s">
        <v>1106</v>
      </c>
      <c r="F2585" s="8" t="s">
        <v>1110</v>
      </c>
      <c r="G2585" s="8" t="s">
        <v>1111</v>
      </c>
      <c r="H2585" s="8" t="s">
        <v>31</v>
      </c>
      <c r="I2585" s="8" t="s">
        <v>31</v>
      </c>
      <c r="J2585" s="8" t="s">
        <v>95</v>
      </c>
      <c r="K2585" s="8" t="s">
        <v>31</v>
      </c>
      <c r="L2585" s="8">
        <v>33.078604138414001</v>
      </c>
      <c r="M2585" s="19">
        <v>11</v>
      </c>
      <c r="N2585" s="8">
        <f t="shared" si="297"/>
        <v>2.2000000000000002</v>
      </c>
      <c r="O2585" s="7">
        <f t="shared" si="304"/>
        <v>1</v>
      </c>
      <c r="P2585" s="8">
        <f t="shared" si="305"/>
        <v>-1.2000000000000002</v>
      </c>
      <c r="Q2585" s="7" t="s">
        <v>34</v>
      </c>
      <c r="R2585" s="8" t="str">
        <f t="shared" si="306"/>
        <v>No</v>
      </c>
      <c r="S2585" s="7">
        <f t="shared" si="307"/>
        <v>66.508247772316139</v>
      </c>
      <c r="T2585" s="8">
        <f t="shared" si="308"/>
        <v>1</v>
      </c>
      <c r="U2585" s="7">
        <f t="shared" si="303"/>
        <v>2491</v>
      </c>
    </row>
    <row r="2586" spans="1:21" customFormat="1">
      <c r="A2586" s="7">
        <v>2582</v>
      </c>
      <c r="B2586" s="8" t="s">
        <v>26</v>
      </c>
      <c r="C2586" s="8" t="s">
        <v>27</v>
      </c>
      <c r="D2586" s="8"/>
      <c r="E2586" s="8" t="s">
        <v>1106</v>
      </c>
      <c r="F2586" s="8" t="s">
        <v>1107</v>
      </c>
      <c r="G2586" s="8" t="s">
        <v>1108</v>
      </c>
      <c r="H2586" s="8" t="s">
        <v>31</v>
      </c>
      <c r="I2586" s="8" t="s">
        <v>31</v>
      </c>
      <c r="J2586" s="8" t="s">
        <v>31</v>
      </c>
      <c r="K2586" s="8" t="s">
        <v>31</v>
      </c>
      <c r="L2586" s="8">
        <v>79.433173486420003</v>
      </c>
      <c r="M2586" s="19">
        <v>11</v>
      </c>
      <c r="N2586" s="8">
        <f t="shared" si="297"/>
        <v>2.2000000000000002</v>
      </c>
      <c r="O2586" s="7">
        <f t="shared" si="304"/>
        <v>1</v>
      </c>
      <c r="P2586" s="8">
        <f t="shared" si="305"/>
        <v>-1.2000000000000002</v>
      </c>
      <c r="Q2586" s="7" t="s">
        <v>34</v>
      </c>
      <c r="R2586" s="8" t="str">
        <f t="shared" si="306"/>
        <v>No</v>
      </c>
      <c r="S2586" s="7">
        <f t="shared" si="307"/>
        <v>27.696237018354996</v>
      </c>
      <c r="T2586" s="8">
        <f t="shared" si="308"/>
        <v>1</v>
      </c>
      <c r="U2586" s="7">
        <f t="shared" si="303"/>
        <v>2612</v>
      </c>
    </row>
    <row r="2587" spans="1:21" customFormat="1">
      <c r="A2587" s="7">
        <v>2583</v>
      </c>
      <c r="B2587" s="8" t="s">
        <v>26</v>
      </c>
      <c r="C2587" s="8" t="s">
        <v>35</v>
      </c>
      <c r="D2587" s="8"/>
      <c r="E2587" s="8" t="s">
        <v>1106</v>
      </c>
      <c r="F2587" s="8" t="s">
        <v>1107</v>
      </c>
      <c r="G2587" s="8" t="s">
        <v>1109</v>
      </c>
      <c r="H2587" s="8" t="s">
        <v>31</v>
      </c>
      <c r="I2587" s="8" t="s">
        <v>31</v>
      </c>
      <c r="J2587" s="8" t="s">
        <v>31</v>
      </c>
      <c r="K2587" s="8" t="s">
        <v>31</v>
      </c>
      <c r="L2587" s="8">
        <v>38.558292380112</v>
      </c>
      <c r="M2587" s="19">
        <v>10</v>
      </c>
      <c r="N2587" s="8">
        <f t="shared" si="297"/>
        <v>2</v>
      </c>
      <c r="O2587" s="7">
        <f t="shared" si="304"/>
        <v>1</v>
      </c>
      <c r="P2587" s="8">
        <f t="shared" si="305"/>
        <v>-1</v>
      </c>
      <c r="Q2587" s="7" t="s">
        <v>34</v>
      </c>
      <c r="R2587" s="8" t="str">
        <f t="shared" si="306"/>
        <v>No</v>
      </c>
      <c r="S2587" s="7">
        <f t="shared" si="307"/>
        <v>51.869516945506149</v>
      </c>
      <c r="T2587" s="8">
        <f t="shared" si="308"/>
        <v>1</v>
      </c>
      <c r="U2587" s="7">
        <f t="shared" si="303"/>
        <v>2536</v>
      </c>
    </row>
    <row r="2588" spans="1:21" customFormat="1">
      <c r="A2588" s="7">
        <v>2584</v>
      </c>
      <c r="B2588" s="8" t="s">
        <v>44</v>
      </c>
      <c r="C2588" s="8" t="s">
        <v>48</v>
      </c>
      <c r="D2588" s="8"/>
      <c r="E2588" s="8" t="s">
        <v>1106</v>
      </c>
      <c r="F2588" s="8" t="s">
        <v>1112</v>
      </c>
      <c r="G2588" s="8" t="s">
        <v>1108</v>
      </c>
      <c r="H2588" s="8" t="s">
        <v>31</v>
      </c>
      <c r="I2588" s="8" t="s">
        <v>31</v>
      </c>
      <c r="J2588" s="8" t="s">
        <v>31</v>
      </c>
      <c r="K2588" s="8" t="s">
        <v>31</v>
      </c>
      <c r="L2588" s="8">
        <v>79.136673257265002</v>
      </c>
      <c r="M2588" s="19">
        <v>10</v>
      </c>
      <c r="N2588" s="8">
        <f t="shared" si="297"/>
        <v>2</v>
      </c>
      <c r="O2588" s="7">
        <f t="shared" si="304"/>
        <v>1</v>
      </c>
      <c r="P2588" s="8">
        <f t="shared" si="305"/>
        <v>-1</v>
      </c>
      <c r="Q2588" s="7" t="s">
        <v>34</v>
      </c>
      <c r="R2588" s="8" t="str">
        <f t="shared" si="306"/>
        <v>No</v>
      </c>
      <c r="S2588" s="7">
        <f t="shared" si="307"/>
        <v>25.272732826387713</v>
      </c>
      <c r="T2588" s="8">
        <f t="shared" si="308"/>
        <v>1</v>
      </c>
      <c r="U2588" s="7">
        <f t="shared" si="303"/>
        <v>2618</v>
      </c>
    </row>
    <row r="2589" spans="1:21" customFormat="1">
      <c r="A2589" s="7">
        <v>2585</v>
      </c>
      <c r="B2589" s="8" t="s">
        <v>26</v>
      </c>
      <c r="C2589" s="8" t="s">
        <v>65</v>
      </c>
      <c r="D2589" s="8"/>
      <c r="E2589" s="8" t="s">
        <v>1106</v>
      </c>
      <c r="F2589" s="8" t="s">
        <v>1107</v>
      </c>
      <c r="G2589" s="8" t="s">
        <v>31</v>
      </c>
      <c r="H2589" s="8" t="s">
        <v>31</v>
      </c>
      <c r="I2589" s="8" t="s">
        <v>31</v>
      </c>
      <c r="J2589" s="8" t="s">
        <v>31</v>
      </c>
      <c r="K2589" s="8" t="s">
        <v>31</v>
      </c>
      <c r="L2589" s="8">
        <v>80.503944067685993</v>
      </c>
      <c r="M2589" s="19">
        <v>10</v>
      </c>
      <c r="N2589" s="8">
        <f t="shared" si="297"/>
        <v>2</v>
      </c>
      <c r="O2589" s="7">
        <f t="shared" si="304"/>
        <v>1</v>
      </c>
      <c r="P2589" s="8">
        <f t="shared" si="305"/>
        <v>-1</v>
      </c>
      <c r="Q2589" s="7" t="s">
        <v>34</v>
      </c>
      <c r="R2589" s="8" t="str">
        <f t="shared" si="306"/>
        <v>No</v>
      </c>
      <c r="S2589" s="7">
        <f t="shared" si="307"/>
        <v>24.843503298651342</v>
      </c>
      <c r="T2589" s="8">
        <f t="shared" si="308"/>
        <v>1</v>
      </c>
      <c r="U2589" s="7">
        <f t="shared" si="303"/>
        <v>2619</v>
      </c>
    </row>
    <row r="2590" spans="1:21" customFormat="1">
      <c r="A2590" s="7">
        <v>2586</v>
      </c>
      <c r="B2590" s="8" t="s">
        <v>44</v>
      </c>
      <c r="C2590" s="8" t="s">
        <v>41</v>
      </c>
      <c r="D2590" s="8"/>
      <c r="E2590" s="8" t="s">
        <v>1106</v>
      </c>
      <c r="F2590" s="8" t="s">
        <v>1107</v>
      </c>
      <c r="G2590" s="8" t="s">
        <v>31</v>
      </c>
      <c r="H2590" s="8" t="s">
        <v>31</v>
      </c>
      <c r="I2590" s="8" t="s">
        <v>31</v>
      </c>
      <c r="J2590" s="8" t="s">
        <v>31</v>
      </c>
      <c r="K2590" s="8" t="s">
        <v>31</v>
      </c>
      <c r="L2590" s="8">
        <v>25.929599437974002</v>
      </c>
      <c r="M2590" s="19">
        <v>10</v>
      </c>
      <c r="N2590" s="8">
        <f t="shared" si="297"/>
        <v>2</v>
      </c>
      <c r="O2590" s="7">
        <f t="shared" si="304"/>
        <v>1</v>
      </c>
      <c r="P2590" s="8">
        <f t="shared" si="305"/>
        <v>-1</v>
      </c>
      <c r="Q2590" s="7" t="s">
        <v>34</v>
      </c>
      <c r="R2590" s="8" t="str">
        <f t="shared" si="306"/>
        <v>No</v>
      </c>
      <c r="S2590" s="7">
        <f t="shared" si="307"/>
        <v>77.131928118835191</v>
      </c>
      <c r="T2590" s="8">
        <f t="shared" si="308"/>
        <v>1</v>
      </c>
      <c r="U2590" s="7">
        <f t="shared" si="303"/>
        <v>2458</v>
      </c>
    </row>
    <row r="2591" spans="1:21" customFormat="1">
      <c r="A2591" s="7">
        <v>2587</v>
      </c>
      <c r="B2591" s="8" t="s">
        <v>44</v>
      </c>
      <c r="C2591" s="8" t="s">
        <v>48</v>
      </c>
      <c r="D2591" s="8"/>
      <c r="E2591" s="8" t="s">
        <v>1106</v>
      </c>
      <c r="F2591" s="8" t="s">
        <v>1110</v>
      </c>
      <c r="G2591" s="8" t="s">
        <v>31</v>
      </c>
      <c r="H2591" s="8" t="s">
        <v>31</v>
      </c>
      <c r="I2591" s="8" t="s">
        <v>31</v>
      </c>
      <c r="J2591" s="8" t="s">
        <v>31</v>
      </c>
      <c r="K2591" s="8" t="s">
        <v>31</v>
      </c>
      <c r="L2591" s="8">
        <v>90.412565487690998</v>
      </c>
      <c r="M2591" s="19">
        <v>10</v>
      </c>
      <c r="N2591" s="8">
        <f t="shared" si="297"/>
        <v>2</v>
      </c>
      <c r="O2591" s="7">
        <f t="shared" si="304"/>
        <v>1</v>
      </c>
      <c r="P2591" s="8">
        <f t="shared" si="305"/>
        <v>-1</v>
      </c>
      <c r="Q2591" s="7" t="s">
        <v>34</v>
      </c>
      <c r="R2591" s="8" t="str">
        <f t="shared" si="306"/>
        <v>No</v>
      </c>
      <c r="S2591" s="7">
        <f t="shared" si="307"/>
        <v>22.120819038945257</v>
      </c>
      <c r="T2591" s="8">
        <f t="shared" si="308"/>
        <v>1</v>
      </c>
      <c r="U2591" s="7">
        <f t="shared" si="303"/>
        <v>2628</v>
      </c>
    </row>
    <row r="2592" spans="1:21" customFormat="1">
      <c r="A2592" s="7">
        <v>2588</v>
      </c>
      <c r="B2592" s="8" t="s">
        <v>44</v>
      </c>
      <c r="C2592" s="8" t="s">
        <v>41</v>
      </c>
      <c r="D2592" s="8"/>
      <c r="E2592" s="8" t="s">
        <v>1106</v>
      </c>
      <c r="F2592" s="8" t="s">
        <v>1112</v>
      </c>
      <c r="G2592" s="8" t="s">
        <v>1108</v>
      </c>
      <c r="H2592" s="8" t="s">
        <v>31</v>
      </c>
      <c r="I2592" s="8" t="s">
        <v>31</v>
      </c>
      <c r="J2592" s="8" t="s">
        <v>31</v>
      </c>
      <c r="K2592" s="8" t="s">
        <v>31</v>
      </c>
      <c r="L2592" s="8">
        <v>2.098804410768</v>
      </c>
      <c r="M2592" s="19">
        <v>9</v>
      </c>
      <c r="N2592" s="8">
        <f t="shared" si="297"/>
        <v>1.8</v>
      </c>
      <c r="O2592" s="7">
        <f t="shared" si="304"/>
        <v>1</v>
      </c>
      <c r="P2592" s="8">
        <f t="shared" si="305"/>
        <v>-0.8</v>
      </c>
      <c r="Q2592" s="7" t="s">
        <v>34</v>
      </c>
      <c r="R2592" s="8" t="str">
        <f t="shared" si="306"/>
        <v>No</v>
      </c>
      <c r="S2592" s="7">
        <f t="shared" si="307"/>
        <v>857.63113073568366</v>
      </c>
      <c r="T2592" s="8">
        <f t="shared" si="308"/>
        <v>4</v>
      </c>
      <c r="U2592" s="7">
        <f t="shared" si="303"/>
        <v>681</v>
      </c>
    </row>
    <row r="2593" spans="1:21" customFormat="1">
      <c r="A2593" s="7">
        <v>2589</v>
      </c>
      <c r="B2593" s="8" t="s">
        <v>26</v>
      </c>
      <c r="C2593" s="8" t="s">
        <v>100</v>
      </c>
      <c r="D2593" s="8"/>
      <c r="E2593" s="8" t="s">
        <v>1106</v>
      </c>
      <c r="F2593" s="8" t="s">
        <v>1112</v>
      </c>
      <c r="G2593" s="8" t="s">
        <v>31</v>
      </c>
      <c r="H2593" s="8" t="s">
        <v>31</v>
      </c>
      <c r="I2593" s="8" t="s">
        <v>31</v>
      </c>
      <c r="J2593" s="8" t="s">
        <v>31</v>
      </c>
      <c r="K2593" s="8" t="s">
        <v>31</v>
      </c>
      <c r="L2593" s="8">
        <v>24.692410256875998</v>
      </c>
      <c r="M2593" s="19">
        <v>9</v>
      </c>
      <c r="N2593" s="8">
        <f t="shared" si="297"/>
        <v>1.8</v>
      </c>
      <c r="O2593" s="7">
        <f t="shared" si="304"/>
        <v>1</v>
      </c>
      <c r="P2593" s="8">
        <f t="shared" si="305"/>
        <v>-0.8</v>
      </c>
      <c r="Q2593" s="7" t="s">
        <v>34</v>
      </c>
      <c r="R2593" s="8" t="str">
        <f t="shared" si="306"/>
        <v>No</v>
      </c>
      <c r="S2593" s="7">
        <f t="shared" si="307"/>
        <v>72.896893469472516</v>
      </c>
      <c r="T2593" s="8">
        <f t="shared" si="308"/>
        <v>1</v>
      </c>
      <c r="U2593" s="7">
        <f t="shared" si="303"/>
        <v>2471</v>
      </c>
    </row>
    <row r="2594" spans="1:21" customFormat="1">
      <c r="A2594" s="7">
        <v>2590</v>
      </c>
      <c r="B2594" s="8" t="s">
        <v>26</v>
      </c>
      <c r="C2594" s="8" t="s">
        <v>27</v>
      </c>
      <c r="D2594" s="8"/>
      <c r="E2594" s="8" t="s">
        <v>1106</v>
      </c>
      <c r="F2594" s="8" t="s">
        <v>1112</v>
      </c>
      <c r="G2594" s="8" t="s">
        <v>1109</v>
      </c>
      <c r="H2594" s="8" t="s">
        <v>31</v>
      </c>
      <c r="I2594" s="8" t="s">
        <v>31</v>
      </c>
      <c r="J2594" s="8" t="s">
        <v>31</v>
      </c>
      <c r="K2594" s="8" t="s">
        <v>31</v>
      </c>
      <c r="L2594" s="8">
        <v>82.556791170314</v>
      </c>
      <c r="M2594" s="19">
        <v>8</v>
      </c>
      <c r="N2594" s="8">
        <f t="shared" si="297"/>
        <v>1.6</v>
      </c>
      <c r="O2594" s="7">
        <f t="shared" si="304"/>
        <v>1</v>
      </c>
      <c r="P2594" s="8">
        <f t="shared" si="305"/>
        <v>-0.60000000000000009</v>
      </c>
      <c r="Q2594" s="7" t="s">
        <v>34</v>
      </c>
      <c r="R2594" s="8" t="str">
        <f t="shared" si="306"/>
        <v>No</v>
      </c>
      <c r="S2594" s="7">
        <f t="shared" si="307"/>
        <v>19.380598219947924</v>
      </c>
      <c r="T2594" s="8">
        <f t="shared" si="308"/>
        <v>1</v>
      </c>
      <c r="U2594" s="7">
        <f t="shared" si="303"/>
        <v>2631</v>
      </c>
    </row>
    <row r="2595" spans="1:21" customFormat="1">
      <c r="A2595" s="7">
        <v>2591</v>
      </c>
      <c r="B2595" s="8" t="s">
        <v>26</v>
      </c>
      <c r="C2595" s="8" t="s">
        <v>35</v>
      </c>
      <c r="D2595" s="8"/>
      <c r="E2595" s="8" t="s">
        <v>1106</v>
      </c>
      <c r="F2595" s="8" t="s">
        <v>1107</v>
      </c>
      <c r="G2595" s="8" t="s">
        <v>31</v>
      </c>
      <c r="H2595" s="8" t="s">
        <v>31</v>
      </c>
      <c r="I2595" s="8" t="s">
        <v>31</v>
      </c>
      <c r="J2595" s="8" t="s">
        <v>31</v>
      </c>
      <c r="K2595" s="8" t="s">
        <v>31</v>
      </c>
      <c r="L2595" s="8">
        <v>33.56929899843</v>
      </c>
      <c r="M2595" s="19">
        <v>8</v>
      </c>
      <c r="N2595" s="8">
        <f t="shared" si="297"/>
        <v>1.6</v>
      </c>
      <c r="O2595" s="7">
        <f t="shared" si="304"/>
        <v>1</v>
      </c>
      <c r="P2595" s="8">
        <f t="shared" si="305"/>
        <v>-0.60000000000000009</v>
      </c>
      <c r="Q2595" s="7" t="s">
        <v>34</v>
      </c>
      <c r="R2595" s="8" t="str">
        <f t="shared" si="306"/>
        <v>No</v>
      </c>
      <c r="S2595" s="7">
        <f t="shared" si="307"/>
        <v>47.662597901577577</v>
      </c>
      <c r="T2595" s="8">
        <f t="shared" si="308"/>
        <v>1</v>
      </c>
      <c r="U2595" s="7">
        <f t="shared" si="303"/>
        <v>2551</v>
      </c>
    </row>
    <row r="2596" spans="1:21" customFormat="1">
      <c r="A2596" s="7">
        <v>2592</v>
      </c>
      <c r="B2596" s="8" t="s">
        <v>26</v>
      </c>
      <c r="C2596" s="8" t="s">
        <v>65</v>
      </c>
      <c r="D2596" s="8"/>
      <c r="E2596" s="8" t="s">
        <v>1106</v>
      </c>
      <c r="F2596" s="8" t="s">
        <v>1112</v>
      </c>
      <c r="G2596" s="8" t="s">
        <v>31</v>
      </c>
      <c r="H2596" s="8" t="s">
        <v>31</v>
      </c>
      <c r="I2596" s="8" t="s">
        <v>31</v>
      </c>
      <c r="J2596" s="8" t="s">
        <v>31</v>
      </c>
      <c r="K2596" s="8" t="s">
        <v>31</v>
      </c>
      <c r="L2596" s="8">
        <v>32.853109691975</v>
      </c>
      <c r="M2596" s="19">
        <v>8</v>
      </c>
      <c r="N2596" s="8">
        <f t="shared" si="297"/>
        <v>1.6</v>
      </c>
      <c r="O2596" s="7">
        <f t="shared" si="304"/>
        <v>1</v>
      </c>
      <c r="P2596" s="8">
        <f t="shared" si="305"/>
        <v>-0.60000000000000009</v>
      </c>
      <c r="Q2596" s="7" t="s">
        <v>34</v>
      </c>
      <c r="R2596" s="8" t="str">
        <f t="shared" si="306"/>
        <v>No</v>
      </c>
      <c r="S2596" s="7">
        <f t="shared" si="307"/>
        <v>48.701630226219677</v>
      </c>
      <c r="T2596" s="8">
        <f t="shared" si="308"/>
        <v>1</v>
      </c>
      <c r="U2596" s="7">
        <f t="shared" si="303"/>
        <v>2550</v>
      </c>
    </row>
    <row r="2597" spans="1:21" customFormat="1">
      <c r="A2597" s="7">
        <v>2593</v>
      </c>
      <c r="B2597" s="8" t="s">
        <v>26</v>
      </c>
      <c r="C2597" s="8" t="s">
        <v>66</v>
      </c>
      <c r="D2597" s="8"/>
      <c r="E2597" s="8" t="s">
        <v>1106</v>
      </c>
      <c r="F2597" s="8" t="s">
        <v>1112</v>
      </c>
      <c r="G2597" s="8" t="s">
        <v>31</v>
      </c>
      <c r="H2597" s="8" t="s">
        <v>31</v>
      </c>
      <c r="I2597" s="8" t="s">
        <v>31</v>
      </c>
      <c r="J2597" s="8" t="s">
        <v>31</v>
      </c>
      <c r="K2597" s="8" t="s">
        <v>31</v>
      </c>
      <c r="L2597" s="8">
        <v>25.355070196743</v>
      </c>
      <c r="M2597" s="19">
        <v>8</v>
      </c>
      <c r="N2597" s="8">
        <f t="shared" si="297"/>
        <v>1.6</v>
      </c>
      <c r="O2597" s="7">
        <f t="shared" si="304"/>
        <v>1</v>
      </c>
      <c r="P2597" s="8">
        <f t="shared" si="305"/>
        <v>-0.60000000000000009</v>
      </c>
      <c r="Q2597" s="7" t="s">
        <v>34</v>
      </c>
      <c r="R2597" s="8" t="str">
        <f t="shared" si="306"/>
        <v>No</v>
      </c>
      <c r="S2597" s="7">
        <f t="shared" si="307"/>
        <v>63.103749569012393</v>
      </c>
      <c r="T2597" s="8">
        <f t="shared" si="308"/>
        <v>1</v>
      </c>
      <c r="U2597" s="7">
        <f t="shared" si="303"/>
        <v>2503</v>
      </c>
    </row>
    <row r="2598" spans="1:21" customFormat="1">
      <c r="A2598" s="7">
        <v>2594</v>
      </c>
      <c r="B2598" s="8" t="s">
        <v>26</v>
      </c>
      <c r="C2598" s="8" t="s">
        <v>65</v>
      </c>
      <c r="D2598" s="8"/>
      <c r="E2598" s="8" t="s">
        <v>1106</v>
      </c>
      <c r="F2598" s="8" t="s">
        <v>1110</v>
      </c>
      <c r="G2598" s="8" t="s">
        <v>31</v>
      </c>
      <c r="H2598" s="8" t="s">
        <v>31</v>
      </c>
      <c r="I2598" s="8" t="s">
        <v>31</v>
      </c>
      <c r="J2598" s="8" t="s">
        <v>31</v>
      </c>
      <c r="K2598" s="8" t="s">
        <v>31</v>
      </c>
      <c r="L2598" s="8">
        <v>49.113489753317999</v>
      </c>
      <c r="M2598" s="19">
        <v>8</v>
      </c>
      <c r="N2598" s="8">
        <f t="shared" si="297"/>
        <v>1.6</v>
      </c>
      <c r="O2598" s="7">
        <f t="shared" si="304"/>
        <v>1</v>
      </c>
      <c r="P2598" s="8">
        <f t="shared" si="305"/>
        <v>-0.60000000000000009</v>
      </c>
      <c r="Q2598" s="7" t="s">
        <v>34</v>
      </c>
      <c r="R2598" s="8" t="str">
        <f t="shared" si="306"/>
        <v>No</v>
      </c>
      <c r="S2598" s="7">
        <f t="shared" si="307"/>
        <v>32.577607660060593</v>
      </c>
      <c r="T2598" s="8">
        <f t="shared" si="308"/>
        <v>1</v>
      </c>
      <c r="U2598" s="7">
        <f t="shared" si="303"/>
        <v>2601</v>
      </c>
    </row>
    <row r="2599" spans="1:21" customFormat="1">
      <c r="A2599" s="7">
        <v>2595</v>
      </c>
      <c r="B2599" s="8" t="s">
        <v>26</v>
      </c>
      <c r="C2599" s="8" t="s">
        <v>27</v>
      </c>
      <c r="D2599" s="8"/>
      <c r="E2599" s="8" t="s">
        <v>1106</v>
      </c>
      <c r="F2599" s="8" t="s">
        <v>1110</v>
      </c>
      <c r="G2599" s="8" t="s">
        <v>31</v>
      </c>
      <c r="H2599" s="8" t="s">
        <v>31</v>
      </c>
      <c r="I2599" s="8" t="s">
        <v>31</v>
      </c>
      <c r="J2599" s="8" t="s">
        <v>31</v>
      </c>
      <c r="K2599" s="8" t="s">
        <v>31</v>
      </c>
      <c r="L2599" s="8">
        <v>62.704613625610996</v>
      </c>
      <c r="M2599" s="19">
        <v>8</v>
      </c>
      <c r="N2599" s="8">
        <f t="shared" si="297"/>
        <v>1.6</v>
      </c>
      <c r="O2599" s="7">
        <f t="shared" si="304"/>
        <v>1</v>
      </c>
      <c r="P2599" s="8">
        <f t="shared" si="305"/>
        <v>-0.60000000000000009</v>
      </c>
      <c r="Q2599" s="7" t="s">
        <v>34</v>
      </c>
      <c r="R2599" s="8" t="str">
        <f t="shared" si="306"/>
        <v>No</v>
      </c>
      <c r="S2599" s="7">
        <f t="shared" si="307"/>
        <v>25.516463741457422</v>
      </c>
      <c r="T2599" s="8">
        <f t="shared" si="308"/>
        <v>1</v>
      </c>
      <c r="U2599" s="7">
        <f t="shared" si="303"/>
        <v>2616</v>
      </c>
    </row>
    <row r="2600" spans="1:21" customFormat="1">
      <c r="A2600" s="7">
        <v>2596</v>
      </c>
      <c r="B2600" s="8" t="s">
        <v>44</v>
      </c>
      <c r="C2600" s="8" t="s">
        <v>48</v>
      </c>
      <c r="D2600" s="8"/>
      <c r="E2600" s="8" t="s">
        <v>1106</v>
      </c>
      <c r="F2600" s="8" t="s">
        <v>1112</v>
      </c>
      <c r="G2600" s="8" t="s">
        <v>31</v>
      </c>
      <c r="H2600" s="8" t="s">
        <v>31</v>
      </c>
      <c r="I2600" s="8" t="s">
        <v>31</v>
      </c>
      <c r="J2600" s="8" t="s">
        <v>31</v>
      </c>
      <c r="K2600" s="8" t="s">
        <v>31</v>
      </c>
      <c r="L2600" s="8">
        <v>35.608270661784005</v>
      </c>
      <c r="M2600" s="19">
        <v>8</v>
      </c>
      <c r="N2600" s="8">
        <f t="shared" ref="N2600:N2646" si="309">M2600/5</f>
        <v>1.6</v>
      </c>
      <c r="O2600" s="7">
        <f t="shared" si="304"/>
        <v>1</v>
      </c>
      <c r="P2600" s="8">
        <f t="shared" si="305"/>
        <v>-0.60000000000000009</v>
      </c>
      <c r="Q2600" s="7" t="s">
        <v>34</v>
      </c>
      <c r="R2600" s="8" t="str">
        <f t="shared" si="306"/>
        <v>No</v>
      </c>
      <c r="S2600" s="7">
        <f t="shared" si="307"/>
        <v>44.933381213516043</v>
      </c>
      <c r="T2600" s="8">
        <f t="shared" si="308"/>
        <v>1</v>
      </c>
      <c r="U2600" s="7">
        <f t="shared" si="303"/>
        <v>2563</v>
      </c>
    </row>
    <row r="2601" spans="1:21" customFormat="1">
      <c r="A2601" s="7">
        <v>2597</v>
      </c>
      <c r="B2601" s="8" t="s">
        <v>44</v>
      </c>
      <c r="C2601" s="8" t="s">
        <v>41</v>
      </c>
      <c r="D2601" s="8"/>
      <c r="E2601" s="8" t="s">
        <v>1106</v>
      </c>
      <c r="F2601" s="8" t="s">
        <v>1110</v>
      </c>
      <c r="G2601" s="8" t="s">
        <v>31</v>
      </c>
      <c r="H2601" s="8" t="s">
        <v>31</v>
      </c>
      <c r="I2601" s="8" t="s">
        <v>31</v>
      </c>
      <c r="J2601" s="8" t="s">
        <v>31</v>
      </c>
      <c r="K2601" s="8" t="s">
        <v>31</v>
      </c>
      <c r="L2601" s="8">
        <v>43.073287044657</v>
      </c>
      <c r="M2601" s="19">
        <v>8</v>
      </c>
      <c r="N2601" s="8">
        <f t="shared" si="309"/>
        <v>1.6</v>
      </c>
      <c r="O2601" s="7">
        <f t="shared" si="304"/>
        <v>1</v>
      </c>
      <c r="P2601" s="8">
        <f t="shared" si="305"/>
        <v>-0.60000000000000009</v>
      </c>
      <c r="Q2601" s="7" t="s">
        <v>34</v>
      </c>
      <c r="R2601" s="8" t="str">
        <f t="shared" si="306"/>
        <v>No</v>
      </c>
      <c r="S2601" s="7">
        <f t="shared" si="307"/>
        <v>37.145992557781149</v>
      </c>
      <c r="T2601" s="8">
        <f t="shared" si="308"/>
        <v>1</v>
      </c>
      <c r="U2601" s="7">
        <f t="shared" si="303"/>
        <v>2586</v>
      </c>
    </row>
    <row r="2602" spans="1:21" customFormat="1">
      <c r="A2602" s="7">
        <v>2598</v>
      </c>
      <c r="B2602" s="8" t="s">
        <v>44</v>
      </c>
      <c r="C2602" s="8" t="s">
        <v>48</v>
      </c>
      <c r="D2602" s="8"/>
      <c r="E2602" s="8" t="s">
        <v>1106</v>
      </c>
      <c r="F2602" s="8" t="s">
        <v>1110</v>
      </c>
      <c r="G2602" s="8" t="s">
        <v>1109</v>
      </c>
      <c r="H2602" s="8" t="s">
        <v>31</v>
      </c>
      <c r="I2602" s="8" t="s">
        <v>31</v>
      </c>
      <c r="J2602" s="8" t="s">
        <v>38</v>
      </c>
      <c r="K2602" s="8" t="s">
        <v>31</v>
      </c>
      <c r="L2602" s="8">
        <v>67.015592419577999</v>
      </c>
      <c r="M2602" s="19">
        <v>7</v>
      </c>
      <c r="N2602" s="8">
        <f t="shared" si="309"/>
        <v>1.4</v>
      </c>
      <c r="O2602" s="7">
        <f t="shared" si="304"/>
        <v>1</v>
      </c>
      <c r="P2602" s="8">
        <f t="shared" si="305"/>
        <v>-0.39999999999999991</v>
      </c>
      <c r="Q2602" s="7" t="s">
        <v>34</v>
      </c>
      <c r="R2602" s="8" t="str">
        <f t="shared" si="306"/>
        <v>Yes</v>
      </c>
      <c r="S2602" s="7">
        <f t="shared" si="307"/>
        <v>20.8906606575189</v>
      </c>
      <c r="T2602" s="8">
        <f t="shared" si="308"/>
        <v>1</v>
      </c>
      <c r="U2602" s="7">
        <f t="shared" si="303"/>
        <v>2629</v>
      </c>
    </row>
    <row r="2603" spans="1:21" customFormat="1">
      <c r="A2603" s="7">
        <v>2599</v>
      </c>
      <c r="B2603" s="8" t="s">
        <v>44</v>
      </c>
      <c r="C2603" s="8" t="s">
        <v>48</v>
      </c>
      <c r="D2603" s="8"/>
      <c r="E2603" s="8" t="s">
        <v>1106</v>
      </c>
      <c r="F2603" s="8" t="s">
        <v>1110</v>
      </c>
      <c r="G2603" s="8" t="s">
        <v>1111</v>
      </c>
      <c r="H2603" s="8" t="s">
        <v>31</v>
      </c>
      <c r="I2603" s="8" t="s">
        <v>31</v>
      </c>
      <c r="J2603" s="8" t="s">
        <v>31</v>
      </c>
      <c r="K2603" s="8" t="s">
        <v>31</v>
      </c>
      <c r="L2603" s="8">
        <v>14.787662388404</v>
      </c>
      <c r="M2603" s="19">
        <v>7</v>
      </c>
      <c r="N2603" s="8">
        <f t="shared" si="309"/>
        <v>1.4</v>
      </c>
      <c r="O2603" s="7">
        <f t="shared" si="304"/>
        <v>1</v>
      </c>
      <c r="P2603" s="8">
        <f t="shared" si="305"/>
        <v>-0.39999999999999991</v>
      </c>
      <c r="Q2603" s="7" t="s">
        <v>34</v>
      </c>
      <c r="R2603" s="8" t="str">
        <f t="shared" si="306"/>
        <v>Yes</v>
      </c>
      <c r="S2603" s="7">
        <f t="shared" si="307"/>
        <v>94.673516559171247</v>
      </c>
      <c r="T2603" s="8">
        <f t="shared" si="308"/>
        <v>1</v>
      </c>
      <c r="U2603" s="7">
        <f t="shared" si="303"/>
        <v>2411</v>
      </c>
    </row>
    <row r="2604" spans="1:21" customFormat="1">
      <c r="A2604" s="7">
        <v>2600</v>
      </c>
      <c r="B2604" s="8" t="s">
        <v>26</v>
      </c>
      <c r="C2604" s="8" t="s">
        <v>27</v>
      </c>
      <c r="D2604" s="8"/>
      <c r="E2604" s="8" t="s">
        <v>1106</v>
      </c>
      <c r="F2604" s="8" t="s">
        <v>1110</v>
      </c>
      <c r="G2604" s="8" t="s">
        <v>1109</v>
      </c>
      <c r="H2604" s="8" t="s">
        <v>31</v>
      </c>
      <c r="I2604" s="8" t="s">
        <v>31</v>
      </c>
      <c r="J2604" s="8" t="s">
        <v>31</v>
      </c>
      <c r="K2604" s="8" t="s">
        <v>31</v>
      </c>
      <c r="L2604" s="8">
        <v>44.414514297667999</v>
      </c>
      <c r="M2604" s="19">
        <v>7</v>
      </c>
      <c r="N2604" s="8">
        <f t="shared" si="309"/>
        <v>1.4</v>
      </c>
      <c r="O2604" s="7">
        <f t="shared" si="304"/>
        <v>1</v>
      </c>
      <c r="P2604" s="8">
        <f t="shared" si="305"/>
        <v>-0.39999999999999991</v>
      </c>
      <c r="Q2604" s="7" t="s">
        <v>34</v>
      </c>
      <c r="R2604" s="8" t="str">
        <f t="shared" si="306"/>
        <v>Yes</v>
      </c>
      <c r="S2604" s="7">
        <f t="shared" si="307"/>
        <v>31.521227286583375</v>
      </c>
      <c r="T2604" s="8">
        <f t="shared" si="308"/>
        <v>1</v>
      </c>
      <c r="U2604" s="7">
        <f t="shared" si="303"/>
        <v>2604</v>
      </c>
    </row>
    <row r="2605" spans="1:21" customFormat="1">
      <c r="A2605" s="7">
        <v>2601</v>
      </c>
      <c r="B2605" s="8" t="s">
        <v>26</v>
      </c>
      <c r="C2605" s="8" t="s">
        <v>27</v>
      </c>
      <c r="D2605" s="8"/>
      <c r="E2605" s="8" t="s">
        <v>1106</v>
      </c>
      <c r="F2605" s="8" t="s">
        <v>1112</v>
      </c>
      <c r="G2605" s="8" t="s">
        <v>1108</v>
      </c>
      <c r="H2605" s="8" t="s">
        <v>31</v>
      </c>
      <c r="I2605" s="8" t="s">
        <v>31</v>
      </c>
      <c r="J2605" s="8" t="s">
        <v>31</v>
      </c>
      <c r="K2605" s="8" t="s">
        <v>31</v>
      </c>
      <c r="L2605" s="8">
        <v>33.287514786892004</v>
      </c>
      <c r="M2605" s="19">
        <v>7</v>
      </c>
      <c r="N2605" s="8">
        <f t="shared" si="309"/>
        <v>1.4</v>
      </c>
      <c r="O2605" s="7">
        <f t="shared" si="304"/>
        <v>1</v>
      </c>
      <c r="P2605" s="8">
        <f t="shared" si="305"/>
        <v>-0.39999999999999991</v>
      </c>
      <c r="Q2605" s="7" t="s">
        <v>34</v>
      </c>
      <c r="R2605" s="8" t="str">
        <f t="shared" si="306"/>
        <v>Yes</v>
      </c>
      <c r="S2605" s="7">
        <f t="shared" si="307"/>
        <v>42.057810832765846</v>
      </c>
      <c r="T2605" s="8">
        <f t="shared" si="308"/>
        <v>1</v>
      </c>
      <c r="U2605" s="7">
        <f t="shared" si="303"/>
        <v>2575</v>
      </c>
    </row>
    <row r="2606" spans="1:21" customFormat="1">
      <c r="A2606" s="7">
        <v>2602</v>
      </c>
      <c r="B2606" s="8" t="s">
        <v>44</v>
      </c>
      <c r="C2606" s="8" t="s">
        <v>54</v>
      </c>
      <c r="D2606" s="8"/>
      <c r="E2606" s="8" t="s">
        <v>1106</v>
      </c>
      <c r="F2606" s="8" t="s">
        <v>1112</v>
      </c>
      <c r="G2606" s="8" t="s">
        <v>1108</v>
      </c>
      <c r="H2606" s="8" t="s">
        <v>31</v>
      </c>
      <c r="I2606" s="8" t="s">
        <v>31</v>
      </c>
      <c r="J2606" s="8" t="s">
        <v>31</v>
      </c>
      <c r="K2606" s="8" t="s">
        <v>31</v>
      </c>
      <c r="L2606" s="8">
        <v>24.249055229528</v>
      </c>
      <c r="M2606" s="19">
        <v>7</v>
      </c>
      <c r="N2606" s="8">
        <f t="shared" si="309"/>
        <v>1.4</v>
      </c>
      <c r="O2606" s="7">
        <f t="shared" si="304"/>
        <v>1</v>
      </c>
      <c r="P2606" s="8">
        <f t="shared" si="305"/>
        <v>-0.39999999999999991</v>
      </c>
      <c r="Q2606" s="7" t="s">
        <v>34</v>
      </c>
      <c r="R2606" s="8" t="str">
        <f t="shared" si="306"/>
        <v>Yes</v>
      </c>
      <c r="S2606" s="7">
        <f t="shared" si="307"/>
        <v>57.734208064948618</v>
      </c>
      <c r="T2606" s="8">
        <f t="shared" si="308"/>
        <v>1</v>
      </c>
      <c r="U2606" s="7">
        <f t="shared" si="303"/>
        <v>2520</v>
      </c>
    </row>
    <row r="2607" spans="1:21" customFormat="1">
      <c r="A2607" s="7">
        <v>2603</v>
      </c>
      <c r="B2607" s="8" t="s">
        <v>44</v>
      </c>
      <c r="C2607" s="8" t="s">
        <v>54</v>
      </c>
      <c r="D2607" s="8"/>
      <c r="E2607" s="8" t="s">
        <v>1106</v>
      </c>
      <c r="F2607" s="8" t="s">
        <v>1107</v>
      </c>
      <c r="G2607" s="8" t="s">
        <v>31</v>
      </c>
      <c r="H2607" s="8" t="s">
        <v>31</v>
      </c>
      <c r="I2607" s="8" t="s">
        <v>31</v>
      </c>
      <c r="J2607" s="8" t="s">
        <v>31</v>
      </c>
      <c r="K2607" s="8" t="s">
        <v>31</v>
      </c>
      <c r="L2607" s="8">
        <v>44.250268477489996</v>
      </c>
      <c r="M2607" s="19">
        <v>7</v>
      </c>
      <c r="N2607" s="8">
        <f t="shared" si="309"/>
        <v>1.4</v>
      </c>
      <c r="O2607" s="7">
        <f t="shared" si="304"/>
        <v>1</v>
      </c>
      <c r="P2607" s="8">
        <f t="shared" si="305"/>
        <v>-0.39999999999999991</v>
      </c>
      <c r="Q2607" s="7" t="s">
        <v>34</v>
      </c>
      <c r="R2607" s="8" t="str">
        <f t="shared" si="306"/>
        <v>Yes</v>
      </c>
      <c r="S2607" s="7">
        <f t="shared" si="307"/>
        <v>31.638226120869223</v>
      </c>
      <c r="T2607" s="8">
        <f t="shared" si="308"/>
        <v>1</v>
      </c>
      <c r="U2607" s="7">
        <f t="shared" si="303"/>
        <v>2603</v>
      </c>
    </row>
    <row r="2608" spans="1:21" customFormat="1">
      <c r="A2608" s="7">
        <v>2604</v>
      </c>
      <c r="B2608" s="8" t="s">
        <v>44</v>
      </c>
      <c r="C2608" s="8" t="s">
        <v>48</v>
      </c>
      <c r="D2608" s="8"/>
      <c r="E2608" s="8" t="s">
        <v>1106</v>
      </c>
      <c r="F2608" s="8" t="s">
        <v>1107</v>
      </c>
      <c r="G2608" s="8" t="s">
        <v>31</v>
      </c>
      <c r="H2608" s="8" t="s">
        <v>31</v>
      </c>
      <c r="I2608" s="8" t="s">
        <v>31</v>
      </c>
      <c r="J2608" s="8" t="s">
        <v>31</v>
      </c>
      <c r="K2608" s="8" t="s">
        <v>31</v>
      </c>
      <c r="L2608" s="8">
        <v>134.75064636723999</v>
      </c>
      <c r="M2608" s="19">
        <v>7</v>
      </c>
      <c r="N2608" s="8">
        <f t="shared" si="309"/>
        <v>1.4</v>
      </c>
      <c r="O2608" s="7">
        <f t="shared" si="304"/>
        <v>1</v>
      </c>
      <c r="P2608" s="8">
        <f t="shared" si="305"/>
        <v>-0.39999999999999991</v>
      </c>
      <c r="Q2608" s="7" t="s">
        <v>34</v>
      </c>
      <c r="R2608" s="8" t="str">
        <f t="shared" si="306"/>
        <v>Yes</v>
      </c>
      <c r="S2608" s="7">
        <f t="shared" si="307"/>
        <v>10.389560553086609</v>
      </c>
      <c r="T2608" s="8">
        <f t="shared" si="308"/>
        <v>1</v>
      </c>
      <c r="U2608" s="7">
        <f t="shared" si="303"/>
        <v>2638</v>
      </c>
    </row>
    <row r="2609" spans="1:21" customFormat="1">
      <c r="A2609" s="7">
        <v>2605</v>
      </c>
      <c r="B2609" s="8" t="s">
        <v>26</v>
      </c>
      <c r="C2609" s="8" t="s">
        <v>35</v>
      </c>
      <c r="D2609" s="8"/>
      <c r="E2609" s="8" t="s">
        <v>1106</v>
      </c>
      <c r="F2609" s="8" t="s">
        <v>1110</v>
      </c>
      <c r="G2609" s="8" t="s">
        <v>1109</v>
      </c>
      <c r="H2609" s="8" t="s">
        <v>31</v>
      </c>
      <c r="I2609" s="8" t="s">
        <v>31</v>
      </c>
      <c r="J2609" s="8" t="s">
        <v>31</v>
      </c>
      <c r="K2609" s="8" t="s">
        <v>31</v>
      </c>
      <c r="L2609" s="8">
        <v>34.640138696184003</v>
      </c>
      <c r="M2609" s="19">
        <v>7</v>
      </c>
      <c r="N2609" s="8">
        <f t="shared" si="309"/>
        <v>1.4</v>
      </c>
      <c r="O2609" s="7">
        <f t="shared" si="304"/>
        <v>1</v>
      </c>
      <c r="P2609" s="8">
        <f t="shared" si="305"/>
        <v>-0.39999999999999991</v>
      </c>
      <c r="Q2609" s="7" t="s">
        <v>34</v>
      </c>
      <c r="R2609" s="8" t="str">
        <f t="shared" si="306"/>
        <v>Yes</v>
      </c>
      <c r="S2609" s="7">
        <f t="shared" si="307"/>
        <v>40.415542566930476</v>
      </c>
      <c r="T2609" s="8">
        <f t="shared" si="308"/>
        <v>1</v>
      </c>
      <c r="U2609" s="7">
        <f t="shared" si="303"/>
        <v>2580</v>
      </c>
    </row>
    <row r="2610" spans="1:21" customFormat="1">
      <c r="A2610" s="7">
        <v>2606</v>
      </c>
      <c r="B2610" s="8" t="s">
        <v>44</v>
      </c>
      <c r="C2610" s="8" t="s">
        <v>41</v>
      </c>
      <c r="D2610" s="8"/>
      <c r="E2610" s="8" t="s">
        <v>1106</v>
      </c>
      <c r="F2610" s="8" t="s">
        <v>1110</v>
      </c>
      <c r="G2610" s="8" t="s">
        <v>1108</v>
      </c>
      <c r="H2610" s="8" t="s">
        <v>31</v>
      </c>
      <c r="I2610" s="8" t="s">
        <v>31</v>
      </c>
      <c r="J2610" s="8" t="s">
        <v>31</v>
      </c>
      <c r="K2610" s="8" t="s">
        <v>31</v>
      </c>
      <c r="L2610" s="8">
        <v>3.0236872840990001</v>
      </c>
      <c r="M2610" s="19">
        <v>7</v>
      </c>
      <c r="N2610" s="8">
        <f t="shared" si="309"/>
        <v>1.4</v>
      </c>
      <c r="O2610" s="7">
        <f t="shared" si="304"/>
        <v>1</v>
      </c>
      <c r="P2610" s="8">
        <f t="shared" si="305"/>
        <v>-0.39999999999999991</v>
      </c>
      <c r="Q2610" s="7" t="s">
        <v>34</v>
      </c>
      <c r="R2610" s="8" t="str">
        <f t="shared" si="306"/>
        <v>Yes</v>
      </c>
      <c r="S2610" s="7">
        <f t="shared" si="307"/>
        <v>463.01084353608104</v>
      </c>
      <c r="T2610" s="8">
        <f t="shared" si="308"/>
        <v>3</v>
      </c>
      <c r="U2610" s="7">
        <f t="shared" si="303"/>
        <v>1272</v>
      </c>
    </row>
    <row r="2611" spans="1:21" customFormat="1">
      <c r="A2611" s="7">
        <v>2607</v>
      </c>
      <c r="B2611" s="8" t="s">
        <v>44</v>
      </c>
      <c r="C2611" s="8" t="s">
        <v>41</v>
      </c>
      <c r="D2611" s="8"/>
      <c r="E2611" s="8" t="s">
        <v>1106</v>
      </c>
      <c r="F2611" s="8" t="s">
        <v>1112</v>
      </c>
      <c r="G2611" s="8" t="s">
        <v>31</v>
      </c>
      <c r="H2611" s="8" t="s">
        <v>31</v>
      </c>
      <c r="I2611" s="8" t="s">
        <v>31</v>
      </c>
      <c r="J2611" s="8" t="s">
        <v>31</v>
      </c>
      <c r="K2611" s="8" t="s">
        <v>31</v>
      </c>
      <c r="L2611" s="8">
        <v>5.6921818374219999</v>
      </c>
      <c r="M2611" s="19">
        <v>7</v>
      </c>
      <c r="N2611" s="8">
        <f t="shared" si="309"/>
        <v>1.4</v>
      </c>
      <c r="O2611" s="7">
        <f t="shared" si="304"/>
        <v>1</v>
      </c>
      <c r="P2611" s="8">
        <f t="shared" si="305"/>
        <v>-0.39999999999999991</v>
      </c>
      <c r="Q2611" s="7" t="s">
        <v>34</v>
      </c>
      <c r="R2611" s="8" t="str">
        <f t="shared" si="306"/>
        <v>Yes</v>
      </c>
      <c r="S2611" s="7">
        <f t="shared" si="307"/>
        <v>245.95138384301205</v>
      </c>
      <c r="T2611" s="8">
        <f t="shared" si="308"/>
        <v>2</v>
      </c>
      <c r="U2611" s="7">
        <f t="shared" si="303"/>
        <v>1858</v>
      </c>
    </row>
    <row r="2612" spans="1:21" customFormat="1">
      <c r="A2612" s="7">
        <v>2608</v>
      </c>
      <c r="B2612" s="8" t="s">
        <v>26</v>
      </c>
      <c r="C2612" s="8" t="s">
        <v>35</v>
      </c>
      <c r="D2612" s="8"/>
      <c r="E2612" s="8" t="s">
        <v>1106</v>
      </c>
      <c r="F2612" s="8" t="s">
        <v>1112</v>
      </c>
      <c r="G2612" s="8" t="s">
        <v>1113</v>
      </c>
      <c r="H2612" s="8" t="s">
        <v>31</v>
      </c>
      <c r="I2612" s="8" t="s">
        <v>31</v>
      </c>
      <c r="J2612" s="8" t="s">
        <v>36</v>
      </c>
      <c r="K2612" s="8" t="s">
        <v>31</v>
      </c>
      <c r="L2612" s="8">
        <v>12.903559206507</v>
      </c>
      <c r="M2612" s="19">
        <v>6</v>
      </c>
      <c r="N2612" s="8">
        <f t="shared" si="309"/>
        <v>1.2</v>
      </c>
      <c r="O2612" s="7">
        <f t="shared" si="304"/>
        <v>1</v>
      </c>
      <c r="P2612" s="8">
        <f t="shared" si="305"/>
        <v>-0.19999999999999996</v>
      </c>
      <c r="Q2612" s="7" t="s">
        <v>34</v>
      </c>
      <c r="R2612" s="8" t="str">
        <f t="shared" si="306"/>
        <v>Yes</v>
      </c>
      <c r="S2612" s="7">
        <f t="shared" si="307"/>
        <v>92.99759708118863</v>
      </c>
      <c r="T2612" s="8">
        <f t="shared" si="308"/>
        <v>1</v>
      </c>
      <c r="U2612" s="7">
        <f t="shared" si="303"/>
        <v>2416</v>
      </c>
    </row>
    <row r="2613" spans="1:21" customFormat="1">
      <c r="A2613" s="7">
        <v>2609</v>
      </c>
      <c r="B2613" s="8" t="s">
        <v>44</v>
      </c>
      <c r="C2613" s="8" t="s">
        <v>54</v>
      </c>
      <c r="D2613" s="8"/>
      <c r="E2613" s="8" t="s">
        <v>1106</v>
      </c>
      <c r="F2613" s="8" t="s">
        <v>1112</v>
      </c>
      <c r="G2613" s="8" t="s">
        <v>1111</v>
      </c>
      <c r="H2613" s="8" t="s">
        <v>31</v>
      </c>
      <c r="I2613" s="8" t="s">
        <v>31</v>
      </c>
      <c r="J2613" s="8" t="s">
        <v>31</v>
      </c>
      <c r="K2613" s="8" t="s">
        <v>31</v>
      </c>
      <c r="L2613" s="8">
        <v>15.012684278601</v>
      </c>
      <c r="M2613" s="19">
        <v>6</v>
      </c>
      <c r="N2613" s="8">
        <f t="shared" si="309"/>
        <v>1.2</v>
      </c>
      <c r="O2613" s="7">
        <f t="shared" si="304"/>
        <v>1</v>
      </c>
      <c r="P2613" s="8">
        <f t="shared" si="305"/>
        <v>-0.19999999999999996</v>
      </c>
      <c r="Q2613" s="7" t="s">
        <v>34</v>
      </c>
      <c r="R2613" s="8" t="str">
        <f t="shared" si="306"/>
        <v>Yes</v>
      </c>
      <c r="S2613" s="7">
        <f t="shared" si="307"/>
        <v>79.932407671456431</v>
      </c>
      <c r="T2613" s="8">
        <f t="shared" si="308"/>
        <v>1</v>
      </c>
      <c r="U2613" s="7">
        <f t="shared" si="303"/>
        <v>2453</v>
      </c>
    </row>
    <row r="2614" spans="1:21" customFormat="1">
      <c r="A2614" s="7">
        <v>2610</v>
      </c>
      <c r="B2614" s="8" t="s">
        <v>44</v>
      </c>
      <c r="C2614" s="8" t="s">
        <v>41</v>
      </c>
      <c r="D2614" s="8"/>
      <c r="E2614" s="8" t="s">
        <v>1106</v>
      </c>
      <c r="F2614" s="8" t="s">
        <v>1112</v>
      </c>
      <c r="G2614" s="8" t="s">
        <v>1111</v>
      </c>
      <c r="H2614" s="8" t="s">
        <v>31</v>
      </c>
      <c r="I2614" s="8" t="s">
        <v>31</v>
      </c>
      <c r="J2614" s="8" t="s">
        <v>31</v>
      </c>
      <c r="K2614" s="8" t="s">
        <v>31</v>
      </c>
      <c r="L2614" s="8">
        <v>49.350696406249</v>
      </c>
      <c r="M2614" s="19">
        <v>6</v>
      </c>
      <c r="N2614" s="8">
        <f t="shared" si="309"/>
        <v>1.2</v>
      </c>
      <c r="O2614" s="7">
        <f t="shared" si="304"/>
        <v>1</v>
      </c>
      <c r="P2614" s="8">
        <f t="shared" si="305"/>
        <v>-0.19999999999999996</v>
      </c>
      <c r="Q2614" s="7" t="s">
        <v>34</v>
      </c>
      <c r="R2614" s="8" t="str">
        <f t="shared" si="306"/>
        <v>Yes</v>
      </c>
      <c r="S2614" s="7">
        <f t="shared" si="307"/>
        <v>24.315766288721527</v>
      </c>
      <c r="T2614" s="8">
        <f t="shared" si="308"/>
        <v>1</v>
      </c>
      <c r="U2614" s="7">
        <f t="shared" si="303"/>
        <v>2621</v>
      </c>
    </row>
    <row r="2615" spans="1:21" customFormat="1">
      <c r="A2615" s="7">
        <v>2611</v>
      </c>
      <c r="B2615" s="8" t="s">
        <v>44</v>
      </c>
      <c r="C2615" s="8" t="s">
        <v>54</v>
      </c>
      <c r="D2615" s="8"/>
      <c r="E2615" s="8" t="s">
        <v>1106</v>
      </c>
      <c r="F2615" s="8" t="s">
        <v>1110</v>
      </c>
      <c r="G2615" s="8" t="s">
        <v>1111</v>
      </c>
      <c r="H2615" s="8" t="s">
        <v>31</v>
      </c>
      <c r="I2615" s="8" t="s">
        <v>31</v>
      </c>
      <c r="J2615" s="8" t="s">
        <v>31</v>
      </c>
      <c r="K2615" s="8" t="s">
        <v>31</v>
      </c>
      <c r="L2615" s="8">
        <v>26.212602106777002</v>
      </c>
      <c r="M2615" s="19">
        <v>6</v>
      </c>
      <c r="N2615" s="8">
        <f t="shared" si="309"/>
        <v>1.2</v>
      </c>
      <c r="O2615" s="7">
        <f t="shared" si="304"/>
        <v>1</v>
      </c>
      <c r="P2615" s="8">
        <f t="shared" si="305"/>
        <v>-0.19999999999999996</v>
      </c>
      <c r="Q2615" s="7" t="s">
        <v>34</v>
      </c>
      <c r="R2615" s="8" t="str">
        <f t="shared" si="306"/>
        <v>Yes</v>
      </c>
      <c r="S2615" s="7">
        <f t="shared" si="307"/>
        <v>45.779506937609682</v>
      </c>
      <c r="T2615" s="8">
        <f t="shared" si="308"/>
        <v>1</v>
      </c>
      <c r="U2615" s="7">
        <f t="shared" si="303"/>
        <v>2560</v>
      </c>
    </row>
    <row r="2616" spans="1:21" customFormat="1">
      <c r="A2616" s="7">
        <v>2612</v>
      </c>
      <c r="B2616" s="8" t="s">
        <v>26</v>
      </c>
      <c r="C2616" s="8" t="s">
        <v>65</v>
      </c>
      <c r="D2616" s="8"/>
      <c r="E2616" s="8" t="s">
        <v>1106</v>
      </c>
      <c r="F2616" s="8" t="s">
        <v>1110</v>
      </c>
      <c r="G2616" s="8" t="s">
        <v>1113</v>
      </c>
      <c r="H2616" s="8" t="s">
        <v>31</v>
      </c>
      <c r="I2616" s="8" t="s">
        <v>31</v>
      </c>
      <c r="J2616" s="8" t="s">
        <v>31</v>
      </c>
      <c r="K2616" s="8" t="s">
        <v>31</v>
      </c>
      <c r="L2616" s="8">
        <v>17.168172345818</v>
      </c>
      <c r="M2616" s="19">
        <v>6</v>
      </c>
      <c r="N2616" s="8">
        <f t="shared" si="309"/>
        <v>1.2</v>
      </c>
      <c r="O2616" s="7">
        <f t="shared" si="304"/>
        <v>1</v>
      </c>
      <c r="P2616" s="8">
        <f t="shared" si="305"/>
        <v>-0.19999999999999996</v>
      </c>
      <c r="Q2616" s="7" t="s">
        <v>34</v>
      </c>
      <c r="R2616" s="8" t="str">
        <f t="shared" si="306"/>
        <v>Yes</v>
      </c>
      <c r="S2616" s="7">
        <f t="shared" si="307"/>
        <v>69.896782011994901</v>
      </c>
      <c r="T2616" s="8">
        <f t="shared" si="308"/>
        <v>1</v>
      </c>
      <c r="U2616" s="7">
        <f t="shared" si="303"/>
        <v>2484</v>
      </c>
    </row>
    <row r="2617" spans="1:21" customFormat="1">
      <c r="A2617" s="7">
        <v>2613</v>
      </c>
      <c r="B2617" s="8" t="s">
        <v>44</v>
      </c>
      <c r="C2617" s="8" t="s">
        <v>48</v>
      </c>
      <c r="D2617" s="8"/>
      <c r="E2617" s="8" t="s">
        <v>1106</v>
      </c>
      <c r="F2617" s="8" t="s">
        <v>1112</v>
      </c>
      <c r="G2617" s="8" t="s">
        <v>1109</v>
      </c>
      <c r="H2617" s="8" t="s">
        <v>31</v>
      </c>
      <c r="I2617" s="8" t="s">
        <v>31</v>
      </c>
      <c r="J2617" s="8" t="s">
        <v>31</v>
      </c>
      <c r="K2617" s="8" t="s">
        <v>31</v>
      </c>
      <c r="L2617" s="8">
        <v>34.550168637631998</v>
      </c>
      <c r="M2617" s="19">
        <v>6</v>
      </c>
      <c r="N2617" s="8">
        <f t="shared" si="309"/>
        <v>1.2</v>
      </c>
      <c r="O2617" s="7">
        <f t="shared" si="304"/>
        <v>1</v>
      </c>
      <c r="P2617" s="8">
        <f t="shared" si="305"/>
        <v>-0.19999999999999996</v>
      </c>
      <c r="Q2617" s="7" t="s">
        <v>34</v>
      </c>
      <c r="R2617" s="8" t="str">
        <f t="shared" si="306"/>
        <v>Yes</v>
      </c>
      <c r="S2617" s="7">
        <f t="shared" si="307"/>
        <v>34.732102542994873</v>
      </c>
      <c r="T2617" s="8">
        <f t="shared" si="308"/>
        <v>1</v>
      </c>
      <c r="U2617" s="7">
        <f t="shared" si="303"/>
        <v>2595</v>
      </c>
    </row>
    <row r="2618" spans="1:21" customFormat="1">
      <c r="A2618" s="7">
        <v>2614</v>
      </c>
      <c r="B2618" s="8" t="s">
        <v>26</v>
      </c>
      <c r="C2618" s="8" t="s">
        <v>65</v>
      </c>
      <c r="D2618" s="8"/>
      <c r="E2618" s="8" t="s">
        <v>1106</v>
      </c>
      <c r="F2618" s="8" t="s">
        <v>1112</v>
      </c>
      <c r="G2618" s="8" t="s">
        <v>1108</v>
      </c>
      <c r="H2618" s="8" t="s">
        <v>31</v>
      </c>
      <c r="I2618" s="8" t="s">
        <v>31</v>
      </c>
      <c r="J2618" s="8" t="s">
        <v>31</v>
      </c>
      <c r="K2618" s="8" t="s">
        <v>31</v>
      </c>
      <c r="L2618" s="8">
        <v>28.035603802889</v>
      </c>
      <c r="M2618" s="19">
        <v>6</v>
      </c>
      <c r="N2618" s="8">
        <f t="shared" si="309"/>
        <v>1.2</v>
      </c>
      <c r="O2618" s="7">
        <f t="shared" si="304"/>
        <v>1</v>
      </c>
      <c r="P2618" s="8">
        <f t="shared" si="305"/>
        <v>-0.19999999999999996</v>
      </c>
      <c r="Q2618" s="7" t="s">
        <v>34</v>
      </c>
      <c r="R2618" s="8" t="str">
        <f t="shared" si="306"/>
        <v>Yes</v>
      </c>
      <c r="S2618" s="7">
        <f t="shared" si="307"/>
        <v>42.802716447160769</v>
      </c>
      <c r="T2618" s="8">
        <f t="shared" si="308"/>
        <v>1</v>
      </c>
      <c r="U2618" s="7">
        <f t="shared" si="303"/>
        <v>2570</v>
      </c>
    </row>
    <row r="2619" spans="1:21" customFormat="1">
      <c r="A2619" s="7">
        <v>2615</v>
      </c>
      <c r="B2619" s="8" t="s">
        <v>26</v>
      </c>
      <c r="C2619" s="8" t="s">
        <v>66</v>
      </c>
      <c r="D2619" s="8"/>
      <c r="E2619" s="8" t="s">
        <v>1106</v>
      </c>
      <c r="F2619" s="8" t="s">
        <v>1110</v>
      </c>
      <c r="G2619" s="8" t="s">
        <v>31</v>
      </c>
      <c r="H2619" s="8" t="s">
        <v>31</v>
      </c>
      <c r="I2619" s="8" t="s">
        <v>31</v>
      </c>
      <c r="J2619" s="8" t="s">
        <v>31</v>
      </c>
      <c r="K2619" s="8" t="s">
        <v>31</v>
      </c>
      <c r="L2619" s="8">
        <v>34.798654320533998</v>
      </c>
      <c r="M2619" s="19">
        <v>6</v>
      </c>
      <c r="N2619" s="8">
        <f t="shared" si="309"/>
        <v>1.2</v>
      </c>
      <c r="O2619" s="7">
        <f t="shared" si="304"/>
        <v>1</v>
      </c>
      <c r="P2619" s="8">
        <f t="shared" si="305"/>
        <v>-0.19999999999999996</v>
      </c>
      <c r="Q2619" s="7" t="s">
        <v>34</v>
      </c>
      <c r="R2619" s="8" t="str">
        <f t="shared" si="306"/>
        <v>Yes</v>
      </c>
      <c r="S2619" s="7">
        <f t="shared" si="307"/>
        <v>34.484092084328203</v>
      </c>
      <c r="T2619" s="8">
        <f t="shared" si="308"/>
        <v>1</v>
      </c>
      <c r="U2619" s="7">
        <f t="shared" si="303"/>
        <v>2596</v>
      </c>
    </row>
    <row r="2620" spans="1:21" customFormat="1">
      <c r="A2620" s="7">
        <v>2616</v>
      </c>
      <c r="B2620" s="8" t="s">
        <v>26</v>
      </c>
      <c r="C2620" s="8" t="s">
        <v>35</v>
      </c>
      <c r="D2620" s="8"/>
      <c r="E2620" s="8" t="s">
        <v>1106</v>
      </c>
      <c r="F2620" s="8" t="s">
        <v>1110</v>
      </c>
      <c r="G2620" s="8" t="s">
        <v>31</v>
      </c>
      <c r="H2620" s="8" t="s">
        <v>31</v>
      </c>
      <c r="I2620" s="8" t="s">
        <v>31</v>
      </c>
      <c r="J2620" s="8" t="s">
        <v>31</v>
      </c>
      <c r="K2620" s="8" t="s">
        <v>31</v>
      </c>
      <c r="L2620" s="8">
        <v>35.433616488017002</v>
      </c>
      <c r="M2620" s="19">
        <v>6</v>
      </c>
      <c r="N2620" s="8">
        <f t="shared" si="309"/>
        <v>1.2</v>
      </c>
      <c r="O2620" s="7">
        <f t="shared" si="304"/>
        <v>1</v>
      </c>
      <c r="P2620" s="8">
        <f t="shared" si="305"/>
        <v>-0.19999999999999996</v>
      </c>
      <c r="Q2620" s="7" t="s">
        <v>34</v>
      </c>
      <c r="R2620" s="8" t="str">
        <f t="shared" si="306"/>
        <v>Yes</v>
      </c>
      <c r="S2620" s="7">
        <f t="shared" si="307"/>
        <v>33.866145173350226</v>
      </c>
      <c r="T2620" s="8">
        <f t="shared" si="308"/>
        <v>1</v>
      </c>
      <c r="U2620" s="7">
        <f t="shared" si="303"/>
        <v>2599</v>
      </c>
    </row>
    <row r="2621" spans="1:21" customFormat="1">
      <c r="A2621" s="7">
        <v>2617</v>
      </c>
      <c r="B2621" s="8" t="s">
        <v>26</v>
      </c>
      <c r="C2621" s="8" t="s">
        <v>100</v>
      </c>
      <c r="D2621" s="8"/>
      <c r="E2621" s="8" t="s">
        <v>1106</v>
      </c>
      <c r="F2621" s="8" t="s">
        <v>1107</v>
      </c>
      <c r="G2621" s="8" t="s">
        <v>31</v>
      </c>
      <c r="H2621" s="8" t="s">
        <v>31</v>
      </c>
      <c r="I2621" s="8" t="s">
        <v>31</v>
      </c>
      <c r="J2621" s="8" t="s">
        <v>31</v>
      </c>
      <c r="K2621" s="8" t="s">
        <v>31</v>
      </c>
      <c r="L2621" s="8">
        <v>20.163731963170001</v>
      </c>
      <c r="M2621" s="19">
        <v>5</v>
      </c>
      <c r="N2621" s="8">
        <f t="shared" si="309"/>
        <v>1</v>
      </c>
      <c r="O2621" s="7">
        <f t="shared" si="304"/>
        <v>1</v>
      </c>
      <c r="P2621" s="8">
        <f t="shared" si="305"/>
        <v>0</v>
      </c>
      <c r="Q2621" s="7" t="s">
        <v>34</v>
      </c>
      <c r="R2621" s="8" t="str">
        <f t="shared" si="306"/>
        <v>Yes</v>
      </c>
      <c r="S2621" s="7">
        <f t="shared" si="307"/>
        <v>49.593993900858571</v>
      </c>
      <c r="T2621" s="8">
        <f t="shared" si="308"/>
        <v>1</v>
      </c>
      <c r="U2621" s="7">
        <f t="shared" si="303"/>
        <v>2546</v>
      </c>
    </row>
    <row r="2622" spans="1:21" customFormat="1">
      <c r="A2622" s="7">
        <v>2618</v>
      </c>
      <c r="B2622" s="8" t="s">
        <v>26</v>
      </c>
      <c r="C2622" s="8" t="s">
        <v>35</v>
      </c>
      <c r="D2622" s="8"/>
      <c r="E2622" s="8" t="s">
        <v>1106</v>
      </c>
      <c r="F2622" s="8" t="s">
        <v>1112</v>
      </c>
      <c r="G2622" s="8" t="s">
        <v>31</v>
      </c>
      <c r="H2622" s="8" t="s">
        <v>31</v>
      </c>
      <c r="I2622" s="8" t="s">
        <v>31</v>
      </c>
      <c r="J2622" s="8" t="s">
        <v>31</v>
      </c>
      <c r="K2622" s="8" t="s">
        <v>31</v>
      </c>
      <c r="L2622" s="8">
        <v>68.460421962990992</v>
      </c>
      <c r="M2622" s="19">
        <v>5</v>
      </c>
      <c r="N2622" s="8">
        <f t="shared" si="309"/>
        <v>1</v>
      </c>
      <c r="O2622" s="7">
        <f t="shared" si="304"/>
        <v>1</v>
      </c>
      <c r="P2622" s="8">
        <f t="shared" si="305"/>
        <v>0</v>
      </c>
      <c r="Q2622" s="7" t="s">
        <v>34</v>
      </c>
      <c r="R2622" s="8" t="str">
        <f t="shared" si="306"/>
        <v>Yes</v>
      </c>
      <c r="S2622" s="7">
        <f t="shared" si="307"/>
        <v>14.606979789586893</v>
      </c>
      <c r="T2622" s="8">
        <f t="shared" si="308"/>
        <v>1</v>
      </c>
      <c r="U2622" s="7">
        <f t="shared" si="303"/>
        <v>2637</v>
      </c>
    </row>
    <row r="2623" spans="1:21" customFormat="1">
      <c r="A2623" s="7">
        <v>2619</v>
      </c>
      <c r="B2623" s="8" t="s">
        <v>26</v>
      </c>
      <c r="C2623" s="8" t="s">
        <v>27</v>
      </c>
      <c r="D2623" s="8"/>
      <c r="E2623" s="8" t="s">
        <v>1106</v>
      </c>
      <c r="F2623" s="8" t="s">
        <v>1112</v>
      </c>
      <c r="G2623" s="8" t="s">
        <v>31</v>
      </c>
      <c r="H2623" s="8" t="s">
        <v>31</v>
      </c>
      <c r="I2623" s="8" t="s">
        <v>31</v>
      </c>
      <c r="J2623" s="8" t="s">
        <v>31</v>
      </c>
      <c r="K2623" s="8" t="s">
        <v>31</v>
      </c>
      <c r="L2623" s="8">
        <v>22.727348570302002</v>
      </c>
      <c r="M2623" s="19">
        <v>5</v>
      </c>
      <c r="N2623" s="8">
        <f t="shared" si="309"/>
        <v>1</v>
      </c>
      <c r="O2623" s="7">
        <f t="shared" si="304"/>
        <v>1</v>
      </c>
      <c r="P2623" s="8">
        <f t="shared" si="305"/>
        <v>0</v>
      </c>
      <c r="Q2623" s="7" t="s">
        <v>34</v>
      </c>
      <c r="R2623" s="8" t="str">
        <f t="shared" si="306"/>
        <v>Yes</v>
      </c>
      <c r="S2623" s="7">
        <f t="shared" si="307"/>
        <v>43.999853168385314</v>
      </c>
      <c r="T2623" s="8">
        <f t="shared" si="308"/>
        <v>1</v>
      </c>
      <c r="U2623" s="7">
        <f t="shared" si="303"/>
        <v>2566</v>
      </c>
    </row>
    <row r="2624" spans="1:21" customFormat="1">
      <c r="A2624" s="7">
        <v>2620</v>
      </c>
      <c r="B2624" s="8" t="s">
        <v>40</v>
      </c>
      <c r="C2624" s="8" t="s">
        <v>41</v>
      </c>
      <c r="D2624" s="8"/>
      <c r="E2624" s="8" t="s">
        <v>1106</v>
      </c>
      <c r="F2624" s="8" t="s">
        <v>1112</v>
      </c>
      <c r="G2624" s="8" t="s">
        <v>31</v>
      </c>
      <c r="H2624" s="8" t="s">
        <v>31</v>
      </c>
      <c r="I2624" s="8" t="s">
        <v>31</v>
      </c>
      <c r="J2624" s="8" t="s">
        <v>31</v>
      </c>
      <c r="K2624" s="8" t="s">
        <v>31</v>
      </c>
      <c r="L2624" s="8">
        <v>57.056618376940001</v>
      </c>
      <c r="M2624" s="19">
        <v>5</v>
      </c>
      <c r="N2624" s="8">
        <f t="shared" si="309"/>
        <v>1</v>
      </c>
      <c r="O2624" s="7">
        <f t="shared" si="304"/>
        <v>1</v>
      </c>
      <c r="P2624" s="8">
        <f t="shared" si="305"/>
        <v>0</v>
      </c>
      <c r="Q2624" s="7" t="s">
        <v>34</v>
      </c>
      <c r="R2624" s="8" t="str">
        <f t="shared" si="306"/>
        <v>Yes</v>
      </c>
      <c r="S2624" s="7">
        <f t="shared" si="307"/>
        <v>17.526450540646831</v>
      </c>
      <c r="T2624" s="8">
        <f t="shared" si="308"/>
        <v>1</v>
      </c>
      <c r="U2624" s="7">
        <f t="shared" si="303"/>
        <v>2633</v>
      </c>
    </row>
    <row r="2625" spans="1:21" customFormat="1">
      <c r="A2625" s="7">
        <v>2621</v>
      </c>
      <c r="B2625" s="8" t="s">
        <v>63</v>
      </c>
      <c r="C2625" s="8" t="s">
        <v>27</v>
      </c>
      <c r="D2625" s="8"/>
      <c r="E2625" s="8" t="s">
        <v>1106</v>
      </c>
      <c r="F2625" s="8" t="s">
        <v>1107</v>
      </c>
      <c r="G2625" s="8" t="s">
        <v>31</v>
      </c>
      <c r="H2625" s="8" t="s">
        <v>31</v>
      </c>
      <c r="I2625" s="8" t="s">
        <v>31</v>
      </c>
      <c r="J2625" s="8" t="s">
        <v>31</v>
      </c>
      <c r="K2625" s="8" t="s">
        <v>31</v>
      </c>
      <c r="L2625" s="8">
        <v>19.713421484949997</v>
      </c>
      <c r="M2625" s="19">
        <v>5</v>
      </c>
      <c r="N2625" s="8">
        <f t="shared" si="309"/>
        <v>1</v>
      </c>
      <c r="O2625" s="7">
        <f t="shared" si="304"/>
        <v>1</v>
      </c>
      <c r="P2625" s="8">
        <f t="shared" si="305"/>
        <v>0</v>
      </c>
      <c r="Q2625" s="7" t="s">
        <v>34</v>
      </c>
      <c r="R2625" s="8" t="str">
        <f t="shared" si="306"/>
        <v>Yes</v>
      </c>
      <c r="S2625" s="7">
        <f t="shared" si="307"/>
        <v>50.726861431103643</v>
      </c>
      <c r="T2625" s="8">
        <f t="shared" si="308"/>
        <v>1</v>
      </c>
      <c r="U2625" s="7">
        <f t="shared" si="303"/>
        <v>2540</v>
      </c>
    </row>
    <row r="2626" spans="1:21" customFormat="1">
      <c r="A2626" s="7">
        <v>2622</v>
      </c>
      <c r="B2626" s="8" t="s">
        <v>63</v>
      </c>
      <c r="C2626" s="8" t="s">
        <v>27</v>
      </c>
      <c r="D2626" s="8"/>
      <c r="E2626" s="8" t="s">
        <v>1106</v>
      </c>
      <c r="F2626" s="8" t="s">
        <v>1110</v>
      </c>
      <c r="G2626" s="8" t="s">
        <v>31</v>
      </c>
      <c r="H2626" s="8" t="s">
        <v>31</v>
      </c>
      <c r="I2626" s="8" t="s">
        <v>31</v>
      </c>
      <c r="J2626" s="8" t="s">
        <v>31</v>
      </c>
      <c r="K2626" s="8" t="s">
        <v>31</v>
      </c>
      <c r="L2626" s="8">
        <v>34.165559970707001</v>
      </c>
      <c r="M2626" s="19">
        <v>5</v>
      </c>
      <c r="N2626" s="8">
        <f t="shared" si="309"/>
        <v>1</v>
      </c>
      <c r="O2626" s="7">
        <f t="shared" si="304"/>
        <v>1</v>
      </c>
      <c r="P2626" s="8">
        <f t="shared" si="305"/>
        <v>0</v>
      </c>
      <c r="Q2626" s="7" t="s">
        <v>34</v>
      </c>
      <c r="R2626" s="8" t="str">
        <f t="shared" si="306"/>
        <v>Yes</v>
      </c>
      <c r="S2626" s="7">
        <f t="shared" si="307"/>
        <v>29.269240745867592</v>
      </c>
      <c r="T2626" s="8">
        <f t="shared" si="308"/>
        <v>1</v>
      </c>
      <c r="U2626" s="7">
        <f t="shared" si="303"/>
        <v>2610</v>
      </c>
    </row>
    <row r="2627" spans="1:21" customFormat="1">
      <c r="A2627" s="7">
        <v>2623</v>
      </c>
      <c r="B2627" s="8" t="s">
        <v>26</v>
      </c>
      <c r="C2627" s="8" t="s">
        <v>27</v>
      </c>
      <c r="D2627" s="8"/>
      <c r="E2627" s="8" t="s">
        <v>1106</v>
      </c>
      <c r="F2627" s="8" t="s">
        <v>1107</v>
      </c>
      <c r="G2627" s="8" t="s">
        <v>31</v>
      </c>
      <c r="H2627" s="8" t="s">
        <v>31</v>
      </c>
      <c r="I2627" s="8" t="s">
        <v>31</v>
      </c>
      <c r="J2627" s="8" t="s">
        <v>31</v>
      </c>
      <c r="K2627" s="8" t="s">
        <v>31</v>
      </c>
      <c r="L2627" s="8">
        <v>35.068970318592001</v>
      </c>
      <c r="M2627" s="19">
        <v>4</v>
      </c>
      <c r="N2627" s="8">
        <f t="shared" si="309"/>
        <v>0.8</v>
      </c>
      <c r="O2627" s="7">
        <f t="shared" si="304"/>
        <v>1</v>
      </c>
      <c r="P2627" s="8">
        <f t="shared" si="305"/>
        <v>0.19999999999999996</v>
      </c>
      <c r="Q2627" s="7" t="s">
        <v>34</v>
      </c>
      <c r="R2627" s="8" t="str">
        <f t="shared" si="306"/>
        <v>Yes</v>
      </c>
      <c r="S2627" s="7">
        <f t="shared" si="307"/>
        <v>22.812189600442185</v>
      </c>
      <c r="T2627" s="8">
        <f t="shared" si="308"/>
        <v>1</v>
      </c>
      <c r="U2627" s="7">
        <f t="shared" si="303"/>
        <v>2623</v>
      </c>
    </row>
    <row r="2628" spans="1:21" customFormat="1">
      <c r="A2628" s="7">
        <v>2624</v>
      </c>
      <c r="B2628" s="8" t="s">
        <v>26</v>
      </c>
      <c r="C2628" s="8" t="s">
        <v>54</v>
      </c>
      <c r="D2628" s="8"/>
      <c r="E2628" s="8" t="s">
        <v>1106</v>
      </c>
      <c r="F2628" s="8" t="s">
        <v>1112</v>
      </c>
      <c r="G2628" s="8" t="s">
        <v>31</v>
      </c>
      <c r="H2628" s="8" t="s">
        <v>31</v>
      </c>
      <c r="I2628" s="8" t="s">
        <v>31</v>
      </c>
      <c r="J2628" s="8" t="s">
        <v>31</v>
      </c>
      <c r="K2628" s="8" t="s">
        <v>31</v>
      </c>
      <c r="L2628" s="8">
        <v>22.198783136778999</v>
      </c>
      <c r="M2628" s="19">
        <v>4</v>
      </c>
      <c r="N2628" s="8">
        <f t="shared" si="309"/>
        <v>0.8</v>
      </c>
      <c r="O2628" s="7">
        <f t="shared" si="304"/>
        <v>1</v>
      </c>
      <c r="P2628" s="8">
        <f t="shared" si="305"/>
        <v>0.19999999999999996</v>
      </c>
      <c r="Q2628" s="7" t="s">
        <v>34</v>
      </c>
      <c r="R2628" s="8" t="str">
        <f t="shared" si="306"/>
        <v>Yes</v>
      </c>
      <c r="S2628" s="7">
        <f t="shared" si="307"/>
        <v>36.038011411290285</v>
      </c>
      <c r="T2628" s="8">
        <f t="shared" si="308"/>
        <v>1</v>
      </c>
      <c r="U2628" s="7">
        <f t="shared" si="303"/>
        <v>2591</v>
      </c>
    </row>
    <row r="2629" spans="1:21" customFormat="1">
      <c r="A2629" s="7">
        <v>2625</v>
      </c>
      <c r="B2629" s="8" t="s">
        <v>63</v>
      </c>
      <c r="C2629" s="8" t="s">
        <v>54</v>
      </c>
      <c r="D2629" s="8"/>
      <c r="E2629" s="8" t="s">
        <v>1106</v>
      </c>
      <c r="F2629" s="8" t="s">
        <v>1110</v>
      </c>
      <c r="G2629" s="8" t="s">
        <v>31</v>
      </c>
      <c r="H2629" s="8" t="s">
        <v>31</v>
      </c>
      <c r="I2629" s="8" t="s">
        <v>31</v>
      </c>
      <c r="J2629" s="8" t="s">
        <v>31</v>
      </c>
      <c r="K2629" s="8" t="s">
        <v>31</v>
      </c>
      <c r="L2629" s="8">
        <v>87.739156277970991</v>
      </c>
      <c r="M2629" s="19">
        <v>4</v>
      </c>
      <c r="N2629" s="8">
        <f t="shared" si="309"/>
        <v>0.8</v>
      </c>
      <c r="O2629" s="7">
        <f t="shared" si="304"/>
        <v>1</v>
      </c>
      <c r="P2629" s="8">
        <f t="shared" si="305"/>
        <v>0.19999999999999996</v>
      </c>
      <c r="Q2629" s="7" t="s">
        <v>34</v>
      </c>
      <c r="R2629" s="8" t="str">
        <f t="shared" si="306"/>
        <v>Yes</v>
      </c>
      <c r="S2629" s="7">
        <f t="shared" si="307"/>
        <v>9.1179358673734949</v>
      </c>
      <c r="T2629" s="8">
        <f t="shared" si="308"/>
        <v>1</v>
      </c>
      <c r="U2629" s="7">
        <f t="shared" si="303"/>
        <v>2639</v>
      </c>
    </row>
    <row r="2630" spans="1:21" customFormat="1">
      <c r="A2630" s="7">
        <v>2626</v>
      </c>
      <c r="B2630" s="8" t="s">
        <v>44</v>
      </c>
      <c r="C2630" s="8" t="s">
        <v>54</v>
      </c>
      <c r="D2630" s="8"/>
      <c r="E2630" s="8" t="s">
        <v>1106</v>
      </c>
      <c r="F2630" s="8" t="s">
        <v>1112</v>
      </c>
      <c r="G2630" s="8" t="s">
        <v>31</v>
      </c>
      <c r="H2630" s="8" t="s">
        <v>31</v>
      </c>
      <c r="I2630" s="8" t="s">
        <v>31</v>
      </c>
      <c r="J2630" s="8" t="s">
        <v>31</v>
      </c>
      <c r="K2630" s="8" t="s">
        <v>31</v>
      </c>
      <c r="L2630" s="8">
        <v>26.975181442255</v>
      </c>
      <c r="M2630" s="19">
        <v>3</v>
      </c>
      <c r="N2630" s="8">
        <f t="shared" si="309"/>
        <v>0.6</v>
      </c>
      <c r="O2630" s="7">
        <f t="shared" si="304"/>
        <v>1</v>
      </c>
      <c r="P2630" s="8">
        <f t="shared" si="305"/>
        <v>0.4</v>
      </c>
      <c r="Q2630" s="7" t="s">
        <v>34</v>
      </c>
      <c r="R2630" s="8" t="str">
        <f t="shared" si="306"/>
        <v>Yes</v>
      </c>
      <c r="S2630" s="7">
        <f t="shared" si="307"/>
        <v>22.242667812426131</v>
      </c>
      <c r="T2630" s="8">
        <f t="shared" si="308"/>
        <v>1</v>
      </c>
      <c r="U2630" s="7">
        <f t="shared" ref="U2630:U2646" si="310">RANK(S2630,S$5:S$2646)</f>
        <v>2627</v>
      </c>
    </row>
    <row r="2631" spans="1:21" customFormat="1">
      <c r="A2631" s="7">
        <v>2627</v>
      </c>
      <c r="B2631" s="8" t="s">
        <v>40</v>
      </c>
      <c r="C2631" s="8" t="s">
        <v>48</v>
      </c>
      <c r="D2631" s="8"/>
      <c r="E2631" s="8" t="s">
        <v>1106</v>
      </c>
      <c r="F2631" s="8" t="s">
        <v>1107</v>
      </c>
      <c r="G2631" s="8" t="s">
        <v>31</v>
      </c>
      <c r="H2631" s="8" t="s">
        <v>31</v>
      </c>
      <c r="I2631" s="8" t="s">
        <v>31</v>
      </c>
      <c r="J2631" s="8" t="s">
        <v>31</v>
      </c>
      <c r="K2631" s="8" t="s">
        <v>31</v>
      </c>
      <c r="L2631" s="8">
        <v>9.463001483647</v>
      </c>
      <c r="M2631" s="19">
        <v>3</v>
      </c>
      <c r="N2631" s="8">
        <f t="shared" si="309"/>
        <v>0.6</v>
      </c>
      <c r="O2631" s="7">
        <f t="shared" si="304"/>
        <v>1</v>
      </c>
      <c r="P2631" s="8">
        <f t="shared" si="305"/>
        <v>0.4</v>
      </c>
      <c r="Q2631" s="7" t="s">
        <v>34</v>
      </c>
      <c r="R2631" s="8" t="str">
        <f t="shared" si="306"/>
        <v>Yes</v>
      </c>
      <c r="S2631" s="7">
        <f t="shared" si="307"/>
        <v>63.404829961916334</v>
      </c>
      <c r="T2631" s="8">
        <f t="shared" si="308"/>
        <v>1</v>
      </c>
      <c r="U2631" s="7">
        <f t="shared" si="310"/>
        <v>2501</v>
      </c>
    </row>
    <row r="2632" spans="1:21" customFormat="1">
      <c r="A2632" s="7">
        <v>2628</v>
      </c>
      <c r="B2632" s="8" t="s">
        <v>47</v>
      </c>
      <c r="C2632" s="8" t="s">
        <v>54</v>
      </c>
      <c r="D2632" s="8"/>
      <c r="E2632" s="8" t="s">
        <v>1106</v>
      </c>
      <c r="F2632" s="8" t="s">
        <v>1112</v>
      </c>
      <c r="G2632" s="8" t="s">
        <v>31</v>
      </c>
      <c r="H2632" s="8" t="s">
        <v>31</v>
      </c>
      <c r="I2632" s="8" t="s">
        <v>31</v>
      </c>
      <c r="J2632" s="8" t="s">
        <v>31</v>
      </c>
      <c r="K2632" s="8" t="s">
        <v>31</v>
      </c>
      <c r="L2632" s="8">
        <v>3.8668441650340002</v>
      </c>
      <c r="M2632" s="19">
        <v>3</v>
      </c>
      <c r="N2632" s="8">
        <f t="shared" si="309"/>
        <v>0.6</v>
      </c>
      <c r="O2632" s="7">
        <f t="shared" si="304"/>
        <v>1</v>
      </c>
      <c r="P2632" s="8">
        <f t="shared" si="305"/>
        <v>0.4</v>
      </c>
      <c r="Q2632" s="7" t="s">
        <v>34</v>
      </c>
      <c r="R2632" s="8" t="str">
        <f t="shared" si="306"/>
        <v>Yes</v>
      </c>
      <c r="S2632" s="7">
        <f t="shared" si="307"/>
        <v>155.16529096918606</v>
      </c>
      <c r="T2632" s="8">
        <f t="shared" si="308"/>
        <v>2</v>
      </c>
      <c r="U2632" s="7">
        <f t="shared" si="310"/>
        <v>2213</v>
      </c>
    </row>
    <row r="2633" spans="1:21" customFormat="1">
      <c r="A2633" s="7">
        <v>2629</v>
      </c>
      <c r="B2633" s="8" t="s">
        <v>49</v>
      </c>
      <c r="C2633" s="8" t="s">
        <v>54</v>
      </c>
      <c r="D2633" s="8"/>
      <c r="E2633" s="8" t="s">
        <v>1106</v>
      </c>
      <c r="F2633" s="8" t="s">
        <v>1112</v>
      </c>
      <c r="G2633" s="8" t="s">
        <v>31</v>
      </c>
      <c r="H2633" s="8" t="s">
        <v>31</v>
      </c>
      <c r="I2633" s="8" t="s">
        <v>31</v>
      </c>
      <c r="J2633" s="8" t="s">
        <v>31</v>
      </c>
      <c r="K2633" s="8" t="s">
        <v>31</v>
      </c>
      <c r="L2633" s="8">
        <v>2.6107136766100001</v>
      </c>
      <c r="M2633" s="19">
        <v>2</v>
      </c>
      <c r="N2633" s="8">
        <f t="shared" si="309"/>
        <v>0.4</v>
      </c>
      <c r="O2633" s="7">
        <f t="shared" si="304"/>
        <v>1</v>
      </c>
      <c r="P2633" s="8">
        <f t="shared" si="305"/>
        <v>0.6</v>
      </c>
      <c r="Q2633" s="7" t="s">
        <v>34</v>
      </c>
      <c r="R2633" s="8" t="str">
        <f t="shared" si="306"/>
        <v>No</v>
      </c>
      <c r="S2633" s="7">
        <f t="shared" si="307"/>
        <v>153.21481002826715</v>
      </c>
      <c r="T2633" s="8">
        <f t="shared" si="308"/>
        <v>2</v>
      </c>
      <c r="U2633" s="7">
        <f t="shared" si="310"/>
        <v>2222</v>
      </c>
    </row>
    <row r="2634" spans="1:21" customFormat="1">
      <c r="A2634" s="7">
        <v>2630</v>
      </c>
      <c r="B2634" s="8" t="s">
        <v>44</v>
      </c>
      <c r="C2634" s="8" t="s">
        <v>129</v>
      </c>
      <c r="D2634" s="8"/>
      <c r="E2634" s="8" t="s">
        <v>1106</v>
      </c>
      <c r="F2634" s="8" t="s">
        <v>1107</v>
      </c>
      <c r="G2634" s="8" t="s">
        <v>31</v>
      </c>
      <c r="H2634" s="8" t="s">
        <v>31</v>
      </c>
      <c r="I2634" s="8" t="s">
        <v>31</v>
      </c>
      <c r="J2634" s="8" t="s">
        <v>31</v>
      </c>
      <c r="K2634" s="8" t="s">
        <v>31</v>
      </c>
      <c r="L2634" s="8">
        <v>8.0471698029999997E-3</v>
      </c>
      <c r="M2634" s="19">
        <v>2</v>
      </c>
      <c r="N2634" s="8">
        <f t="shared" si="309"/>
        <v>0.4</v>
      </c>
      <c r="O2634" s="7">
        <f t="shared" si="304"/>
        <v>1</v>
      </c>
      <c r="P2634" s="8">
        <f t="shared" si="305"/>
        <v>0.6</v>
      </c>
      <c r="Q2634" s="7" t="s">
        <v>34</v>
      </c>
      <c r="R2634" s="8" t="str">
        <f t="shared" si="306"/>
        <v>No</v>
      </c>
      <c r="S2634" s="7">
        <f t="shared" si="307"/>
        <v>49706.916815757912</v>
      </c>
      <c r="T2634" s="8">
        <f t="shared" si="308"/>
        <v>5</v>
      </c>
      <c r="U2634" s="7">
        <f t="shared" si="310"/>
        <v>32</v>
      </c>
    </row>
    <row r="2635" spans="1:21" customFormat="1">
      <c r="A2635" s="7">
        <v>2631</v>
      </c>
      <c r="B2635" s="8" t="s">
        <v>44</v>
      </c>
      <c r="C2635" s="8" t="s">
        <v>35</v>
      </c>
      <c r="D2635" s="8"/>
      <c r="E2635" s="8" t="s">
        <v>1106</v>
      </c>
      <c r="F2635" s="8" t="s">
        <v>1110</v>
      </c>
      <c r="G2635" s="8" t="s">
        <v>31</v>
      </c>
      <c r="H2635" s="8" t="s">
        <v>31</v>
      </c>
      <c r="I2635" s="8" t="s">
        <v>31</v>
      </c>
      <c r="J2635" s="8" t="s">
        <v>31</v>
      </c>
      <c r="K2635" s="8" t="s">
        <v>31</v>
      </c>
      <c r="L2635" s="8">
        <v>3.5891786008620001</v>
      </c>
      <c r="M2635" s="19">
        <v>2</v>
      </c>
      <c r="N2635" s="8">
        <f t="shared" si="309"/>
        <v>0.4</v>
      </c>
      <c r="O2635" s="7">
        <f t="shared" si="304"/>
        <v>1</v>
      </c>
      <c r="P2635" s="8">
        <f t="shared" si="305"/>
        <v>0.6</v>
      </c>
      <c r="Q2635" s="7" t="s">
        <v>34</v>
      </c>
      <c r="R2635" s="8" t="str">
        <f t="shared" si="306"/>
        <v>No</v>
      </c>
      <c r="S2635" s="7">
        <f t="shared" si="307"/>
        <v>111.44611190536283</v>
      </c>
      <c r="T2635" s="8">
        <f t="shared" si="308"/>
        <v>1</v>
      </c>
      <c r="U2635" s="7">
        <f t="shared" si="310"/>
        <v>2351</v>
      </c>
    </row>
    <row r="2636" spans="1:21" customFormat="1">
      <c r="A2636" s="7">
        <v>2632</v>
      </c>
      <c r="B2636" s="8" t="s">
        <v>63</v>
      </c>
      <c r="C2636" s="8" t="s">
        <v>27</v>
      </c>
      <c r="D2636" s="8"/>
      <c r="E2636" s="8" t="s">
        <v>1106</v>
      </c>
      <c r="F2636" s="8" t="s">
        <v>1112</v>
      </c>
      <c r="G2636" s="8" t="s">
        <v>31</v>
      </c>
      <c r="H2636" s="8" t="s">
        <v>31</v>
      </c>
      <c r="I2636" s="8" t="s">
        <v>31</v>
      </c>
      <c r="J2636" s="8" t="s">
        <v>31</v>
      </c>
      <c r="K2636" s="8" t="s">
        <v>31</v>
      </c>
      <c r="L2636" s="8">
        <v>2.8684308409349999</v>
      </c>
      <c r="M2636" s="19">
        <v>2</v>
      </c>
      <c r="N2636" s="8">
        <f t="shared" si="309"/>
        <v>0.4</v>
      </c>
      <c r="O2636" s="7">
        <f t="shared" si="304"/>
        <v>1</v>
      </c>
      <c r="P2636" s="8">
        <f t="shared" si="305"/>
        <v>0.6</v>
      </c>
      <c r="Q2636" s="7" t="s">
        <v>34</v>
      </c>
      <c r="R2636" s="8" t="str">
        <f t="shared" si="306"/>
        <v>No</v>
      </c>
      <c r="S2636" s="7">
        <f t="shared" si="307"/>
        <v>139.44906542338498</v>
      </c>
      <c r="T2636" s="8">
        <f t="shared" si="308"/>
        <v>2</v>
      </c>
      <c r="U2636" s="7">
        <f t="shared" si="310"/>
        <v>2262</v>
      </c>
    </row>
    <row r="2637" spans="1:21" customFormat="1">
      <c r="A2637" s="7">
        <v>2633</v>
      </c>
      <c r="B2637" s="8" t="s">
        <v>49</v>
      </c>
      <c r="C2637" s="8" t="s">
        <v>27</v>
      </c>
      <c r="D2637" s="8"/>
      <c r="E2637" s="8" t="s">
        <v>1106</v>
      </c>
      <c r="F2637" s="8" t="s">
        <v>1107</v>
      </c>
      <c r="G2637" s="8" t="s">
        <v>31</v>
      </c>
      <c r="H2637" s="8" t="s">
        <v>31</v>
      </c>
      <c r="I2637" s="8" t="s">
        <v>31</v>
      </c>
      <c r="J2637" s="8" t="s">
        <v>31</v>
      </c>
      <c r="K2637" s="8" t="s">
        <v>31</v>
      </c>
      <c r="L2637" s="8">
        <v>11.961087041802001</v>
      </c>
      <c r="M2637" s="19">
        <v>1</v>
      </c>
      <c r="N2637" s="8">
        <f t="shared" si="309"/>
        <v>0.2</v>
      </c>
      <c r="O2637" s="7">
        <f t="shared" si="304"/>
        <v>1</v>
      </c>
      <c r="P2637" s="8">
        <f t="shared" si="305"/>
        <v>0.8</v>
      </c>
      <c r="Q2637" s="7" t="s">
        <v>34</v>
      </c>
      <c r="R2637" s="8" t="str">
        <f t="shared" si="306"/>
        <v>No</v>
      </c>
      <c r="S2637" s="7">
        <f t="shared" si="307"/>
        <v>16.720888268853276</v>
      </c>
      <c r="T2637" s="8">
        <f t="shared" si="308"/>
        <v>1</v>
      </c>
      <c r="U2637" s="7">
        <f t="shared" si="310"/>
        <v>2635</v>
      </c>
    </row>
    <row r="2638" spans="1:21" customFormat="1">
      <c r="A2638" s="7">
        <v>2634</v>
      </c>
      <c r="B2638" s="8" t="s">
        <v>26</v>
      </c>
      <c r="C2638" s="8" t="s">
        <v>66</v>
      </c>
      <c r="D2638" s="8"/>
      <c r="E2638" s="8" t="s">
        <v>1106</v>
      </c>
      <c r="F2638" s="8" t="s">
        <v>1107</v>
      </c>
      <c r="G2638" s="8" t="s">
        <v>31</v>
      </c>
      <c r="H2638" s="8" t="s">
        <v>31</v>
      </c>
      <c r="I2638" s="8" t="s">
        <v>31</v>
      </c>
      <c r="J2638" s="8" t="s">
        <v>31</v>
      </c>
      <c r="K2638" s="8" t="s">
        <v>31</v>
      </c>
      <c r="L2638" s="8">
        <v>6.681301287718</v>
      </c>
      <c r="M2638" s="19">
        <v>1</v>
      </c>
      <c r="N2638" s="8">
        <f t="shared" si="309"/>
        <v>0.2</v>
      </c>
      <c r="O2638" s="7">
        <f t="shared" si="304"/>
        <v>1</v>
      </c>
      <c r="P2638" s="8">
        <f t="shared" si="305"/>
        <v>0.8</v>
      </c>
      <c r="Q2638" s="7" t="s">
        <v>34</v>
      </c>
      <c r="R2638" s="8" t="str">
        <f t="shared" si="306"/>
        <v>No</v>
      </c>
      <c r="S2638" s="7">
        <f t="shared" si="307"/>
        <v>29.934288454803397</v>
      </c>
      <c r="T2638" s="8">
        <f t="shared" si="308"/>
        <v>1</v>
      </c>
      <c r="U2638" s="7">
        <f t="shared" si="310"/>
        <v>2608</v>
      </c>
    </row>
    <row r="2639" spans="1:21" customFormat="1">
      <c r="A2639" s="7">
        <v>2635</v>
      </c>
      <c r="B2639" s="8" t="s">
        <v>26</v>
      </c>
      <c r="C2639" s="8" t="s">
        <v>54</v>
      </c>
      <c r="D2639" s="8"/>
      <c r="E2639" s="8" t="s">
        <v>1106</v>
      </c>
      <c r="F2639" s="8" t="s">
        <v>1107</v>
      </c>
      <c r="G2639" s="8" t="s">
        <v>31</v>
      </c>
      <c r="H2639" s="8" t="s">
        <v>31</v>
      </c>
      <c r="I2639" s="8" t="s">
        <v>31</v>
      </c>
      <c r="J2639" s="8" t="s">
        <v>31</v>
      </c>
      <c r="K2639" s="8" t="s">
        <v>31</v>
      </c>
      <c r="L2639" s="8">
        <v>4.4129411780050001</v>
      </c>
      <c r="M2639" s="19">
        <v>1</v>
      </c>
      <c r="N2639" s="8">
        <f t="shared" si="309"/>
        <v>0.2</v>
      </c>
      <c r="O2639" s="7">
        <f t="shared" si="304"/>
        <v>1</v>
      </c>
      <c r="P2639" s="8">
        <f t="shared" si="305"/>
        <v>0.8</v>
      </c>
      <c r="Q2639" s="7" t="s">
        <v>34</v>
      </c>
      <c r="R2639" s="8" t="str">
        <f t="shared" si="306"/>
        <v>No</v>
      </c>
      <c r="S2639" s="7">
        <f t="shared" si="307"/>
        <v>45.3212476515302</v>
      </c>
      <c r="T2639" s="8">
        <f t="shared" si="308"/>
        <v>1</v>
      </c>
      <c r="U2639" s="7">
        <f t="shared" si="310"/>
        <v>2561</v>
      </c>
    </row>
    <row r="2640" spans="1:21" customFormat="1">
      <c r="A2640" s="7">
        <v>2636</v>
      </c>
      <c r="B2640" s="8" t="s">
        <v>26</v>
      </c>
      <c r="C2640" s="8" t="s">
        <v>54</v>
      </c>
      <c r="D2640" s="8"/>
      <c r="E2640" s="8" t="s">
        <v>1106</v>
      </c>
      <c r="F2640" s="8" t="s">
        <v>1110</v>
      </c>
      <c r="G2640" s="8" t="s">
        <v>31</v>
      </c>
      <c r="H2640" s="8" t="s">
        <v>31</v>
      </c>
      <c r="I2640" s="8" t="s">
        <v>31</v>
      </c>
      <c r="J2640" s="8" t="s">
        <v>31</v>
      </c>
      <c r="K2640" s="8" t="s">
        <v>31</v>
      </c>
      <c r="L2640" s="8">
        <v>31.852825462384001</v>
      </c>
      <c r="M2640" s="19">
        <v>1</v>
      </c>
      <c r="N2640" s="8">
        <f t="shared" si="309"/>
        <v>0.2</v>
      </c>
      <c r="O2640" s="7">
        <f t="shared" si="304"/>
        <v>1</v>
      </c>
      <c r="P2640" s="8">
        <f t="shared" si="305"/>
        <v>0.8</v>
      </c>
      <c r="Q2640" s="7" t="s">
        <v>34</v>
      </c>
      <c r="R2640" s="8" t="str">
        <f t="shared" si="306"/>
        <v>No</v>
      </c>
      <c r="S2640" s="7">
        <f t="shared" si="307"/>
        <v>6.2788778419731175</v>
      </c>
      <c r="T2640" s="8">
        <f t="shared" si="308"/>
        <v>1</v>
      </c>
      <c r="U2640" s="7">
        <f t="shared" si="310"/>
        <v>2641</v>
      </c>
    </row>
    <row r="2641" spans="1:23" customFormat="1">
      <c r="A2641" s="7">
        <v>2637</v>
      </c>
      <c r="B2641" s="8" t="s">
        <v>40</v>
      </c>
      <c r="C2641" s="8" t="s">
        <v>41</v>
      </c>
      <c r="D2641" s="8"/>
      <c r="E2641" s="8" t="s">
        <v>1106</v>
      </c>
      <c r="F2641" s="8" t="s">
        <v>1110</v>
      </c>
      <c r="G2641" s="8" t="s">
        <v>31</v>
      </c>
      <c r="H2641" s="8" t="s">
        <v>31</v>
      </c>
      <c r="I2641" s="8" t="s">
        <v>31</v>
      </c>
      <c r="J2641" s="8" t="s">
        <v>31</v>
      </c>
      <c r="K2641" s="8" t="s">
        <v>31</v>
      </c>
      <c r="L2641" s="8">
        <v>4.4862892680619995</v>
      </c>
      <c r="M2641" s="19">
        <v>1</v>
      </c>
      <c r="N2641" s="8">
        <f t="shared" si="309"/>
        <v>0.2</v>
      </c>
      <c r="O2641" s="7">
        <f t="shared" si="304"/>
        <v>1</v>
      </c>
      <c r="P2641" s="8">
        <f t="shared" si="305"/>
        <v>0.8</v>
      </c>
      <c r="Q2641" s="7" t="s">
        <v>34</v>
      </c>
      <c r="R2641" s="8" t="str">
        <f t="shared" si="306"/>
        <v>No</v>
      </c>
      <c r="S2641" s="7">
        <f t="shared" si="307"/>
        <v>44.580272927072443</v>
      </c>
      <c r="T2641" s="8">
        <f t="shared" si="308"/>
        <v>1</v>
      </c>
      <c r="U2641" s="7">
        <f t="shared" si="310"/>
        <v>2565</v>
      </c>
    </row>
    <row r="2642" spans="1:23" customFormat="1">
      <c r="A2642" s="7">
        <v>2638</v>
      </c>
      <c r="B2642" s="8" t="s">
        <v>56</v>
      </c>
      <c r="C2642" s="8" t="s">
        <v>48</v>
      </c>
      <c r="D2642" s="8"/>
      <c r="E2642" s="8" t="s">
        <v>1106</v>
      </c>
      <c r="F2642" s="8" t="s">
        <v>1107</v>
      </c>
      <c r="G2642" s="8" t="s">
        <v>31</v>
      </c>
      <c r="H2642" s="8" t="s">
        <v>31</v>
      </c>
      <c r="I2642" s="8" t="s">
        <v>31</v>
      </c>
      <c r="J2642" s="8" t="s">
        <v>31</v>
      </c>
      <c r="K2642" s="8" t="s">
        <v>31</v>
      </c>
      <c r="L2642" s="8">
        <v>5.5431827216630003</v>
      </c>
      <c r="M2642" s="19">
        <v>1</v>
      </c>
      <c r="N2642" s="8">
        <f t="shared" si="309"/>
        <v>0.2</v>
      </c>
      <c r="O2642" s="7">
        <f t="shared" si="304"/>
        <v>1</v>
      </c>
      <c r="P2642" s="8">
        <f t="shared" si="305"/>
        <v>0.8</v>
      </c>
      <c r="Q2642" s="7" t="s">
        <v>34</v>
      </c>
      <c r="R2642" s="8" t="str">
        <f t="shared" si="306"/>
        <v>No</v>
      </c>
      <c r="S2642" s="7">
        <f t="shared" si="307"/>
        <v>36.080354922884155</v>
      </c>
      <c r="T2642" s="8">
        <f t="shared" si="308"/>
        <v>1</v>
      </c>
      <c r="U2642" s="7">
        <f t="shared" si="310"/>
        <v>2590</v>
      </c>
    </row>
    <row r="2643" spans="1:23" customFormat="1">
      <c r="A2643" s="7">
        <v>2639</v>
      </c>
      <c r="B2643" s="8" t="s">
        <v>47</v>
      </c>
      <c r="C2643" s="8" t="s">
        <v>48</v>
      </c>
      <c r="D2643" s="8"/>
      <c r="E2643" s="8" t="s">
        <v>1106</v>
      </c>
      <c r="F2643" s="8" t="s">
        <v>1107</v>
      </c>
      <c r="G2643" s="8" t="s">
        <v>31</v>
      </c>
      <c r="H2643" s="8" t="s">
        <v>31</v>
      </c>
      <c r="I2643" s="8" t="s">
        <v>31</v>
      </c>
      <c r="J2643" s="8" t="s">
        <v>31</v>
      </c>
      <c r="K2643" s="8" t="s">
        <v>31</v>
      </c>
      <c r="L2643" s="8">
        <v>28.172980851414998</v>
      </c>
      <c r="M2643" s="19">
        <v>1</v>
      </c>
      <c r="N2643" s="8">
        <f t="shared" si="309"/>
        <v>0.2</v>
      </c>
      <c r="O2643" s="7">
        <f t="shared" si="304"/>
        <v>1</v>
      </c>
      <c r="P2643" s="8">
        <f t="shared" si="305"/>
        <v>0.8</v>
      </c>
      <c r="Q2643" s="7" t="s">
        <v>34</v>
      </c>
      <c r="R2643" s="8" t="str">
        <f t="shared" si="306"/>
        <v>No</v>
      </c>
      <c r="S2643" s="7">
        <f t="shared" si="307"/>
        <v>7.0990003171764107</v>
      </c>
      <c r="T2643" s="8">
        <f t="shared" si="308"/>
        <v>1</v>
      </c>
      <c r="U2643" s="7">
        <f t="shared" si="310"/>
        <v>2640</v>
      </c>
    </row>
    <row r="2644" spans="1:23" customFormat="1">
      <c r="A2644" s="7">
        <v>2640</v>
      </c>
      <c r="B2644" s="8" t="s">
        <v>47</v>
      </c>
      <c r="C2644" s="8" t="s">
        <v>41</v>
      </c>
      <c r="D2644" s="8"/>
      <c r="E2644" s="8" t="s">
        <v>1106</v>
      </c>
      <c r="F2644" s="8" t="s">
        <v>1107</v>
      </c>
      <c r="G2644" s="8" t="s">
        <v>31</v>
      </c>
      <c r="H2644" s="8" t="s">
        <v>31</v>
      </c>
      <c r="I2644" s="8" t="s">
        <v>31</v>
      </c>
      <c r="J2644" s="8" t="s">
        <v>31</v>
      </c>
      <c r="K2644" s="8" t="s">
        <v>31</v>
      </c>
      <c r="L2644" s="8">
        <v>2.7439098533E-2</v>
      </c>
      <c r="M2644" s="19">
        <v>1</v>
      </c>
      <c r="N2644" s="8">
        <f t="shared" si="309"/>
        <v>0.2</v>
      </c>
      <c r="O2644" s="7">
        <f t="shared" si="304"/>
        <v>1</v>
      </c>
      <c r="P2644" s="8">
        <f t="shared" si="305"/>
        <v>0.8</v>
      </c>
      <c r="Q2644" s="7" t="s">
        <v>34</v>
      </c>
      <c r="R2644" s="8" t="str">
        <f t="shared" si="306"/>
        <v>No</v>
      </c>
      <c r="S2644" s="7">
        <f t="shared" si="307"/>
        <v>7288.8691936969917</v>
      </c>
      <c r="T2644" s="8">
        <f t="shared" si="308"/>
        <v>5</v>
      </c>
      <c r="U2644" s="7">
        <f t="shared" si="310"/>
        <v>91</v>
      </c>
    </row>
    <row r="2645" spans="1:23" customFormat="1">
      <c r="A2645" s="7">
        <v>2641</v>
      </c>
      <c r="B2645" s="8" t="s">
        <v>63</v>
      </c>
      <c r="C2645" s="8" t="s">
        <v>41</v>
      </c>
      <c r="D2645" s="8"/>
      <c r="E2645" s="8" t="s">
        <v>1106</v>
      </c>
      <c r="F2645" s="8" t="s">
        <v>1107</v>
      </c>
      <c r="G2645" s="8" t="s">
        <v>31</v>
      </c>
      <c r="H2645" s="8" t="s">
        <v>31</v>
      </c>
      <c r="I2645" s="8" t="s">
        <v>31</v>
      </c>
      <c r="J2645" s="8" t="s">
        <v>31</v>
      </c>
      <c r="K2645" s="8" t="s">
        <v>31</v>
      </c>
      <c r="L2645" s="8">
        <v>6.6603223857000002E-2</v>
      </c>
      <c r="M2645" s="19">
        <v>1</v>
      </c>
      <c r="N2645" s="8">
        <f t="shared" si="309"/>
        <v>0.2</v>
      </c>
      <c r="O2645" s="7">
        <f t="shared" ref="O2645:O2646" si="311">IF(E2645="≤320mm",2.5,1)</f>
        <v>1</v>
      </c>
      <c r="P2645" s="8">
        <f t="shared" ref="P2645:P2646" si="312">1-(N2645/O2645)</f>
        <v>0.8</v>
      </c>
      <c r="Q2645" s="7" t="s">
        <v>34</v>
      </c>
      <c r="R2645" s="8" t="str">
        <f t="shared" ref="R2645:R2646" si="313">IF(AND(P2645&lt;0.5,P2645&gt;-0.5),"Yes","No")</f>
        <v>No</v>
      </c>
      <c r="S2645" s="7">
        <f t="shared" ref="S2645:S2646" si="314">N2645/(L2645/1000)</f>
        <v>3002.8576458912653</v>
      </c>
      <c r="T2645" s="8">
        <f t="shared" ref="T2645:T2646" si="315">IF(S2645&lt;=125,1,IF(S2645&lt;250,2,IF(S2645&lt;500,3,IF(S2645&lt;1000,4,5))))</f>
        <v>5</v>
      </c>
      <c r="U2645" s="7">
        <f t="shared" si="310"/>
        <v>178</v>
      </c>
    </row>
    <row r="2646" spans="1:23" customFormat="1" ht="15" thickBot="1">
      <c r="A2646" s="7">
        <v>2642</v>
      </c>
      <c r="B2646" s="8" t="s">
        <v>63</v>
      </c>
      <c r="C2646" s="8" t="s">
        <v>48</v>
      </c>
      <c r="D2646" s="8"/>
      <c r="E2646" s="8" t="s">
        <v>1106</v>
      </c>
      <c r="F2646" s="8" t="s">
        <v>1110</v>
      </c>
      <c r="G2646" s="8" t="s">
        <v>31</v>
      </c>
      <c r="H2646" s="8" t="s">
        <v>31</v>
      </c>
      <c r="I2646" s="8" t="s">
        <v>31</v>
      </c>
      <c r="J2646" s="8" t="s">
        <v>31</v>
      </c>
      <c r="K2646" s="8" t="s">
        <v>31</v>
      </c>
      <c r="L2646" s="8">
        <v>48.529746309823999</v>
      </c>
      <c r="M2646" s="19">
        <v>1</v>
      </c>
      <c r="N2646" s="8">
        <f t="shared" si="309"/>
        <v>0.2</v>
      </c>
      <c r="O2646" s="7">
        <f t="shared" si="311"/>
        <v>1</v>
      </c>
      <c r="P2646" s="8">
        <f t="shared" si="312"/>
        <v>0.8</v>
      </c>
      <c r="Q2646" s="7" t="s">
        <v>34</v>
      </c>
      <c r="R2646" s="8" t="str">
        <f t="shared" si="313"/>
        <v>No</v>
      </c>
      <c r="S2646" s="7">
        <f t="shared" si="314"/>
        <v>4.1211837111852674</v>
      </c>
      <c r="T2646" s="8">
        <f t="shared" si="315"/>
        <v>1</v>
      </c>
      <c r="U2646" s="7">
        <f t="shared" si="310"/>
        <v>2642</v>
      </c>
    </row>
    <row r="2647" spans="1:23" customFormat="1" ht="15" thickBot="1">
      <c r="M2647" s="9" t="s">
        <v>1114</v>
      </c>
      <c r="N2647" s="9">
        <f>SUM(N5:N2646)</f>
        <v>6514.599999999904</v>
      </c>
      <c r="O2647" s="9">
        <f>SUM(O5:O2646)</f>
        <v>6506</v>
      </c>
      <c r="P2647" s="9">
        <f>SUM(P5:P2646)</f>
        <v>-11.959999999990718</v>
      </c>
      <c r="Q2647" s="9" t="s">
        <v>1115</v>
      </c>
      <c r="R2647" s="9" t="str">
        <f>IF(AND(P2647&lt;0.1,P2647&gt;-0.1),"Yes","No")</f>
        <v>No</v>
      </c>
    </row>
    <row r="2648" spans="1:23" customFormat="1" ht="15" thickBot="1">
      <c r="M2648" s="10"/>
      <c r="N2648" s="10"/>
      <c r="O2648" s="9" t="s">
        <v>1116</v>
      </c>
      <c r="P2648" s="9">
        <f>AVERAGE(P5:P24)</f>
        <v>-6.5720000000000001</v>
      </c>
      <c r="Q2648" s="9" t="s">
        <v>1115</v>
      </c>
      <c r="R2648" s="9" t="str">
        <f>IF(AND(P2648&lt;0.1,P2648&gt;-0.1),"Yes","No")</f>
        <v>No</v>
      </c>
    </row>
    <row r="2649" spans="1:23" s="16" customFormat="1" ht="25.15" customHeight="1">
      <c r="A2649" s="15" t="s">
        <v>1117</v>
      </c>
      <c r="B2649" s="15"/>
      <c r="C2649" s="15"/>
      <c r="D2649" s="15"/>
      <c r="E2649" s="15"/>
      <c r="F2649" s="15"/>
      <c r="G2649" s="15"/>
      <c r="H2649" s="15"/>
      <c r="I2649" s="15"/>
      <c r="J2649" s="15"/>
      <c r="K2649" s="15"/>
      <c r="L2649" s="15"/>
      <c r="M2649" s="15"/>
      <c r="N2649" s="15"/>
      <c r="O2649" s="15"/>
      <c r="P2649" s="15"/>
      <c r="Q2649" s="15"/>
      <c r="R2649" s="15"/>
      <c r="S2649" s="15"/>
      <c r="T2649" s="15"/>
      <c r="U2649" s="15"/>
      <c r="V2649" s="15"/>
      <c r="W2649" s="15"/>
    </row>
    <row r="2651" spans="1:23" s="11" customFormat="1" ht="38.25">
      <c r="A2651" s="6" t="s">
        <v>1118</v>
      </c>
      <c r="B2651" s="6" t="s">
        <v>25</v>
      </c>
      <c r="C2651" s="6" t="s">
        <v>18</v>
      </c>
      <c r="D2651" s="6" t="s">
        <v>1119</v>
      </c>
      <c r="E2651" s="6" t="s">
        <v>1120</v>
      </c>
      <c r="F2651" s="6" t="s">
        <v>1121</v>
      </c>
    </row>
    <row r="2652" spans="1:23">
      <c r="A2652" s="7" cm="1">
        <f t="array" ref="A2652">INDEX(A$5:A$2646,_xlfn.XMATCH($B2652,$U$5:$U$2646),0)</f>
        <v>2020</v>
      </c>
      <c r="B2652" s="8">
        <v>1</v>
      </c>
      <c r="C2652" s="7" cm="1">
        <f t="array" ref="C2652">INDEX(N$5:N$2646,_xlfn.XMATCH($B2652,$U$5:$U$2646),0)</f>
        <v>1.2</v>
      </c>
      <c r="D2652" s="8">
        <f>C2652</f>
        <v>1.2</v>
      </c>
      <c r="E2652" s="7" cm="1">
        <f t="array" ref="E2652">INDEX(L$5:L$2646,_xlfn.XMATCH($B2652,$U$5:$U$2646),0)</f>
        <v>9.59833E-4</v>
      </c>
      <c r="F2652" s="8">
        <f>E2652</f>
        <v>9.59833E-4</v>
      </c>
    </row>
    <row r="2653" spans="1:23">
      <c r="A2653" s="7" cm="1">
        <f t="array" ref="A2653">INDEX(A$5:A$2646,_xlfn.XMATCH($B2653,$U$5:$U$2646),0)</f>
        <v>1639</v>
      </c>
      <c r="B2653" s="8">
        <v>2</v>
      </c>
      <c r="C2653" s="7" cm="1">
        <f t="array" ref="C2653">INDEX(N$5:N$2646,_xlfn.XMATCH($B2653,$U$5:$U$2646),0)</f>
        <v>1.4</v>
      </c>
      <c r="D2653" s="8">
        <f>D2652+C2653</f>
        <v>2.5999999999999996</v>
      </c>
      <c r="E2653" s="7" cm="1">
        <f t="array" ref="E2653">INDEX(L$5:L$2646,_xlfn.XMATCH($B2653,$U$5:$U$2646),0)</f>
        <v>2.424196E-3</v>
      </c>
      <c r="F2653" s="8">
        <f>F2652+E2653</f>
        <v>3.3840290000000002E-3</v>
      </c>
    </row>
    <row r="2654" spans="1:23">
      <c r="A2654" s="7" cm="1">
        <f t="array" ref="A2654">INDEX(A$5:A$2646,_xlfn.XMATCH($B2654,$U$5:$U$2646),0)</f>
        <v>2081</v>
      </c>
      <c r="B2654" s="8">
        <v>3</v>
      </c>
      <c r="C2654" s="7" cm="1">
        <f t="array" ref="C2654">INDEX(N$5:N$2646,_xlfn.XMATCH($B2654,$U$5:$U$2646),0)</f>
        <v>1.2</v>
      </c>
      <c r="D2654" s="8">
        <f t="shared" ref="D2654:F2672" si="316">D2653+C2654</f>
        <v>3.8</v>
      </c>
      <c r="E2654" s="7" cm="1">
        <f t="array" ref="E2654">INDEX(L$5:L$2646,_xlfn.XMATCH($B2654,$U$5:$U$2646),0)</f>
        <v>2.7039360000000001E-3</v>
      </c>
      <c r="F2654" s="8">
        <f t="shared" si="316"/>
        <v>6.0879650000000007E-3</v>
      </c>
    </row>
    <row r="2655" spans="1:23">
      <c r="A2655" s="7" cm="1">
        <f t="array" ref="A2655">INDEX(A$5:A$2646,_xlfn.XMATCH($B2655,$U$5:$U$2646),0)</f>
        <v>2458</v>
      </c>
      <c r="B2655" s="8">
        <v>4</v>
      </c>
      <c r="C2655" s="7" cm="1">
        <f t="array" ref="C2655">INDEX(N$5:N$2646,_xlfn.XMATCH($B2655,$U$5:$U$2646),0)</f>
        <v>1</v>
      </c>
      <c r="D2655" s="8">
        <f t="shared" si="316"/>
        <v>4.8</v>
      </c>
      <c r="E2655" s="7" cm="1">
        <f t="array" ref="E2655">INDEX(L$5:L$2646,_xlfn.XMATCH($B2655,$U$5:$U$2646),0)</f>
        <v>2.3772020000000001E-3</v>
      </c>
      <c r="F2655" s="8">
        <f t="shared" si="316"/>
        <v>8.4651670000000009E-3</v>
      </c>
    </row>
    <row r="2656" spans="1:23">
      <c r="A2656" s="7" cm="1">
        <f t="array" ref="A2656">INDEX(A$5:A$2646,_xlfn.XMATCH($B2656,$U$5:$U$2646),0)</f>
        <v>1047</v>
      </c>
      <c r="B2656" s="8">
        <v>5</v>
      </c>
      <c r="C2656" s="7" cm="1">
        <f t="array" ref="C2656">INDEX(N$5:N$2646,_xlfn.XMATCH($B2656,$U$5:$U$2646),0)</f>
        <v>1.8</v>
      </c>
      <c r="D2656" s="8">
        <f t="shared" si="316"/>
        <v>6.6</v>
      </c>
      <c r="E2656" s="7" cm="1">
        <f t="array" ref="E2656">INDEX(L$5:L$2646,_xlfn.XMATCH($B2656,$U$5:$U$2646),0)</f>
        <v>4.325916E-3</v>
      </c>
      <c r="F2656" s="8">
        <f t="shared" si="316"/>
        <v>1.2791083000000002E-2</v>
      </c>
    </row>
    <row r="2657" spans="1:6">
      <c r="A2657" s="7" cm="1">
        <f t="array" ref="A2657">INDEX(A$5:A$2646,_xlfn.XMATCH($B2657,$U$5:$U$2646),0)</f>
        <v>2014</v>
      </c>
      <c r="B2657" s="8">
        <v>6</v>
      </c>
      <c r="C2657" s="7" cm="1">
        <f t="array" ref="C2657">INDEX(N$5:N$2646,_xlfn.XMATCH($B2657,$U$5:$U$2646),0)</f>
        <v>1.2</v>
      </c>
      <c r="D2657" s="8">
        <f t="shared" si="316"/>
        <v>7.8</v>
      </c>
      <c r="E2657" s="7" cm="1">
        <f t="array" ref="E2657">INDEX(L$5:L$2646,_xlfn.XMATCH($B2657,$U$5:$U$2646),0)</f>
        <v>3.2099870000000001E-3</v>
      </c>
      <c r="F2657" s="8">
        <f t="shared" si="316"/>
        <v>1.6001070000000003E-2</v>
      </c>
    </row>
    <row r="2658" spans="1:6">
      <c r="A2658" s="7" cm="1">
        <f t="array" ref="A2658">INDEX(A$5:A$2646,_xlfn.XMATCH($B2658,$U$5:$U$2646),0)</f>
        <v>2299</v>
      </c>
      <c r="B2658" s="8">
        <v>7</v>
      </c>
      <c r="C2658" s="7" cm="1">
        <f t="array" ref="C2658">INDEX(N$5:N$2646,_xlfn.XMATCH($B2658,$U$5:$U$2646),0)</f>
        <v>1</v>
      </c>
      <c r="D2658" s="8">
        <f t="shared" si="316"/>
        <v>8.8000000000000007</v>
      </c>
      <c r="E2658" s="7" cm="1">
        <f t="array" ref="E2658">INDEX(L$5:L$2646,_xlfn.XMATCH($B2658,$U$5:$U$2646),0)</f>
        <v>2.6803270000000001E-3</v>
      </c>
      <c r="F2658" s="8">
        <f t="shared" si="316"/>
        <v>1.8681397000000002E-2</v>
      </c>
    </row>
    <row r="2659" spans="1:6">
      <c r="A2659" s="7" cm="1">
        <f t="array" ref="A2659">INDEX(A$5:A$2646,_xlfn.XMATCH($B2659,$U$5:$U$2646),0)</f>
        <v>1634</v>
      </c>
      <c r="B2659" s="8">
        <v>8</v>
      </c>
      <c r="C2659" s="7" cm="1">
        <f t="array" ref="C2659">INDEX(N$5:N$2646,_xlfn.XMATCH($B2659,$U$5:$U$2646),0)</f>
        <v>1.4</v>
      </c>
      <c r="D2659" s="8">
        <f t="shared" si="316"/>
        <v>10.200000000000001</v>
      </c>
      <c r="E2659" s="7" cm="1">
        <f t="array" ref="E2659">INDEX(L$5:L$2646,_xlfn.XMATCH($B2659,$U$5:$U$2646),0)</f>
        <v>5.1493279999999999E-3</v>
      </c>
      <c r="F2659" s="8">
        <f t="shared" si="316"/>
        <v>2.3830725000000004E-2</v>
      </c>
    </row>
    <row r="2660" spans="1:6">
      <c r="A2660" s="7" cm="1">
        <f t="array" ref="A2660">INDEX(A$5:A$2646,_xlfn.XMATCH($B2660,$U$5:$U$2646),0)</f>
        <v>2464</v>
      </c>
      <c r="B2660" s="8">
        <v>9</v>
      </c>
      <c r="C2660" s="7" cm="1">
        <f t="array" ref="C2660">INDEX(N$5:N$2646,_xlfn.XMATCH($B2660,$U$5:$U$2646),0)</f>
        <v>1</v>
      </c>
      <c r="D2660" s="8">
        <f t="shared" si="316"/>
        <v>11.200000000000001</v>
      </c>
      <c r="E2660" s="7" cm="1">
        <f t="array" ref="E2660">INDEX(L$5:L$2646,_xlfn.XMATCH($B2660,$U$5:$U$2646),0)</f>
        <v>3.9730290000000003E-3</v>
      </c>
      <c r="F2660" s="8">
        <f t="shared" si="316"/>
        <v>2.7803754000000003E-2</v>
      </c>
    </row>
    <row r="2661" spans="1:6">
      <c r="A2661" s="7" cm="1">
        <f t="array" ref="A2661">INDEX(A$5:A$2646,_xlfn.XMATCH($B2661,$U$5:$U$2646),0)</f>
        <v>1748</v>
      </c>
      <c r="B2661" s="8">
        <v>10</v>
      </c>
      <c r="C2661" s="7" cm="1">
        <f t="array" ref="C2661">INDEX(N$5:N$2646,_xlfn.XMATCH($B2661,$U$5:$U$2646),0)</f>
        <v>1.2</v>
      </c>
      <c r="D2661" s="8">
        <f t="shared" si="316"/>
        <v>12.4</v>
      </c>
      <c r="E2661" s="7" cm="1">
        <f t="array" ref="E2661">INDEX(L$5:L$2646,_xlfn.XMATCH($B2661,$U$5:$U$2646),0)</f>
        <v>4.7775550000000002E-3</v>
      </c>
      <c r="F2661" s="8">
        <f t="shared" si="316"/>
        <v>3.2581309000000003E-2</v>
      </c>
    </row>
    <row r="2662" spans="1:6">
      <c r="A2662" s="7" cm="1">
        <f t="array" ref="A2662">INDEX(A$5:A$2646,_xlfn.XMATCH($B2662,$U$5:$U$2646),0)</f>
        <v>2330</v>
      </c>
      <c r="B2662" s="8">
        <v>11</v>
      </c>
      <c r="C2662" s="7" cm="1">
        <f t="array" ref="C2662">INDEX(N$5:N$2646,_xlfn.XMATCH($B2662,$U$5:$U$2646),0)</f>
        <v>1</v>
      </c>
      <c r="D2662" s="8">
        <f t="shared" si="316"/>
        <v>13.4</v>
      </c>
      <c r="E2662" s="7" cm="1">
        <f t="array" ref="E2662">INDEX(L$5:L$2646,_xlfn.XMATCH($B2662,$U$5:$U$2646),0)</f>
        <v>5.2587989999999998E-3</v>
      </c>
      <c r="F2662" s="8">
        <f t="shared" si="316"/>
        <v>3.7840108000000004E-2</v>
      </c>
    </row>
    <row r="2663" spans="1:6">
      <c r="A2663" s="7" cm="1">
        <f t="array" ref="A2663">INDEX(A$5:A$2646,_xlfn.XMATCH($B2663,$U$5:$U$2646),0)</f>
        <v>2042</v>
      </c>
      <c r="B2663" s="8">
        <v>12</v>
      </c>
      <c r="C2663" s="7" cm="1">
        <f t="array" ref="C2663">INDEX(N$5:N$2646,_xlfn.XMATCH($B2663,$U$5:$U$2646),0)</f>
        <v>1.2</v>
      </c>
      <c r="D2663" s="8">
        <f t="shared" si="316"/>
        <v>14.6</v>
      </c>
      <c r="E2663" s="7" cm="1">
        <f t="array" ref="E2663">INDEX(L$5:L$2646,_xlfn.XMATCH($B2663,$U$5:$U$2646),0)</f>
        <v>6.417608E-3</v>
      </c>
      <c r="F2663" s="8">
        <f t="shared" si="316"/>
        <v>4.4257716000000002E-2</v>
      </c>
    </row>
    <row r="2664" spans="1:6">
      <c r="A2664" s="7" cm="1">
        <f t="array" ref="A2664">INDEX(A$5:A$2646,_xlfn.XMATCH($B2664,$U$5:$U$2646),0)</f>
        <v>2051</v>
      </c>
      <c r="B2664" s="8">
        <v>13</v>
      </c>
      <c r="C2664" s="7" cm="1">
        <f t="array" ref="C2664">INDEX(N$5:N$2646,_xlfn.XMATCH($B2664,$U$5:$U$2646),0)</f>
        <v>1.2</v>
      </c>
      <c r="D2664" s="8">
        <f t="shared" si="316"/>
        <v>15.799999999999999</v>
      </c>
      <c r="E2664" s="7" cm="1">
        <f t="array" ref="E2664">INDEX(L$5:L$2646,_xlfn.XMATCH($B2664,$U$5:$U$2646),0)</f>
        <v>6.5652439999999996E-3</v>
      </c>
      <c r="F2664" s="8">
        <f t="shared" si="316"/>
        <v>5.082296E-2</v>
      </c>
    </row>
    <row r="2665" spans="1:6">
      <c r="A2665" s="7" cm="1">
        <f t="array" ref="A2665">INDEX(A$5:A$2646,_xlfn.XMATCH($B2665,$U$5:$U$2646),0)</f>
        <v>2133</v>
      </c>
      <c r="B2665" s="8">
        <v>14</v>
      </c>
      <c r="C2665" s="7" cm="1">
        <f t="array" ref="C2665">INDEX(N$5:N$2646,_xlfn.XMATCH($B2665,$U$5:$U$2646),0)</f>
        <v>1</v>
      </c>
      <c r="D2665" s="8">
        <f t="shared" si="316"/>
        <v>16.799999999999997</v>
      </c>
      <c r="E2665" s="7" cm="1">
        <f t="array" ref="E2665">INDEX(L$5:L$2646,_xlfn.XMATCH($B2665,$U$5:$U$2646),0)</f>
        <v>5.9123370000000001E-3</v>
      </c>
      <c r="F2665" s="8">
        <f t="shared" si="316"/>
        <v>5.6735297000000004E-2</v>
      </c>
    </row>
    <row r="2666" spans="1:6">
      <c r="A2666" s="7" cm="1">
        <f t="array" ref="A2666">INDEX(A$5:A$2646,_xlfn.XMATCH($B2666,$U$5:$U$2646),0)</f>
        <v>2239</v>
      </c>
      <c r="B2666" s="8">
        <v>15</v>
      </c>
      <c r="C2666" s="7" cm="1">
        <f t="array" ref="C2666">INDEX(N$5:N$2646,_xlfn.XMATCH($B2666,$U$5:$U$2646),0)</f>
        <v>1</v>
      </c>
      <c r="D2666" s="8">
        <f t="shared" si="316"/>
        <v>17.799999999999997</v>
      </c>
      <c r="E2666" s="7" cm="1">
        <f t="array" ref="E2666">INDEX(L$5:L$2646,_xlfn.XMATCH($B2666,$U$5:$U$2646),0)</f>
        <v>6.3943100000000003E-3</v>
      </c>
      <c r="F2666" s="8">
        <f t="shared" si="316"/>
        <v>6.3129607000000004E-2</v>
      </c>
    </row>
    <row r="2667" spans="1:6">
      <c r="A2667" s="7" cm="1">
        <f t="array" ref="A2667">INDEX(A$5:A$2646,_xlfn.XMATCH($B2667,$U$5:$U$2646),0)</f>
        <v>1640</v>
      </c>
      <c r="B2667" s="8">
        <v>16</v>
      </c>
      <c r="C2667" s="7" cm="1">
        <f t="array" ref="C2667">INDEX(N$5:N$2646,_xlfn.XMATCH($B2667,$U$5:$U$2646),0)</f>
        <v>1.4</v>
      </c>
      <c r="D2667" s="8">
        <f t="shared" si="316"/>
        <v>19.199999999999996</v>
      </c>
      <c r="E2667" s="7" cm="1">
        <f t="array" ref="E2667">INDEX(L$5:L$2646,_xlfn.XMATCH($B2667,$U$5:$U$2646),0)</f>
        <v>9.8340730000000005E-3</v>
      </c>
      <c r="F2667" s="8">
        <f t="shared" si="316"/>
        <v>7.2963680000000003E-2</v>
      </c>
    </row>
    <row r="2668" spans="1:6">
      <c r="A2668" s="7" cm="1">
        <f t="array" ref="A2668">INDEX(A$5:A$2646,_xlfn.XMATCH($B2668,$U$5:$U$2646),0)</f>
        <v>2479</v>
      </c>
      <c r="B2668" s="8">
        <v>17</v>
      </c>
      <c r="C2668" s="7" cm="1">
        <f t="array" ref="C2668">INDEX(N$5:N$2646,_xlfn.XMATCH($B2668,$U$5:$U$2646),0)</f>
        <v>1</v>
      </c>
      <c r="D2668" s="8">
        <f t="shared" si="316"/>
        <v>20.199999999999996</v>
      </c>
      <c r="E2668" s="7" cm="1">
        <f t="array" ref="E2668">INDEX(L$5:L$2646,_xlfn.XMATCH($B2668,$U$5:$U$2646),0)</f>
        <v>8.0634599999999997E-3</v>
      </c>
      <c r="F2668" s="8">
        <f t="shared" si="316"/>
        <v>8.1027139999999997E-2</v>
      </c>
    </row>
    <row r="2669" spans="1:6">
      <c r="A2669" s="7" cm="1">
        <f t="array" ref="A2669">INDEX(A$5:A$2646,_xlfn.XMATCH($B2669,$U$5:$U$2646),0)</f>
        <v>1602</v>
      </c>
      <c r="B2669" s="8">
        <v>18</v>
      </c>
      <c r="C2669" s="7" cm="1">
        <f t="array" ref="C2669">INDEX(N$5:N$2646,_xlfn.XMATCH($B2669,$U$5:$U$2646),0)</f>
        <v>1.4</v>
      </c>
      <c r="D2669" s="8">
        <f t="shared" si="316"/>
        <v>21.599999999999994</v>
      </c>
      <c r="E2669" s="7" cm="1">
        <f t="array" ref="E2669">INDEX(L$5:L$2646,_xlfn.XMATCH($B2669,$U$5:$U$2646),0)</f>
        <v>1.5494242E-2</v>
      </c>
      <c r="F2669" s="8">
        <f t="shared" si="316"/>
        <v>9.6521382000000003E-2</v>
      </c>
    </row>
    <row r="2670" spans="1:6">
      <c r="A2670" s="7" cm="1">
        <f t="array" ref="A2670">INDEX(A$5:A$2646,_xlfn.XMATCH($B2670,$U$5:$U$2646),0)</f>
        <v>798</v>
      </c>
      <c r="B2670" s="8">
        <v>19</v>
      </c>
      <c r="C2670" s="7" cm="1">
        <f t="array" ref="C2670">INDEX(N$5:N$2646,_xlfn.XMATCH($B2670,$U$5:$U$2646),0)</f>
        <v>2.2000000000000002</v>
      </c>
      <c r="D2670" s="8">
        <f t="shared" si="316"/>
        <v>23.799999999999994</v>
      </c>
      <c r="E2670" s="7" cm="1">
        <f t="array" ref="E2670">INDEX(L$5:L$2646,_xlfn.XMATCH($B2670,$U$5:$U$2646),0)</f>
        <v>2.7530335999999999E-2</v>
      </c>
      <c r="F2670" s="8">
        <f t="shared" si="316"/>
        <v>0.12405171800000001</v>
      </c>
    </row>
    <row r="2671" spans="1:6">
      <c r="A2671" s="7" cm="1">
        <f t="array" ref="A2671">INDEX(A$5:A$2646,_xlfn.XMATCH($B2671,$U$5:$U$2646),0)</f>
        <v>1361</v>
      </c>
      <c r="B2671" s="8">
        <v>20</v>
      </c>
      <c r="C2671" s="7" cm="1">
        <f t="array" ref="C2671">INDEX(N$5:N$2646,_xlfn.XMATCH($B2671,$U$5:$U$2646),0)</f>
        <v>1.6</v>
      </c>
      <c r="D2671" s="8">
        <f t="shared" si="316"/>
        <v>25.399999999999995</v>
      </c>
      <c r="E2671" s="7" cm="1">
        <f t="array" ref="E2671">INDEX(L$5:L$2646,_xlfn.XMATCH($B2671,$U$5:$U$2646),0)</f>
        <v>2.0568208000000001E-2</v>
      </c>
      <c r="F2671" s="8">
        <f t="shared" si="316"/>
        <v>0.14461992600000001</v>
      </c>
    </row>
    <row r="2672" spans="1:6">
      <c r="A2672" s="7" cm="1">
        <f t="array" ref="A2672">INDEX(A$5:A$2646,_xlfn.XMATCH($B2672,$U$5:$U$2646),0)</f>
        <v>1202</v>
      </c>
      <c r="B2672" s="8">
        <v>21</v>
      </c>
      <c r="C2672" s="7" cm="1">
        <f t="array" ref="C2672">INDEX(N$5:N$2646,_xlfn.XMATCH($B2672,$U$5:$U$2646),0)</f>
        <v>1.6</v>
      </c>
      <c r="D2672" s="8">
        <f t="shared" si="316"/>
        <v>26.999999999999996</v>
      </c>
      <c r="E2672" s="7" cm="1">
        <f t="array" ref="E2672">INDEX(L$5:L$2646,_xlfn.XMATCH($B2672,$U$5:$U$2646),0)</f>
        <v>2.0782306E-2</v>
      </c>
      <c r="F2672" s="8">
        <f t="shared" si="316"/>
        <v>0.16540223200000001</v>
      </c>
    </row>
    <row r="2673" spans="1:6">
      <c r="A2673" s="7" cm="1">
        <f t="array" ref="A2673">INDEX(A$5:A$2646,_xlfn.XMATCH($B2673,$U$5:$U$2646),0)</f>
        <v>965</v>
      </c>
      <c r="B2673" s="8">
        <v>22</v>
      </c>
      <c r="C2673" s="7" cm="1">
        <f t="array" ref="C2673">INDEX(N$5:N$2646,_xlfn.XMATCH($B2673,$U$5:$U$2646),0)</f>
        <v>2</v>
      </c>
      <c r="D2673" s="8">
        <f t="shared" ref="D2673:D2736" si="317">D2672+C2673</f>
        <v>28.999999999999996</v>
      </c>
      <c r="E2673" s="7" cm="1">
        <f t="array" ref="E2673">INDEX(L$5:L$2646,_xlfn.XMATCH($B2673,$U$5:$U$2646),0)</f>
        <v>2.6233941E-2</v>
      </c>
      <c r="F2673" s="8">
        <f t="shared" ref="F2673:F2736" si="318">F2672+E2673</f>
        <v>0.19163617300000002</v>
      </c>
    </row>
    <row r="2674" spans="1:6">
      <c r="A2674" s="7" cm="1">
        <f t="array" ref="A2674">INDEX(A$5:A$2646,_xlfn.XMATCH($B2674,$U$5:$U$2646),0)</f>
        <v>2037</v>
      </c>
      <c r="B2674" s="8">
        <v>23</v>
      </c>
      <c r="C2674" s="7" cm="1">
        <f t="array" ref="C2674">INDEX(N$5:N$2646,_xlfn.XMATCH($B2674,$U$5:$U$2646),0)</f>
        <v>1.2</v>
      </c>
      <c r="D2674" s="8">
        <f t="shared" si="317"/>
        <v>30.199999999999996</v>
      </c>
      <c r="E2674" s="7" cm="1">
        <f t="array" ref="E2674">INDEX(L$5:L$2646,_xlfn.XMATCH($B2674,$U$5:$U$2646),0)</f>
        <v>1.5941555999999999E-2</v>
      </c>
      <c r="F2674" s="8">
        <f t="shared" si="318"/>
        <v>0.20757772900000002</v>
      </c>
    </row>
    <row r="2675" spans="1:6">
      <c r="A2675" s="7" cm="1">
        <f t="array" ref="A2675">INDEX(A$5:A$2646,_xlfn.XMATCH($B2675,$U$5:$U$2646),0)</f>
        <v>396</v>
      </c>
      <c r="B2675" s="8">
        <v>24</v>
      </c>
      <c r="C2675" s="7" cm="1">
        <f t="array" ref="C2675">INDEX(N$5:N$2646,_xlfn.XMATCH($B2675,$U$5:$U$2646),0)</f>
        <v>3.8</v>
      </c>
      <c r="D2675" s="8">
        <f t="shared" si="317"/>
        <v>33.999999999999993</v>
      </c>
      <c r="E2675" s="7" cm="1">
        <f t="array" ref="E2675">INDEX(L$5:L$2646,_xlfn.XMATCH($B2675,$U$5:$U$2646),0)</f>
        <v>5.0761384E-2</v>
      </c>
      <c r="F2675" s="8">
        <f t="shared" si="318"/>
        <v>0.25833911300000001</v>
      </c>
    </row>
    <row r="2676" spans="1:6">
      <c r="A2676" s="7" cm="1">
        <f t="array" ref="A2676">INDEX(A$5:A$2646,_xlfn.XMATCH($B2676,$U$5:$U$2646),0)</f>
        <v>665</v>
      </c>
      <c r="B2676" s="8">
        <v>25</v>
      </c>
      <c r="C2676" s="7" cm="1">
        <f t="array" ref="C2676">INDEX(N$5:N$2646,_xlfn.XMATCH($B2676,$U$5:$U$2646),0)</f>
        <v>2.6</v>
      </c>
      <c r="D2676" s="8">
        <f t="shared" si="317"/>
        <v>36.599999999999994</v>
      </c>
      <c r="E2676" s="7" cm="1">
        <f t="array" ref="E2676">INDEX(L$5:L$2646,_xlfn.XMATCH($B2676,$U$5:$U$2646),0)</f>
        <v>3.6087950000000001E-2</v>
      </c>
      <c r="F2676" s="8">
        <f t="shared" si="318"/>
        <v>0.29442706299999999</v>
      </c>
    </row>
    <row r="2677" spans="1:6">
      <c r="A2677" s="7" cm="1">
        <f t="array" ref="A2677">INDEX(A$5:A$2646,_xlfn.XMATCH($B2677,$U$5:$U$2646),0)</f>
        <v>2465</v>
      </c>
      <c r="B2677" s="8">
        <v>26</v>
      </c>
      <c r="C2677" s="7" cm="1">
        <f t="array" ref="C2677">INDEX(N$5:N$2646,_xlfn.XMATCH($B2677,$U$5:$U$2646),0)</f>
        <v>1</v>
      </c>
      <c r="D2677" s="8">
        <f t="shared" si="317"/>
        <v>37.599999999999994</v>
      </c>
      <c r="E2677" s="7" cm="1">
        <f t="array" ref="E2677">INDEX(L$5:L$2646,_xlfn.XMATCH($B2677,$U$5:$U$2646),0)</f>
        <v>1.4406509E-2</v>
      </c>
      <c r="F2677" s="8">
        <f t="shared" si="318"/>
        <v>0.308833572</v>
      </c>
    </row>
    <row r="2678" spans="1:6">
      <c r="A2678" s="7" cm="1">
        <f t="array" ref="A2678">INDEX(A$5:A$2646,_xlfn.XMATCH($B2678,$U$5:$U$2646),0)</f>
        <v>2273</v>
      </c>
      <c r="B2678" s="8">
        <v>27</v>
      </c>
      <c r="C2678" s="7" cm="1">
        <f t="array" ref="C2678">INDEX(N$5:N$2646,_xlfn.XMATCH($B2678,$U$5:$U$2646),0)</f>
        <v>1</v>
      </c>
      <c r="D2678" s="8">
        <f t="shared" si="317"/>
        <v>38.599999999999994</v>
      </c>
      <c r="E2678" s="7" cm="1">
        <f t="array" ref="E2678">INDEX(L$5:L$2646,_xlfn.XMATCH($B2678,$U$5:$U$2646),0)</f>
        <v>1.4743802E-2</v>
      </c>
      <c r="F2678" s="8">
        <f t="shared" si="318"/>
        <v>0.32357737399999997</v>
      </c>
    </row>
    <row r="2679" spans="1:6">
      <c r="A2679" s="7" cm="1">
        <f t="array" ref="A2679">INDEX(A$5:A$2646,_xlfn.XMATCH($B2679,$U$5:$U$2646),0)</f>
        <v>978</v>
      </c>
      <c r="B2679" s="8">
        <v>28</v>
      </c>
      <c r="C2679" s="7" cm="1">
        <f t="array" ref="C2679">INDEX(N$5:N$2646,_xlfn.XMATCH($B2679,$U$5:$U$2646),0)</f>
        <v>2</v>
      </c>
      <c r="D2679" s="8">
        <f t="shared" si="317"/>
        <v>40.599999999999994</v>
      </c>
      <c r="E2679" s="7" cm="1">
        <f t="array" ref="E2679">INDEX(L$5:L$2646,_xlfn.XMATCH($B2679,$U$5:$U$2646),0)</f>
        <v>3.2870460999999997E-2</v>
      </c>
      <c r="F2679" s="8">
        <f t="shared" si="318"/>
        <v>0.35644783499999999</v>
      </c>
    </row>
    <row r="2680" spans="1:6">
      <c r="A2680" s="7" cm="1">
        <f t="array" ref="A2680">INDEX(A$5:A$2646,_xlfn.XMATCH($B2680,$U$5:$U$2646),0)</f>
        <v>2269</v>
      </c>
      <c r="B2680" s="8">
        <v>29</v>
      </c>
      <c r="C2680" s="7" cm="1">
        <f t="array" ref="C2680">INDEX(N$5:N$2646,_xlfn.XMATCH($B2680,$U$5:$U$2646),0)</f>
        <v>1</v>
      </c>
      <c r="D2680" s="8">
        <f t="shared" si="317"/>
        <v>41.599999999999994</v>
      </c>
      <c r="E2680" s="7" cm="1">
        <f t="array" ref="E2680">INDEX(L$5:L$2646,_xlfn.XMATCH($B2680,$U$5:$U$2646),0)</f>
        <v>1.8490112999999999E-2</v>
      </c>
      <c r="F2680" s="8">
        <f t="shared" si="318"/>
        <v>0.37493794799999997</v>
      </c>
    </row>
    <row r="2681" spans="1:6">
      <c r="A2681" s="7" cm="1">
        <f t="array" ref="A2681">INDEX(A$5:A$2646,_xlfn.XMATCH($B2681,$U$5:$U$2646),0)</f>
        <v>1608</v>
      </c>
      <c r="B2681" s="8">
        <v>30</v>
      </c>
      <c r="C2681" s="7" cm="1">
        <f t="array" ref="C2681">INDEX(N$5:N$2646,_xlfn.XMATCH($B2681,$U$5:$U$2646),0)</f>
        <v>1.4</v>
      </c>
      <c r="D2681" s="8">
        <f t="shared" si="317"/>
        <v>42.999999999999993</v>
      </c>
      <c r="E2681" s="7" cm="1">
        <f t="array" ref="E2681">INDEX(L$5:L$2646,_xlfn.XMATCH($B2681,$U$5:$U$2646),0)</f>
        <v>2.6489905000000001E-2</v>
      </c>
      <c r="F2681" s="8">
        <f t="shared" si="318"/>
        <v>0.40142785299999995</v>
      </c>
    </row>
    <row r="2682" spans="1:6">
      <c r="A2682" s="7" cm="1">
        <f t="array" ref="A2682">INDEX(A$5:A$2646,_xlfn.XMATCH($B2682,$U$5:$U$2646),0)</f>
        <v>1346</v>
      </c>
      <c r="B2682" s="8">
        <v>31</v>
      </c>
      <c r="C2682" s="7" cm="1">
        <f t="array" ref="C2682">INDEX(N$5:N$2646,_xlfn.XMATCH($B2682,$U$5:$U$2646),0)</f>
        <v>1.6</v>
      </c>
      <c r="D2682" s="8">
        <f t="shared" si="317"/>
        <v>44.599999999999994</v>
      </c>
      <c r="E2682" s="7" cm="1">
        <f t="array" ref="E2682">INDEX(L$5:L$2646,_xlfn.XMATCH($B2682,$U$5:$U$2646),0)</f>
        <v>3.0585434000000002E-2</v>
      </c>
      <c r="F2682" s="8">
        <f t="shared" si="318"/>
        <v>0.43201328699999997</v>
      </c>
    </row>
    <row r="2683" spans="1:6">
      <c r="A2683" s="7" cm="1">
        <f t="array" ref="A2683">INDEX(A$5:A$2646,_xlfn.XMATCH($B2683,$U$5:$U$2646),0)</f>
        <v>2630</v>
      </c>
      <c r="B2683" s="8">
        <v>32</v>
      </c>
      <c r="C2683" s="7" cm="1">
        <f t="array" ref="C2683">INDEX(N$5:N$2646,_xlfn.XMATCH($B2683,$U$5:$U$2646),0)</f>
        <v>0.4</v>
      </c>
      <c r="D2683" s="8">
        <f t="shared" si="317"/>
        <v>44.999999999999993</v>
      </c>
      <c r="E2683" s="7" cm="1">
        <f t="array" ref="E2683">INDEX(L$5:L$2646,_xlfn.XMATCH($B2683,$U$5:$U$2646),0)</f>
        <v>8.0471698029999997E-3</v>
      </c>
      <c r="F2683" s="8">
        <f t="shared" si="318"/>
        <v>0.44006045680299999</v>
      </c>
    </row>
    <row r="2684" spans="1:6">
      <c r="A2684" s="7" cm="1">
        <f t="array" ref="A2684">INDEX(A$5:A$2646,_xlfn.XMATCH($B2684,$U$5:$U$2646),0)</f>
        <v>2428</v>
      </c>
      <c r="B2684" s="8">
        <v>33</v>
      </c>
      <c r="C2684" s="7" cm="1">
        <f t="array" ref="C2684">INDEX(N$5:N$2646,_xlfn.XMATCH($B2684,$U$5:$U$2646),0)</f>
        <v>1</v>
      </c>
      <c r="D2684" s="8">
        <f t="shared" si="317"/>
        <v>45.999999999999993</v>
      </c>
      <c r="E2684" s="7" cm="1">
        <f t="array" ref="E2684">INDEX(L$5:L$2646,_xlfn.XMATCH($B2684,$U$5:$U$2646),0)</f>
        <v>2.0266376999999999E-2</v>
      </c>
      <c r="F2684" s="8">
        <f t="shared" si="318"/>
        <v>0.46032683380299999</v>
      </c>
    </row>
    <row r="2685" spans="1:6">
      <c r="A2685" s="7" cm="1">
        <f t="array" ref="A2685">INDEX(A$5:A$2646,_xlfn.XMATCH($B2685,$U$5:$U$2646),0)</f>
        <v>1208</v>
      </c>
      <c r="B2685" s="8">
        <v>34</v>
      </c>
      <c r="C2685" s="7" cm="1">
        <f t="array" ref="C2685">INDEX(N$5:N$2646,_xlfn.XMATCH($B2685,$U$5:$U$2646),0)</f>
        <v>1.6</v>
      </c>
      <c r="D2685" s="8">
        <f t="shared" si="317"/>
        <v>47.599999999999994</v>
      </c>
      <c r="E2685" s="7" cm="1">
        <f t="array" ref="E2685">INDEX(L$5:L$2646,_xlfn.XMATCH($B2685,$U$5:$U$2646),0)</f>
        <v>3.5583143999999997E-2</v>
      </c>
      <c r="F2685" s="8">
        <f t="shared" si="318"/>
        <v>0.495909977803</v>
      </c>
    </row>
    <row r="2686" spans="1:6">
      <c r="A2686" s="7" cm="1">
        <f t="array" ref="A2686">INDEX(A$5:A$2646,_xlfn.XMATCH($B2686,$U$5:$U$2646),0)</f>
        <v>2267</v>
      </c>
      <c r="B2686" s="8">
        <v>35</v>
      </c>
      <c r="C2686" s="7" cm="1">
        <f t="array" ref="C2686">INDEX(N$5:N$2646,_xlfn.XMATCH($B2686,$U$5:$U$2646),0)</f>
        <v>1</v>
      </c>
      <c r="D2686" s="8">
        <f t="shared" si="317"/>
        <v>48.599999999999994</v>
      </c>
      <c r="E2686" s="7" cm="1">
        <f t="array" ref="E2686">INDEX(L$5:L$2646,_xlfn.XMATCH($B2686,$U$5:$U$2646),0)</f>
        <v>2.2449136000000001E-2</v>
      </c>
      <c r="F2686" s="8">
        <f t="shared" si="318"/>
        <v>0.51835911380300004</v>
      </c>
    </row>
    <row r="2687" spans="1:6">
      <c r="A2687" s="7" cm="1">
        <f t="array" ref="A2687">INDEX(A$5:A$2646,_xlfn.XMATCH($B2687,$U$5:$U$2646),0)</f>
        <v>1033</v>
      </c>
      <c r="B2687" s="8">
        <v>36</v>
      </c>
      <c r="C2687" s="7" cm="1">
        <f t="array" ref="C2687">INDEX(N$5:N$2646,_xlfn.XMATCH($B2687,$U$5:$U$2646),0)</f>
        <v>1.8</v>
      </c>
      <c r="D2687" s="8">
        <f t="shared" si="317"/>
        <v>50.399999999999991</v>
      </c>
      <c r="E2687" s="7" cm="1">
        <f t="array" ref="E2687">INDEX(L$5:L$2646,_xlfn.XMATCH($B2687,$U$5:$U$2646),0)</f>
        <v>4.3245935999999999E-2</v>
      </c>
      <c r="F2687" s="8">
        <f t="shared" si="318"/>
        <v>0.56160504980300008</v>
      </c>
    </row>
    <row r="2688" spans="1:6">
      <c r="A2688" s="7" cm="1">
        <f t="array" ref="A2688">INDEX(A$5:A$2646,_xlfn.XMATCH($B2688,$U$5:$U$2646),0)</f>
        <v>2234</v>
      </c>
      <c r="B2688" s="8">
        <v>37</v>
      </c>
      <c r="C2688" s="7" cm="1">
        <f t="array" ref="C2688">INDEX(N$5:N$2646,_xlfn.XMATCH($B2688,$U$5:$U$2646),0)</f>
        <v>1</v>
      </c>
      <c r="D2688" s="8">
        <f t="shared" si="317"/>
        <v>51.399999999999991</v>
      </c>
      <c r="E2688" s="7" cm="1">
        <f t="array" ref="E2688">INDEX(L$5:L$2646,_xlfn.XMATCH($B2688,$U$5:$U$2646),0)</f>
        <v>2.8174751000000001E-2</v>
      </c>
      <c r="F2688" s="8">
        <f t="shared" si="318"/>
        <v>0.58977980080300008</v>
      </c>
    </row>
    <row r="2689" spans="1:6">
      <c r="A2689" s="7" cm="1">
        <f t="array" ref="A2689">INDEX(A$5:A$2646,_xlfn.XMATCH($B2689,$U$5:$U$2646),0)</f>
        <v>1671</v>
      </c>
      <c r="B2689" s="8">
        <v>38</v>
      </c>
      <c r="C2689" s="7" cm="1">
        <f t="array" ref="C2689">INDEX(N$5:N$2646,_xlfn.XMATCH($B2689,$U$5:$U$2646),0)</f>
        <v>1.2</v>
      </c>
      <c r="D2689" s="8">
        <f t="shared" si="317"/>
        <v>52.599999999999994</v>
      </c>
      <c r="E2689" s="7" cm="1">
        <f t="array" ref="E2689">INDEX(L$5:L$2646,_xlfn.XMATCH($B2689,$U$5:$U$2646),0)</f>
        <v>3.5973963999999997E-2</v>
      </c>
      <c r="F2689" s="8">
        <f t="shared" si="318"/>
        <v>0.62575376480300005</v>
      </c>
    </row>
    <row r="2690" spans="1:6">
      <c r="A2690" s="7" cm="1">
        <f t="array" ref="A2690">INDEX(A$5:A$2646,_xlfn.XMATCH($B2690,$U$5:$U$2646),0)</f>
        <v>2419</v>
      </c>
      <c r="B2690" s="8">
        <v>39</v>
      </c>
      <c r="C2690" s="7" cm="1">
        <f t="array" ref="C2690">INDEX(N$5:N$2646,_xlfn.XMATCH($B2690,$U$5:$U$2646),0)</f>
        <v>1</v>
      </c>
      <c r="D2690" s="8">
        <f t="shared" si="317"/>
        <v>53.599999999999994</v>
      </c>
      <c r="E2690" s="7" cm="1">
        <f t="array" ref="E2690">INDEX(L$5:L$2646,_xlfn.XMATCH($B2690,$U$5:$U$2646),0)</f>
        <v>3.0348716000000001E-2</v>
      </c>
      <c r="F2690" s="8">
        <f t="shared" si="318"/>
        <v>0.65610248080300004</v>
      </c>
    </row>
    <row r="2691" spans="1:6">
      <c r="A2691" s="7" cm="1">
        <f t="array" ref="A2691">INDEX(A$5:A$2646,_xlfn.XMATCH($B2691,$U$5:$U$2646),0)</f>
        <v>1532</v>
      </c>
      <c r="B2691" s="8">
        <v>40</v>
      </c>
      <c r="C2691" s="7" cm="1">
        <f t="array" ref="C2691">INDEX(N$5:N$2646,_xlfn.XMATCH($B2691,$U$5:$U$2646),0)</f>
        <v>1.4</v>
      </c>
      <c r="D2691" s="8">
        <f t="shared" si="317"/>
        <v>54.999999999999993</v>
      </c>
      <c r="E2691" s="7" cm="1">
        <f t="array" ref="E2691">INDEX(L$5:L$2646,_xlfn.XMATCH($B2691,$U$5:$U$2646),0)</f>
        <v>4.4957433999999998E-2</v>
      </c>
      <c r="F2691" s="8">
        <f t="shared" si="318"/>
        <v>0.70105991480300001</v>
      </c>
    </row>
    <row r="2692" spans="1:6">
      <c r="A2692" s="7" cm="1">
        <f t="array" ref="A2692">INDEX(A$5:A$2646,_xlfn.XMATCH($B2692,$U$5:$U$2646),0)</f>
        <v>2085</v>
      </c>
      <c r="B2692" s="8">
        <v>41</v>
      </c>
      <c r="C2692" s="7" cm="1">
        <f t="array" ref="C2692">INDEX(N$5:N$2646,_xlfn.XMATCH($B2692,$U$5:$U$2646),0)</f>
        <v>1.2</v>
      </c>
      <c r="D2692" s="8">
        <f t="shared" si="317"/>
        <v>56.199999999999996</v>
      </c>
      <c r="E2692" s="7" cm="1">
        <f t="array" ref="E2692">INDEX(L$5:L$2646,_xlfn.XMATCH($B2692,$U$5:$U$2646),0)</f>
        <v>3.9085584E-2</v>
      </c>
      <c r="F2692" s="8">
        <f t="shared" si="318"/>
        <v>0.74014549880299996</v>
      </c>
    </row>
    <row r="2693" spans="1:6">
      <c r="A2693" s="7" cm="1">
        <f t="array" ref="A2693">INDEX(A$5:A$2646,_xlfn.XMATCH($B2693,$U$5:$U$2646),0)</f>
        <v>2109</v>
      </c>
      <c r="B2693" s="8">
        <v>42</v>
      </c>
      <c r="C2693" s="7" cm="1">
        <f t="array" ref="C2693">INDEX(N$5:N$2646,_xlfn.XMATCH($B2693,$U$5:$U$2646),0)</f>
        <v>1.2</v>
      </c>
      <c r="D2693" s="8">
        <f t="shared" si="317"/>
        <v>57.4</v>
      </c>
      <c r="E2693" s="7" cm="1">
        <f t="array" ref="E2693">INDEX(L$5:L$2646,_xlfn.XMATCH($B2693,$U$5:$U$2646),0)</f>
        <v>4.3356954000000003E-2</v>
      </c>
      <c r="F2693" s="8">
        <f t="shared" si="318"/>
        <v>0.7835024528029999</v>
      </c>
    </row>
    <row r="2694" spans="1:6">
      <c r="A2694" s="7" cm="1">
        <f t="array" ref="A2694">INDEX(A$5:A$2646,_xlfn.XMATCH($B2694,$U$5:$U$2646),0)</f>
        <v>2216</v>
      </c>
      <c r="B2694" s="8">
        <v>43</v>
      </c>
      <c r="C2694" s="7" cm="1">
        <f t="array" ref="C2694">INDEX(N$5:N$2646,_xlfn.XMATCH($B2694,$U$5:$U$2646),0)</f>
        <v>1</v>
      </c>
      <c r="D2694" s="8">
        <f t="shared" si="317"/>
        <v>58.4</v>
      </c>
      <c r="E2694" s="7" cm="1">
        <f t="array" ref="E2694">INDEX(L$5:L$2646,_xlfn.XMATCH($B2694,$U$5:$U$2646),0)</f>
        <v>3.6244074000000001E-2</v>
      </c>
      <c r="F2694" s="8">
        <f t="shared" si="318"/>
        <v>0.81974652680299986</v>
      </c>
    </row>
    <row r="2695" spans="1:6">
      <c r="A2695" s="7" cm="1">
        <f t="array" ref="A2695">INDEX(A$5:A$2646,_xlfn.XMATCH($B2695,$U$5:$U$2646),0)</f>
        <v>2357</v>
      </c>
      <c r="B2695" s="8">
        <v>44</v>
      </c>
      <c r="C2695" s="7" cm="1">
        <f t="array" ref="C2695">INDEX(N$5:N$2646,_xlfn.XMATCH($B2695,$U$5:$U$2646),0)</f>
        <v>1</v>
      </c>
      <c r="D2695" s="8">
        <f t="shared" si="317"/>
        <v>59.4</v>
      </c>
      <c r="E2695" s="7" cm="1">
        <f t="array" ref="E2695">INDEX(L$5:L$2646,_xlfn.XMATCH($B2695,$U$5:$U$2646),0)</f>
        <v>3.8049252999999998E-2</v>
      </c>
      <c r="F2695" s="8">
        <f t="shared" si="318"/>
        <v>0.85779577980299981</v>
      </c>
    </row>
    <row r="2696" spans="1:6">
      <c r="A2696" s="7" cm="1">
        <f t="array" ref="A2696">INDEX(A$5:A$2646,_xlfn.XMATCH($B2696,$U$5:$U$2646),0)</f>
        <v>1695</v>
      </c>
      <c r="B2696" s="8">
        <v>45</v>
      </c>
      <c r="C2696" s="7" cm="1">
        <f t="array" ref="C2696">INDEX(N$5:N$2646,_xlfn.XMATCH($B2696,$U$5:$U$2646),0)</f>
        <v>1.2</v>
      </c>
      <c r="D2696" s="8">
        <f t="shared" si="317"/>
        <v>60.6</v>
      </c>
      <c r="E2696" s="7" cm="1">
        <f t="array" ref="E2696">INDEX(L$5:L$2646,_xlfn.XMATCH($B2696,$U$5:$U$2646),0)</f>
        <v>4.5862966999999998E-2</v>
      </c>
      <c r="F2696" s="8">
        <f t="shared" si="318"/>
        <v>0.90365874680299985</v>
      </c>
    </row>
    <row r="2697" spans="1:6">
      <c r="A2697" s="7" cm="1">
        <f t="array" ref="A2697">INDEX(A$5:A$2646,_xlfn.XMATCH($B2697,$U$5:$U$2646),0)</f>
        <v>2036</v>
      </c>
      <c r="B2697" s="8">
        <v>46</v>
      </c>
      <c r="C2697" s="7" cm="1">
        <f t="array" ref="C2697">INDEX(N$5:N$2646,_xlfn.XMATCH($B2697,$U$5:$U$2646),0)</f>
        <v>1.2</v>
      </c>
      <c r="D2697" s="8">
        <f t="shared" si="317"/>
        <v>61.800000000000004</v>
      </c>
      <c r="E2697" s="7" cm="1">
        <f t="array" ref="E2697">INDEX(L$5:L$2646,_xlfn.XMATCH($B2697,$U$5:$U$2646),0)</f>
        <v>5.0948909000000001E-2</v>
      </c>
      <c r="F2697" s="8">
        <f t="shared" si="318"/>
        <v>0.95460765580299989</v>
      </c>
    </row>
    <row r="2698" spans="1:6">
      <c r="A2698" s="7" cm="1">
        <f t="array" ref="A2698">INDEX(A$5:A$2646,_xlfn.XMATCH($B2698,$U$5:$U$2646),0)</f>
        <v>1460</v>
      </c>
      <c r="B2698" s="8">
        <v>47</v>
      </c>
      <c r="C2698" s="7" cm="1">
        <f t="array" ref="C2698">INDEX(N$5:N$2646,_xlfn.XMATCH($B2698,$U$5:$U$2646),0)</f>
        <v>1.4</v>
      </c>
      <c r="D2698" s="8">
        <f t="shared" si="317"/>
        <v>63.2</v>
      </c>
      <c r="E2698" s="7" cm="1">
        <f t="array" ref="E2698">INDEX(L$5:L$2646,_xlfn.XMATCH($B2698,$U$5:$U$2646),0)</f>
        <v>5.9909009999999999E-2</v>
      </c>
      <c r="F2698" s="8">
        <f t="shared" si="318"/>
        <v>1.0145166658029998</v>
      </c>
    </row>
    <row r="2699" spans="1:6">
      <c r="A2699" s="7" cm="1">
        <f t="array" ref="A2699">INDEX(A$5:A$2646,_xlfn.XMATCH($B2699,$U$5:$U$2646),0)</f>
        <v>2425</v>
      </c>
      <c r="B2699" s="8">
        <v>48</v>
      </c>
      <c r="C2699" s="7" cm="1">
        <f t="array" ref="C2699">INDEX(N$5:N$2646,_xlfn.XMATCH($B2699,$U$5:$U$2646),0)</f>
        <v>1</v>
      </c>
      <c r="D2699" s="8">
        <f t="shared" si="317"/>
        <v>64.2</v>
      </c>
      <c r="E2699" s="7" cm="1">
        <f t="array" ref="E2699">INDEX(L$5:L$2646,_xlfn.XMATCH($B2699,$U$5:$U$2646),0)</f>
        <v>4.3614680000000003E-2</v>
      </c>
      <c r="F2699" s="8">
        <f t="shared" si="318"/>
        <v>1.0581313458029997</v>
      </c>
    </row>
    <row r="2700" spans="1:6">
      <c r="A2700" s="7" cm="1">
        <f t="array" ref="A2700">INDEX(A$5:A$2646,_xlfn.XMATCH($B2700,$U$5:$U$2646),0)</f>
        <v>2027</v>
      </c>
      <c r="B2700" s="8">
        <v>49</v>
      </c>
      <c r="C2700" s="7" cm="1">
        <f t="array" ref="C2700">INDEX(N$5:N$2646,_xlfn.XMATCH($B2700,$U$5:$U$2646),0)</f>
        <v>1.2</v>
      </c>
      <c r="D2700" s="8">
        <f t="shared" si="317"/>
        <v>65.400000000000006</v>
      </c>
      <c r="E2700" s="7" cm="1">
        <f t="array" ref="E2700">INDEX(L$5:L$2646,_xlfn.XMATCH($B2700,$U$5:$U$2646),0)</f>
        <v>5.4982298999999998E-2</v>
      </c>
      <c r="F2700" s="8">
        <f t="shared" si="318"/>
        <v>1.1131136448029997</v>
      </c>
    </row>
    <row r="2701" spans="1:6">
      <c r="A2701" s="7" cm="1">
        <f t="array" ref="A2701">INDEX(A$5:A$2646,_xlfn.XMATCH($B2701,$U$5:$U$2646),0)</f>
        <v>1249</v>
      </c>
      <c r="B2701" s="8">
        <v>50</v>
      </c>
      <c r="C2701" s="7" cm="1">
        <f t="array" ref="C2701">INDEX(N$5:N$2646,_xlfn.XMATCH($B2701,$U$5:$U$2646),0)</f>
        <v>1.6</v>
      </c>
      <c r="D2701" s="8">
        <f t="shared" si="317"/>
        <v>67</v>
      </c>
      <c r="E2701" s="7" cm="1">
        <f t="array" ref="E2701">INDEX(L$5:L$2646,_xlfn.XMATCH($B2701,$U$5:$U$2646),0)</f>
        <v>7.5293125000000002E-2</v>
      </c>
      <c r="F2701" s="8">
        <f t="shared" si="318"/>
        <v>1.1884067698029996</v>
      </c>
    </row>
    <row r="2702" spans="1:6">
      <c r="A2702" s="7" cm="1">
        <f t="array" ref="A2702">INDEX(A$5:A$2646,_xlfn.XMATCH($B2702,$U$5:$U$2646),0)</f>
        <v>1586</v>
      </c>
      <c r="B2702" s="8">
        <v>51</v>
      </c>
      <c r="C2702" s="7" cm="1">
        <f t="array" ref="C2702">INDEX(N$5:N$2646,_xlfn.XMATCH($B2702,$U$5:$U$2646),0)</f>
        <v>1.4</v>
      </c>
      <c r="D2702" s="8">
        <f t="shared" si="317"/>
        <v>68.400000000000006</v>
      </c>
      <c r="E2702" s="7" cm="1">
        <f t="array" ref="E2702">INDEX(L$5:L$2646,_xlfn.XMATCH($B2702,$U$5:$U$2646),0)</f>
        <v>6.7643912E-2</v>
      </c>
      <c r="F2702" s="8">
        <f t="shared" si="318"/>
        <v>1.2560506818029997</v>
      </c>
    </row>
    <row r="2703" spans="1:6">
      <c r="A2703" s="7" cm="1">
        <f t="array" ref="A2703">INDEX(A$5:A$2646,_xlfn.XMATCH($B2703,$U$5:$U$2646),0)</f>
        <v>2262</v>
      </c>
      <c r="B2703" s="8">
        <v>52</v>
      </c>
      <c r="C2703" s="7" cm="1">
        <f t="array" ref="C2703">INDEX(N$5:N$2646,_xlfn.XMATCH($B2703,$U$5:$U$2646),0)</f>
        <v>1</v>
      </c>
      <c r="D2703" s="8">
        <f t="shared" si="317"/>
        <v>69.400000000000006</v>
      </c>
      <c r="E2703" s="7" cm="1">
        <f t="array" ref="E2703">INDEX(L$5:L$2646,_xlfn.XMATCH($B2703,$U$5:$U$2646),0)</f>
        <v>5.1532228999999999E-2</v>
      </c>
      <c r="F2703" s="8">
        <f t="shared" si="318"/>
        <v>1.3075829108029997</v>
      </c>
    </row>
    <row r="2704" spans="1:6">
      <c r="A2704" s="7" cm="1">
        <f t="array" ref="A2704">INDEX(A$5:A$2646,_xlfn.XMATCH($B2704,$U$5:$U$2646),0)</f>
        <v>2564</v>
      </c>
      <c r="B2704" s="8">
        <v>53</v>
      </c>
      <c r="C2704" s="7" cm="1">
        <f t="array" ref="C2704">INDEX(N$5:N$2646,_xlfn.XMATCH($B2704,$U$5:$U$2646),0)</f>
        <v>0.4</v>
      </c>
      <c r="D2704" s="8">
        <f t="shared" si="317"/>
        <v>69.800000000000011</v>
      </c>
      <c r="E2704" s="7" cm="1">
        <f t="array" ref="E2704">INDEX(L$5:L$2646,_xlfn.XMATCH($B2704,$U$5:$U$2646),0)</f>
        <v>2.0702453999999999E-2</v>
      </c>
      <c r="F2704" s="8">
        <f t="shared" si="318"/>
        <v>1.3282853648029997</v>
      </c>
    </row>
    <row r="2705" spans="1:6">
      <c r="A2705" s="7" cm="1">
        <f t="array" ref="A2705">INDEX(A$5:A$2646,_xlfn.XMATCH($B2705,$U$5:$U$2646),0)</f>
        <v>2432</v>
      </c>
      <c r="B2705" s="8">
        <v>54</v>
      </c>
      <c r="C2705" s="7" cm="1">
        <f t="array" ref="C2705">INDEX(N$5:N$2646,_xlfn.XMATCH($B2705,$U$5:$U$2646),0)</f>
        <v>1</v>
      </c>
      <c r="D2705" s="8">
        <f t="shared" si="317"/>
        <v>70.800000000000011</v>
      </c>
      <c r="E2705" s="7" cm="1">
        <f t="array" ref="E2705">INDEX(L$5:L$2646,_xlfn.XMATCH($B2705,$U$5:$U$2646),0)</f>
        <v>5.6193063000000001E-2</v>
      </c>
      <c r="F2705" s="8">
        <f t="shared" si="318"/>
        <v>1.3844784278029998</v>
      </c>
    </row>
    <row r="2706" spans="1:6">
      <c r="A2706" s="7" cm="1">
        <f t="array" ref="A2706">INDEX(A$5:A$2646,_xlfn.XMATCH($B2706,$U$5:$U$2646),0)</f>
        <v>1326</v>
      </c>
      <c r="B2706" s="8">
        <v>55</v>
      </c>
      <c r="C2706" s="7" cm="1">
        <f t="array" ref="C2706">INDEX(N$5:N$2646,_xlfn.XMATCH($B2706,$U$5:$U$2646),0)</f>
        <v>1.6</v>
      </c>
      <c r="D2706" s="8">
        <f t="shared" si="317"/>
        <v>72.400000000000006</v>
      </c>
      <c r="E2706" s="7" cm="1">
        <f t="array" ref="E2706">INDEX(L$5:L$2646,_xlfn.XMATCH($B2706,$U$5:$U$2646),0)</f>
        <v>9.5704568000000004E-2</v>
      </c>
      <c r="F2706" s="8">
        <f t="shared" si="318"/>
        <v>1.4801829958029997</v>
      </c>
    </row>
    <row r="2707" spans="1:6">
      <c r="A2707" s="7" cm="1">
        <f t="array" ref="A2707">INDEX(A$5:A$2646,_xlfn.XMATCH($B2707,$U$5:$U$2646),0)</f>
        <v>2541</v>
      </c>
      <c r="B2707" s="8">
        <v>56</v>
      </c>
      <c r="C2707" s="7" cm="1">
        <f t="array" ref="C2707">INDEX(N$5:N$2646,_xlfn.XMATCH($B2707,$U$5:$U$2646),0)</f>
        <v>1</v>
      </c>
      <c r="D2707" s="8">
        <f t="shared" si="317"/>
        <v>73.400000000000006</v>
      </c>
      <c r="E2707" s="7" cm="1">
        <f t="array" ref="E2707">INDEX(L$5:L$2646,_xlfn.XMATCH($B2707,$U$5:$U$2646),0)</f>
        <v>6.0557807999999998E-2</v>
      </c>
      <c r="F2707" s="8">
        <f t="shared" si="318"/>
        <v>1.5407408038029997</v>
      </c>
    </row>
    <row r="2708" spans="1:6">
      <c r="A2708" s="7" cm="1">
        <f t="array" ref="A2708">INDEX(A$5:A$2646,_xlfn.XMATCH($B2708,$U$5:$U$2646),0)</f>
        <v>2454</v>
      </c>
      <c r="B2708" s="8">
        <v>57</v>
      </c>
      <c r="C2708" s="7" cm="1">
        <f t="array" ref="C2708">INDEX(N$5:N$2646,_xlfn.XMATCH($B2708,$U$5:$U$2646),0)</f>
        <v>1</v>
      </c>
      <c r="D2708" s="8">
        <f t="shared" si="317"/>
        <v>74.400000000000006</v>
      </c>
      <c r="E2708" s="7" cm="1">
        <f t="array" ref="E2708">INDEX(L$5:L$2646,_xlfn.XMATCH($B2708,$U$5:$U$2646),0)</f>
        <v>6.4900505999999997E-2</v>
      </c>
      <c r="F2708" s="8">
        <f t="shared" si="318"/>
        <v>1.6056413098029998</v>
      </c>
    </row>
    <row r="2709" spans="1:6">
      <c r="A2709" s="7" cm="1">
        <f t="array" ref="A2709">INDEX(A$5:A$2646,_xlfn.XMATCH($B2709,$U$5:$U$2646),0)</f>
        <v>2463</v>
      </c>
      <c r="B2709" s="8">
        <v>58</v>
      </c>
      <c r="C2709" s="7" cm="1">
        <f t="array" ref="C2709">INDEX(N$5:N$2646,_xlfn.XMATCH($B2709,$U$5:$U$2646),0)</f>
        <v>1</v>
      </c>
      <c r="D2709" s="8">
        <f t="shared" si="317"/>
        <v>75.400000000000006</v>
      </c>
      <c r="E2709" s="7" cm="1">
        <f t="array" ref="E2709">INDEX(L$5:L$2646,_xlfn.XMATCH($B2709,$U$5:$U$2646),0)</f>
        <v>6.8669914999999998E-2</v>
      </c>
      <c r="F2709" s="8">
        <f t="shared" si="318"/>
        <v>1.6743112248029999</v>
      </c>
    </row>
    <row r="2710" spans="1:6">
      <c r="A2710" s="7" cm="1">
        <f t="array" ref="A2710">INDEX(A$5:A$2646,_xlfn.XMATCH($B2710,$U$5:$U$2646),0)</f>
        <v>2552</v>
      </c>
      <c r="B2710" s="8">
        <v>59</v>
      </c>
      <c r="C2710" s="7" cm="1">
        <f t="array" ref="C2710">INDEX(N$5:N$2646,_xlfn.XMATCH($B2710,$U$5:$U$2646),0)</f>
        <v>1</v>
      </c>
      <c r="D2710" s="8">
        <f t="shared" si="317"/>
        <v>76.400000000000006</v>
      </c>
      <c r="E2710" s="7" cm="1">
        <f t="array" ref="E2710">INDEX(L$5:L$2646,_xlfn.XMATCH($B2710,$U$5:$U$2646),0)</f>
        <v>7.2573826999999994E-2</v>
      </c>
      <c r="F2710" s="8">
        <f t="shared" si="318"/>
        <v>1.7468850518029999</v>
      </c>
    </row>
    <row r="2711" spans="1:6">
      <c r="A2711" s="7" cm="1">
        <f t="array" ref="A2711">INDEX(A$5:A$2646,_xlfn.XMATCH($B2711,$U$5:$U$2646),0)</f>
        <v>2048</v>
      </c>
      <c r="B2711" s="8">
        <v>60</v>
      </c>
      <c r="C2711" s="7" cm="1">
        <f t="array" ref="C2711">INDEX(N$5:N$2646,_xlfn.XMATCH($B2711,$U$5:$U$2646),0)</f>
        <v>1.2</v>
      </c>
      <c r="D2711" s="8">
        <f t="shared" si="317"/>
        <v>77.600000000000009</v>
      </c>
      <c r="E2711" s="7" cm="1">
        <f t="array" ref="E2711">INDEX(L$5:L$2646,_xlfn.XMATCH($B2711,$U$5:$U$2646),0)</f>
        <v>8.9001750000000004E-2</v>
      </c>
      <c r="F2711" s="8">
        <f t="shared" si="318"/>
        <v>1.8358868018029999</v>
      </c>
    </row>
    <row r="2712" spans="1:6">
      <c r="A2712" s="7" cm="1">
        <f t="array" ref="A2712">INDEX(A$5:A$2646,_xlfn.XMATCH($B2712,$U$5:$U$2646),0)</f>
        <v>1609</v>
      </c>
      <c r="B2712" s="8">
        <v>61</v>
      </c>
      <c r="C2712" s="7" cm="1">
        <f t="array" ref="C2712">INDEX(N$5:N$2646,_xlfn.XMATCH($B2712,$U$5:$U$2646),0)</f>
        <v>1.4</v>
      </c>
      <c r="D2712" s="8">
        <f t="shared" si="317"/>
        <v>79.000000000000014</v>
      </c>
      <c r="E2712" s="7" cm="1">
        <f t="array" ref="E2712">INDEX(L$5:L$2646,_xlfn.XMATCH($B2712,$U$5:$U$2646),0)</f>
        <v>0.110962651</v>
      </c>
      <c r="F2712" s="8">
        <f t="shared" si="318"/>
        <v>1.9468494528029998</v>
      </c>
    </row>
    <row r="2713" spans="1:6">
      <c r="A2713" s="7" cm="1">
        <f t="array" ref="A2713">INDEX(A$5:A$2646,_xlfn.XMATCH($B2713,$U$5:$U$2646),0)</f>
        <v>253</v>
      </c>
      <c r="B2713" s="8">
        <v>62</v>
      </c>
      <c r="C2713" s="7" cm="1">
        <f t="array" ref="C2713">INDEX(N$5:N$2646,_xlfn.XMATCH($B2713,$U$5:$U$2646),0)</f>
        <v>5</v>
      </c>
      <c r="D2713" s="8">
        <f t="shared" si="317"/>
        <v>84.000000000000014</v>
      </c>
      <c r="E2713" s="7" cm="1">
        <f t="array" ref="E2713">INDEX(L$5:L$2646,_xlfn.XMATCH($B2713,$U$5:$U$2646),0)</f>
        <v>0.396320328</v>
      </c>
      <c r="F2713" s="8">
        <f t="shared" si="318"/>
        <v>2.3431697808029996</v>
      </c>
    </row>
    <row r="2714" spans="1:6">
      <c r="A2714" s="7" cm="1">
        <f t="array" ref="A2714">INDEX(A$5:A$2646,_xlfn.XMATCH($B2714,$U$5:$U$2646),0)</f>
        <v>949</v>
      </c>
      <c r="B2714" s="8">
        <v>63</v>
      </c>
      <c r="C2714" s="7" cm="1">
        <f t="array" ref="C2714">INDEX(N$5:N$2646,_xlfn.XMATCH($B2714,$U$5:$U$2646),0)</f>
        <v>2</v>
      </c>
      <c r="D2714" s="8">
        <f t="shared" si="317"/>
        <v>86.000000000000014</v>
      </c>
      <c r="E2714" s="7" cm="1">
        <f t="array" ref="E2714">INDEX(L$5:L$2646,_xlfn.XMATCH($B2714,$U$5:$U$2646),0)</f>
        <v>0.16796103300000001</v>
      </c>
      <c r="F2714" s="8">
        <f t="shared" si="318"/>
        <v>2.5111308138029997</v>
      </c>
    </row>
    <row r="2715" spans="1:6">
      <c r="A2715" s="7" cm="1">
        <f t="array" ref="A2715">INDEX(A$5:A$2646,_xlfn.XMATCH($B2715,$U$5:$U$2646),0)</f>
        <v>1912</v>
      </c>
      <c r="B2715" s="8">
        <v>64</v>
      </c>
      <c r="C2715" s="7" cm="1">
        <f t="array" ref="C2715">INDEX(N$5:N$2646,_xlfn.XMATCH($B2715,$U$5:$U$2646),0)</f>
        <v>1.2</v>
      </c>
      <c r="D2715" s="8">
        <f t="shared" si="317"/>
        <v>87.200000000000017</v>
      </c>
      <c r="E2715" s="7" cm="1">
        <f t="array" ref="E2715">INDEX(L$5:L$2646,_xlfn.XMATCH($B2715,$U$5:$U$2646),0)</f>
        <v>0.103521662</v>
      </c>
      <c r="F2715" s="8">
        <f t="shared" si="318"/>
        <v>2.6146524758029996</v>
      </c>
    </row>
    <row r="2716" spans="1:6">
      <c r="A2716" s="7" cm="1">
        <f t="array" ref="A2716">INDEX(A$5:A$2646,_xlfn.XMATCH($B2716,$U$5:$U$2646),0)</f>
        <v>1619</v>
      </c>
      <c r="B2716" s="8">
        <v>65</v>
      </c>
      <c r="C2716" s="7" cm="1">
        <f t="array" ref="C2716">INDEX(N$5:N$2646,_xlfn.XMATCH($B2716,$U$5:$U$2646),0)</f>
        <v>1.4</v>
      </c>
      <c r="D2716" s="8">
        <f t="shared" si="317"/>
        <v>88.600000000000023</v>
      </c>
      <c r="E2716" s="7" cm="1">
        <f t="array" ref="E2716">INDEX(L$5:L$2646,_xlfn.XMATCH($B2716,$U$5:$U$2646),0)</f>
        <v>0.12150003099999999</v>
      </c>
      <c r="F2716" s="8">
        <f t="shared" si="318"/>
        <v>2.7361525068029997</v>
      </c>
    </row>
    <row r="2717" spans="1:6">
      <c r="A2717" s="7" cm="1">
        <f t="array" ref="A2717">INDEX(A$5:A$2646,_xlfn.XMATCH($B2717,$U$5:$U$2646),0)</f>
        <v>2169</v>
      </c>
      <c r="B2717" s="8">
        <v>66</v>
      </c>
      <c r="C2717" s="7" cm="1">
        <f t="array" ref="C2717">INDEX(N$5:N$2646,_xlfn.XMATCH($B2717,$U$5:$U$2646),0)</f>
        <v>1</v>
      </c>
      <c r="D2717" s="8">
        <f t="shared" si="317"/>
        <v>89.600000000000023</v>
      </c>
      <c r="E2717" s="7" cm="1">
        <f t="array" ref="E2717">INDEX(L$5:L$2646,_xlfn.XMATCH($B2717,$U$5:$U$2646),0)</f>
        <v>8.8621506000000003E-2</v>
      </c>
      <c r="F2717" s="8">
        <f t="shared" si="318"/>
        <v>2.8247740128029997</v>
      </c>
    </row>
    <row r="2718" spans="1:6">
      <c r="A2718" s="7" cm="1">
        <f t="array" ref="A2718">INDEX(A$5:A$2646,_xlfn.XMATCH($B2718,$U$5:$U$2646),0)</f>
        <v>584</v>
      </c>
      <c r="B2718" s="8">
        <v>67</v>
      </c>
      <c r="C2718" s="7" cm="1">
        <f t="array" ref="C2718">INDEX(N$5:N$2646,_xlfn.XMATCH($B2718,$U$5:$U$2646),0)</f>
        <v>2.8</v>
      </c>
      <c r="D2718" s="8">
        <f t="shared" si="317"/>
        <v>92.40000000000002</v>
      </c>
      <c r="E2718" s="7" cm="1">
        <f t="array" ref="E2718">INDEX(L$5:L$2646,_xlfn.XMATCH($B2718,$U$5:$U$2646),0)</f>
        <v>0.25638374800000002</v>
      </c>
      <c r="F2718" s="8">
        <f t="shared" si="318"/>
        <v>3.0811577608029999</v>
      </c>
    </row>
    <row r="2719" spans="1:6">
      <c r="A2719" s="7" cm="1">
        <f t="array" ref="A2719">INDEX(A$5:A$2646,_xlfn.XMATCH($B2719,$U$5:$U$2646),0)</f>
        <v>2409</v>
      </c>
      <c r="B2719" s="8">
        <v>68</v>
      </c>
      <c r="C2719" s="7" cm="1">
        <f t="array" ref="C2719">INDEX(N$5:N$2646,_xlfn.XMATCH($B2719,$U$5:$U$2646),0)</f>
        <v>1</v>
      </c>
      <c r="D2719" s="8">
        <f t="shared" si="317"/>
        <v>93.40000000000002</v>
      </c>
      <c r="E2719" s="7" cm="1">
        <f t="array" ref="E2719">INDEX(L$5:L$2646,_xlfn.XMATCH($B2719,$U$5:$U$2646),0)</f>
        <v>9.3772411E-2</v>
      </c>
      <c r="F2719" s="8">
        <f t="shared" si="318"/>
        <v>3.1749301718030001</v>
      </c>
    </row>
    <row r="2720" spans="1:6">
      <c r="A2720" s="7" cm="1">
        <f t="array" ref="A2720">INDEX(A$5:A$2646,_xlfn.XMATCH($B2720,$U$5:$U$2646),0)</f>
        <v>571</v>
      </c>
      <c r="B2720" s="8">
        <v>69</v>
      </c>
      <c r="C2720" s="7" cm="1">
        <f t="array" ref="C2720">INDEX(N$5:N$2646,_xlfn.XMATCH($B2720,$U$5:$U$2646),0)</f>
        <v>2.8</v>
      </c>
      <c r="D2720" s="8">
        <f t="shared" si="317"/>
        <v>96.200000000000017</v>
      </c>
      <c r="E2720" s="7" cm="1">
        <f t="array" ref="E2720">INDEX(L$5:L$2646,_xlfn.XMATCH($B2720,$U$5:$U$2646),0)</f>
        <v>0.26445000299999999</v>
      </c>
      <c r="F2720" s="8">
        <f t="shared" si="318"/>
        <v>3.439380174803</v>
      </c>
    </row>
    <row r="2721" spans="1:6">
      <c r="A2721" s="7" cm="1">
        <f t="array" ref="A2721">INDEX(A$5:A$2646,_xlfn.XMATCH($B2721,$U$5:$U$2646),0)</f>
        <v>2348</v>
      </c>
      <c r="B2721" s="8">
        <v>70</v>
      </c>
      <c r="C2721" s="7" cm="1">
        <f t="array" ref="C2721">INDEX(N$5:N$2646,_xlfn.XMATCH($B2721,$U$5:$U$2646),0)</f>
        <v>1</v>
      </c>
      <c r="D2721" s="8">
        <f t="shared" si="317"/>
        <v>97.200000000000017</v>
      </c>
      <c r="E2721" s="7" cm="1">
        <f t="array" ref="E2721">INDEX(L$5:L$2646,_xlfn.XMATCH($B2721,$U$5:$U$2646),0)</f>
        <v>9.6148709999999998E-2</v>
      </c>
      <c r="F2721" s="8">
        <f t="shared" si="318"/>
        <v>3.535528884803</v>
      </c>
    </row>
    <row r="2722" spans="1:6">
      <c r="A2722" s="7" cm="1">
        <f t="array" ref="A2722">INDEX(A$5:A$2646,_xlfn.XMATCH($B2722,$U$5:$U$2646),0)</f>
        <v>1328</v>
      </c>
      <c r="B2722" s="8">
        <v>71</v>
      </c>
      <c r="C2722" s="7" cm="1">
        <f t="array" ref="C2722">INDEX(N$5:N$2646,_xlfn.XMATCH($B2722,$U$5:$U$2646),0)</f>
        <v>1.6</v>
      </c>
      <c r="D2722" s="8">
        <f t="shared" si="317"/>
        <v>98.800000000000011</v>
      </c>
      <c r="E2722" s="7" cm="1">
        <f t="array" ref="E2722">INDEX(L$5:L$2646,_xlfn.XMATCH($B2722,$U$5:$U$2646),0)</f>
        <v>0.15581951399999999</v>
      </c>
      <c r="F2722" s="8">
        <f t="shared" si="318"/>
        <v>3.691348398803</v>
      </c>
    </row>
    <row r="2723" spans="1:6">
      <c r="A2723" s="7" cm="1">
        <f t="array" ref="A2723">INDEX(A$5:A$2646,_xlfn.XMATCH($B2723,$U$5:$U$2646),0)</f>
        <v>1803</v>
      </c>
      <c r="B2723" s="8">
        <v>72</v>
      </c>
      <c r="C2723" s="7" cm="1">
        <f t="array" ref="C2723">INDEX(N$5:N$2646,_xlfn.XMATCH($B2723,$U$5:$U$2646),0)</f>
        <v>1.2</v>
      </c>
      <c r="D2723" s="8">
        <f t="shared" si="317"/>
        <v>100.00000000000001</v>
      </c>
      <c r="E2723" s="7" cm="1">
        <f t="array" ref="E2723">INDEX(L$5:L$2646,_xlfn.XMATCH($B2723,$U$5:$U$2646),0)</f>
        <v>0.118725866</v>
      </c>
      <c r="F2723" s="8">
        <f t="shared" si="318"/>
        <v>3.8100742648030002</v>
      </c>
    </row>
    <row r="2724" spans="1:6">
      <c r="A2724" s="7" cm="1">
        <f t="array" ref="A2724">INDEX(A$5:A$2646,_xlfn.XMATCH($B2724,$U$5:$U$2646),0)</f>
        <v>1585</v>
      </c>
      <c r="B2724" s="8">
        <v>73</v>
      </c>
      <c r="C2724" s="7" cm="1">
        <f t="array" ref="C2724">INDEX(N$5:N$2646,_xlfn.XMATCH($B2724,$U$5:$U$2646),0)</f>
        <v>1.4</v>
      </c>
      <c r="D2724" s="8">
        <f t="shared" si="317"/>
        <v>101.40000000000002</v>
      </c>
      <c r="E2724" s="7" cm="1">
        <f t="array" ref="E2724">INDEX(L$5:L$2646,_xlfn.XMATCH($B2724,$U$5:$U$2646),0)</f>
        <v>0.138696502</v>
      </c>
      <c r="F2724" s="8">
        <f t="shared" si="318"/>
        <v>3.9487707668030003</v>
      </c>
    </row>
    <row r="2725" spans="1:6">
      <c r="A2725" s="7" cm="1">
        <f t="array" ref="A2725">INDEX(A$5:A$2646,_xlfn.XMATCH($B2725,$U$5:$U$2646),0)</f>
        <v>2138</v>
      </c>
      <c r="B2725" s="8">
        <v>74</v>
      </c>
      <c r="C2725" s="7" cm="1">
        <f t="array" ref="C2725">INDEX(N$5:N$2646,_xlfn.XMATCH($B2725,$U$5:$U$2646),0)</f>
        <v>1</v>
      </c>
      <c r="D2725" s="8">
        <f t="shared" si="317"/>
        <v>102.40000000000002</v>
      </c>
      <c r="E2725" s="7" cm="1">
        <f t="array" ref="E2725">INDEX(L$5:L$2646,_xlfn.XMATCH($B2725,$U$5:$U$2646),0)</f>
        <v>0.100491688</v>
      </c>
      <c r="F2725" s="8">
        <f t="shared" si="318"/>
        <v>4.0492624548030003</v>
      </c>
    </row>
    <row r="2726" spans="1:6">
      <c r="A2726" s="7" cm="1">
        <f t="array" ref="A2726">INDEX(A$5:A$2646,_xlfn.XMATCH($B2726,$U$5:$U$2646),0)</f>
        <v>390</v>
      </c>
      <c r="B2726" s="8">
        <v>75</v>
      </c>
      <c r="C2726" s="7" cm="1">
        <f t="array" ref="C2726">INDEX(N$5:N$2646,_xlfn.XMATCH($B2726,$U$5:$U$2646),0)</f>
        <v>3.8</v>
      </c>
      <c r="D2726" s="8">
        <f t="shared" si="317"/>
        <v>106.20000000000002</v>
      </c>
      <c r="E2726" s="7" cm="1">
        <f t="array" ref="E2726">INDEX(L$5:L$2646,_xlfn.XMATCH($B2726,$U$5:$U$2646),0)</f>
        <v>0.387726138</v>
      </c>
      <c r="F2726" s="8">
        <f t="shared" si="318"/>
        <v>4.436988592803</v>
      </c>
    </row>
    <row r="2727" spans="1:6">
      <c r="A2727" s="7" cm="1">
        <f t="array" ref="A2727">INDEX(A$5:A$2646,_xlfn.XMATCH($B2727,$U$5:$U$2646),0)</f>
        <v>2279</v>
      </c>
      <c r="B2727" s="8">
        <v>76</v>
      </c>
      <c r="C2727" s="7" cm="1">
        <f t="array" ref="C2727">INDEX(N$5:N$2646,_xlfn.XMATCH($B2727,$U$5:$U$2646),0)</f>
        <v>1</v>
      </c>
      <c r="D2727" s="8">
        <f t="shared" si="317"/>
        <v>107.20000000000002</v>
      </c>
      <c r="E2727" s="7" cm="1">
        <f t="array" ref="E2727">INDEX(L$5:L$2646,_xlfn.XMATCH($B2727,$U$5:$U$2646),0)</f>
        <v>0.10210857399999999</v>
      </c>
      <c r="F2727" s="8">
        <f t="shared" si="318"/>
        <v>4.5390971668029998</v>
      </c>
    </row>
    <row r="2728" spans="1:6">
      <c r="A2728" s="7" cm="1">
        <f t="array" ref="A2728">INDEX(A$5:A$2646,_xlfn.XMATCH($B2728,$U$5:$U$2646),0)</f>
        <v>699</v>
      </c>
      <c r="B2728" s="8">
        <v>77</v>
      </c>
      <c r="C2728" s="7" cm="1">
        <f t="array" ref="C2728">INDEX(N$5:N$2646,_xlfn.XMATCH($B2728,$U$5:$U$2646),0)</f>
        <v>2.4</v>
      </c>
      <c r="D2728" s="8">
        <f t="shared" si="317"/>
        <v>109.60000000000002</v>
      </c>
      <c r="E2728" s="7" cm="1">
        <f t="array" ref="E2728">INDEX(L$5:L$2646,_xlfn.XMATCH($B2728,$U$5:$U$2646),0)</f>
        <v>0.25092515199999998</v>
      </c>
      <c r="F2728" s="8">
        <f t="shared" si="318"/>
        <v>4.7900223188029996</v>
      </c>
    </row>
    <row r="2729" spans="1:6">
      <c r="A2729" s="7" cm="1">
        <f t="array" ref="A2729">INDEX(A$5:A$2646,_xlfn.XMATCH($B2729,$U$5:$U$2646),0)</f>
        <v>1544</v>
      </c>
      <c r="B2729" s="8">
        <v>78</v>
      </c>
      <c r="C2729" s="7" cm="1">
        <f t="array" ref="C2729">INDEX(N$5:N$2646,_xlfn.XMATCH($B2729,$U$5:$U$2646),0)</f>
        <v>1.4</v>
      </c>
      <c r="D2729" s="8">
        <f t="shared" si="317"/>
        <v>111.00000000000003</v>
      </c>
      <c r="E2729" s="7" cm="1">
        <f t="array" ref="E2729">INDEX(L$5:L$2646,_xlfn.XMATCH($B2729,$U$5:$U$2646),0)</f>
        <v>0.14871806000000001</v>
      </c>
      <c r="F2729" s="8">
        <f t="shared" si="318"/>
        <v>4.9387403788029998</v>
      </c>
    </row>
    <row r="2730" spans="1:6">
      <c r="A2730" s="7" cm="1">
        <f t="array" ref="A2730">INDEX(A$5:A$2646,_xlfn.XMATCH($B2730,$U$5:$U$2646),0)</f>
        <v>134</v>
      </c>
      <c r="B2730" s="8">
        <v>79</v>
      </c>
      <c r="C2730" s="7" cm="1">
        <f t="array" ref="C2730">INDEX(N$5:N$2646,_xlfn.XMATCH($B2730,$U$5:$U$2646),0)</f>
        <v>7.8</v>
      </c>
      <c r="D2730" s="8">
        <f t="shared" si="317"/>
        <v>118.80000000000003</v>
      </c>
      <c r="E2730" s="7" cm="1">
        <f t="array" ref="E2730">INDEX(L$5:L$2646,_xlfn.XMATCH($B2730,$U$5:$U$2646),0)</f>
        <v>0.83693997399999998</v>
      </c>
      <c r="F2730" s="8">
        <f t="shared" si="318"/>
        <v>5.7756803528029996</v>
      </c>
    </row>
    <row r="2731" spans="1:6">
      <c r="A2731" s="7" cm="1">
        <f t="array" ref="A2731">INDEX(A$5:A$2646,_xlfn.XMATCH($B2731,$U$5:$U$2646),0)</f>
        <v>454</v>
      </c>
      <c r="B2731" s="8">
        <v>80</v>
      </c>
      <c r="C2731" s="7" cm="1">
        <f t="array" ref="C2731">INDEX(N$5:N$2646,_xlfn.XMATCH($B2731,$U$5:$U$2646),0)</f>
        <v>3.2</v>
      </c>
      <c r="D2731" s="8">
        <f t="shared" si="317"/>
        <v>122.00000000000003</v>
      </c>
      <c r="E2731" s="7" cm="1">
        <f t="array" ref="E2731">INDEX(L$5:L$2646,_xlfn.XMATCH($B2731,$U$5:$U$2646),0)</f>
        <v>0.35223941199999997</v>
      </c>
      <c r="F2731" s="8">
        <f t="shared" si="318"/>
        <v>6.1279197648029999</v>
      </c>
    </row>
    <row r="2732" spans="1:6">
      <c r="A2732" s="7" cm="1">
        <f t="array" ref="A2732">INDEX(A$5:A$2646,_xlfn.XMATCH($B2732,$U$5:$U$2646),0)</f>
        <v>1572</v>
      </c>
      <c r="B2732" s="8">
        <v>81</v>
      </c>
      <c r="C2732" s="7" cm="1">
        <f t="array" ref="C2732">INDEX(N$5:N$2646,_xlfn.XMATCH($B2732,$U$5:$U$2646),0)</f>
        <v>1.4</v>
      </c>
      <c r="D2732" s="8">
        <f t="shared" si="317"/>
        <v>123.40000000000003</v>
      </c>
      <c r="E2732" s="7" cm="1">
        <f t="array" ref="E2732">INDEX(L$5:L$2646,_xlfn.XMATCH($B2732,$U$5:$U$2646),0)</f>
        <v>0.15411986599999999</v>
      </c>
      <c r="F2732" s="8">
        <f t="shared" si="318"/>
        <v>6.2820396308030002</v>
      </c>
    </row>
    <row r="2733" spans="1:6">
      <c r="A2733" s="7" cm="1">
        <f t="array" ref="A2733">INDEX(A$5:A$2646,_xlfn.XMATCH($B2733,$U$5:$U$2646),0)</f>
        <v>2072</v>
      </c>
      <c r="B2733" s="8">
        <v>82</v>
      </c>
      <c r="C2733" s="7" cm="1">
        <f t="array" ref="C2733">INDEX(N$5:N$2646,_xlfn.XMATCH($B2733,$U$5:$U$2646),0)</f>
        <v>1.2</v>
      </c>
      <c r="D2733" s="8">
        <f t="shared" si="317"/>
        <v>124.60000000000004</v>
      </c>
      <c r="E2733" s="7" cm="1">
        <f t="array" ref="E2733">INDEX(L$5:L$2646,_xlfn.XMATCH($B2733,$U$5:$U$2646),0)</f>
        <v>0.133353893</v>
      </c>
      <c r="F2733" s="8">
        <f t="shared" si="318"/>
        <v>6.415393523803</v>
      </c>
    </row>
    <row r="2734" spans="1:6">
      <c r="A2734" s="7" cm="1">
        <f t="array" ref="A2734">INDEX(A$5:A$2646,_xlfn.XMATCH($B2734,$U$5:$U$2646),0)</f>
        <v>1760</v>
      </c>
      <c r="B2734" s="8">
        <v>83</v>
      </c>
      <c r="C2734" s="7" cm="1">
        <f t="array" ref="C2734">INDEX(N$5:N$2646,_xlfn.XMATCH($B2734,$U$5:$U$2646),0)</f>
        <v>1.2</v>
      </c>
      <c r="D2734" s="8">
        <f t="shared" si="317"/>
        <v>125.80000000000004</v>
      </c>
      <c r="E2734" s="7" cm="1">
        <f t="array" ref="E2734">INDEX(L$5:L$2646,_xlfn.XMATCH($B2734,$U$5:$U$2646),0)</f>
        <v>0.138509507</v>
      </c>
      <c r="F2734" s="8">
        <f t="shared" si="318"/>
        <v>6.5539030308030002</v>
      </c>
    </row>
    <row r="2735" spans="1:6">
      <c r="A2735" s="7" cm="1">
        <f t="array" ref="A2735">INDEX(A$5:A$2646,_xlfn.XMATCH($B2735,$U$5:$U$2646),0)</f>
        <v>2328</v>
      </c>
      <c r="B2735" s="8">
        <v>84</v>
      </c>
      <c r="C2735" s="7" cm="1">
        <f t="array" ref="C2735">INDEX(N$5:N$2646,_xlfn.XMATCH($B2735,$U$5:$U$2646),0)</f>
        <v>1</v>
      </c>
      <c r="D2735" s="8">
        <f t="shared" si="317"/>
        <v>126.80000000000004</v>
      </c>
      <c r="E2735" s="7" cm="1">
        <f t="array" ref="E2735">INDEX(L$5:L$2646,_xlfn.XMATCH($B2735,$U$5:$U$2646),0)</f>
        <v>0.11676904</v>
      </c>
      <c r="F2735" s="8">
        <f t="shared" si="318"/>
        <v>6.6706720708030005</v>
      </c>
    </row>
    <row r="2736" spans="1:6">
      <c r="A2736" s="7" cm="1">
        <f t="array" ref="A2736">INDEX(A$5:A$2646,_xlfn.XMATCH($B2736,$U$5:$U$2646),0)</f>
        <v>2287</v>
      </c>
      <c r="B2736" s="8">
        <v>85</v>
      </c>
      <c r="C2736" s="7" cm="1">
        <f t="array" ref="C2736">INDEX(N$5:N$2646,_xlfn.XMATCH($B2736,$U$5:$U$2646),0)</f>
        <v>1</v>
      </c>
      <c r="D2736" s="8">
        <f t="shared" si="317"/>
        <v>127.80000000000004</v>
      </c>
      <c r="E2736" s="7" cm="1">
        <f t="array" ref="E2736">INDEX(L$5:L$2646,_xlfn.XMATCH($B2736,$U$5:$U$2646),0)</f>
        <v>0.120169714</v>
      </c>
      <c r="F2736" s="8">
        <f t="shared" si="318"/>
        <v>6.7908417848030007</v>
      </c>
    </row>
    <row r="2737" spans="1:6">
      <c r="A2737" s="7" cm="1">
        <f t="array" ref="A2737">INDEX(A$5:A$2646,_xlfn.XMATCH($B2737,$U$5:$U$2646),0)</f>
        <v>2272</v>
      </c>
      <c r="B2737" s="8">
        <v>86</v>
      </c>
      <c r="C2737" s="7" cm="1">
        <f t="array" ref="C2737">INDEX(N$5:N$2646,_xlfn.XMATCH($B2737,$U$5:$U$2646),0)</f>
        <v>1</v>
      </c>
      <c r="D2737" s="8">
        <f t="shared" ref="D2737:D2800" si="319">D2736+C2737</f>
        <v>128.80000000000004</v>
      </c>
      <c r="E2737" s="7" cm="1">
        <f t="array" ref="E2737">INDEX(L$5:L$2646,_xlfn.XMATCH($B2737,$U$5:$U$2646),0)</f>
        <v>0.12285196299999999</v>
      </c>
      <c r="F2737" s="8">
        <f t="shared" ref="F2737:F2800" si="320">F2736+E2737</f>
        <v>6.9136937478030003</v>
      </c>
    </row>
    <row r="2738" spans="1:6">
      <c r="A2738" s="7" cm="1">
        <f t="array" ref="A2738">INDEX(A$5:A$2646,_xlfn.XMATCH($B2738,$U$5:$U$2646),0)</f>
        <v>2483</v>
      </c>
      <c r="B2738" s="8">
        <v>87</v>
      </c>
      <c r="C2738" s="7" cm="1">
        <f t="array" ref="C2738">INDEX(N$5:N$2646,_xlfn.XMATCH($B2738,$U$5:$U$2646),0)</f>
        <v>1</v>
      </c>
      <c r="D2738" s="8">
        <f t="shared" si="319"/>
        <v>129.80000000000004</v>
      </c>
      <c r="E2738" s="7" cm="1">
        <f t="array" ref="E2738">INDEX(L$5:L$2646,_xlfn.XMATCH($B2738,$U$5:$U$2646),0)</f>
        <v>0.12412751</v>
      </c>
      <c r="F2738" s="8">
        <f t="shared" si="320"/>
        <v>7.0378212578030004</v>
      </c>
    </row>
    <row r="2739" spans="1:6">
      <c r="A2739" s="7" cm="1">
        <f t="array" ref="A2739">INDEX(A$5:A$2646,_xlfn.XMATCH($B2739,$U$5:$U$2646),0)</f>
        <v>2170</v>
      </c>
      <c r="B2739" s="8">
        <v>88</v>
      </c>
      <c r="C2739" s="7" cm="1">
        <f t="array" ref="C2739">INDEX(N$5:N$2646,_xlfn.XMATCH($B2739,$U$5:$U$2646),0)</f>
        <v>1</v>
      </c>
      <c r="D2739" s="8">
        <f t="shared" si="319"/>
        <v>130.80000000000004</v>
      </c>
      <c r="E2739" s="7" cm="1">
        <f t="array" ref="E2739">INDEX(L$5:L$2646,_xlfn.XMATCH($B2739,$U$5:$U$2646),0)</f>
        <v>0.12848494499999999</v>
      </c>
      <c r="F2739" s="8">
        <f t="shared" si="320"/>
        <v>7.1663062028030007</v>
      </c>
    </row>
    <row r="2740" spans="1:6">
      <c r="A2740" s="7" cm="1">
        <f t="array" ref="A2740">INDEX(A$5:A$2646,_xlfn.XMATCH($B2740,$U$5:$U$2646),0)</f>
        <v>2476</v>
      </c>
      <c r="B2740" s="8">
        <v>89</v>
      </c>
      <c r="C2740" s="7" cm="1">
        <f t="array" ref="C2740">INDEX(N$5:N$2646,_xlfn.XMATCH($B2740,$U$5:$U$2646),0)</f>
        <v>1</v>
      </c>
      <c r="D2740" s="8">
        <f t="shared" si="319"/>
        <v>131.80000000000004</v>
      </c>
      <c r="E2740" s="7" cm="1">
        <f t="array" ref="E2740">INDEX(L$5:L$2646,_xlfn.XMATCH($B2740,$U$5:$U$2646),0)</f>
        <v>0.129637167</v>
      </c>
      <c r="F2740" s="8">
        <f t="shared" si="320"/>
        <v>7.295943369803001</v>
      </c>
    </row>
    <row r="2741" spans="1:6">
      <c r="A2741" s="7" cm="1">
        <f t="array" ref="A2741">INDEX(A$5:A$2646,_xlfn.XMATCH($B2741,$U$5:$U$2646),0)</f>
        <v>945</v>
      </c>
      <c r="B2741" s="8">
        <v>90</v>
      </c>
      <c r="C2741" s="7" cm="1">
        <f t="array" ref="C2741">INDEX(N$5:N$2646,_xlfn.XMATCH($B2741,$U$5:$U$2646),0)</f>
        <v>2</v>
      </c>
      <c r="D2741" s="8">
        <f t="shared" si="319"/>
        <v>133.80000000000004</v>
      </c>
      <c r="E2741" s="7" cm="1">
        <f t="array" ref="E2741">INDEX(L$5:L$2646,_xlfn.XMATCH($B2741,$U$5:$U$2646),0)</f>
        <v>0.27016680199999998</v>
      </c>
      <c r="F2741" s="8">
        <f t="shared" si="320"/>
        <v>7.5661101718030013</v>
      </c>
    </row>
    <row r="2742" spans="1:6">
      <c r="A2742" s="7" cm="1">
        <f t="array" ref="A2742">INDEX(A$5:A$2646,_xlfn.XMATCH($B2742,$U$5:$U$2646),0)</f>
        <v>2640</v>
      </c>
      <c r="B2742" s="8">
        <v>91</v>
      </c>
      <c r="C2742" s="7" cm="1">
        <f t="array" ref="C2742">INDEX(N$5:N$2646,_xlfn.XMATCH($B2742,$U$5:$U$2646),0)</f>
        <v>0.2</v>
      </c>
      <c r="D2742" s="8">
        <f t="shared" si="319"/>
        <v>134.00000000000003</v>
      </c>
      <c r="E2742" s="7" cm="1">
        <f t="array" ref="E2742">INDEX(L$5:L$2646,_xlfn.XMATCH($B2742,$U$5:$U$2646),0)</f>
        <v>2.7439098533E-2</v>
      </c>
      <c r="F2742" s="8">
        <f t="shared" si="320"/>
        <v>7.593549270336001</v>
      </c>
    </row>
    <row r="2743" spans="1:6">
      <c r="A2743" s="7" cm="1">
        <f t="array" ref="A2743">INDEX(A$5:A$2646,_xlfn.XMATCH($B2743,$U$5:$U$2646),0)</f>
        <v>923</v>
      </c>
      <c r="B2743" s="8">
        <v>92</v>
      </c>
      <c r="C2743" s="7" cm="1">
        <f t="array" ref="C2743">INDEX(N$5:N$2646,_xlfn.XMATCH($B2743,$U$5:$U$2646),0)</f>
        <v>2</v>
      </c>
      <c r="D2743" s="8">
        <f t="shared" si="319"/>
        <v>136.00000000000003</v>
      </c>
      <c r="E2743" s="7" cm="1">
        <f t="array" ref="E2743">INDEX(L$5:L$2646,_xlfn.XMATCH($B2743,$U$5:$U$2646),0)</f>
        <v>0.27908988200000001</v>
      </c>
      <c r="F2743" s="8">
        <f t="shared" si="320"/>
        <v>7.8726391523360011</v>
      </c>
    </row>
    <row r="2744" spans="1:6">
      <c r="A2744" s="7" cm="1">
        <f t="array" ref="A2744">INDEX(A$5:A$2646,_xlfn.XMATCH($B2744,$U$5:$U$2646),0)</f>
        <v>1310</v>
      </c>
      <c r="B2744" s="8">
        <v>93</v>
      </c>
      <c r="C2744" s="7" cm="1">
        <f t="array" ref="C2744">INDEX(N$5:N$2646,_xlfn.XMATCH($B2744,$U$5:$U$2646),0)</f>
        <v>1.6</v>
      </c>
      <c r="D2744" s="8">
        <f t="shared" si="319"/>
        <v>137.60000000000002</v>
      </c>
      <c r="E2744" s="7" cm="1">
        <f t="array" ref="E2744">INDEX(L$5:L$2646,_xlfn.XMATCH($B2744,$U$5:$U$2646),0)</f>
        <v>0.22843481800000001</v>
      </c>
      <c r="F2744" s="8">
        <f t="shared" si="320"/>
        <v>8.1010739703360013</v>
      </c>
    </row>
    <row r="2745" spans="1:6">
      <c r="A2745" s="7" cm="1">
        <f t="array" ref="A2745">INDEX(A$5:A$2646,_xlfn.XMATCH($B2745,$U$5:$U$2646),0)</f>
        <v>2209</v>
      </c>
      <c r="B2745" s="8">
        <v>94</v>
      </c>
      <c r="C2745" s="7" cm="1">
        <f t="array" ref="C2745">INDEX(N$5:N$2646,_xlfn.XMATCH($B2745,$U$5:$U$2646),0)</f>
        <v>1</v>
      </c>
      <c r="D2745" s="8">
        <f t="shared" si="319"/>
        <v>138.60000000000002</v>
      </c>
      <c r="E2745" s="7" cm="1">
        <f t="array" ref="E2745">INDEX(L$5:L$2646,_xlfn.XMATCH($B2745,$U$5:$U$2646),0)</f>
        <v>0.14451356100000001</v>
      </c>
      <c r="F2745" s="8">
        <f t="shared" si="320"/>
        <v>8.2455875313360014</v>
      </c>
    </row>
    <row r="2746" spans="1:6">
      <c r="A2746" s="7" cm="1">
        <f t="array" ref="A2746">INDEX(A$5:A$2646,_xlfn.XMATCH($B2746,$U$5:$U$2646),0)</f>
        <v>992</v>
      </c>
      <c r="B2746" s="8">
        <v>95</v>
      </c>
      <c r="C2746" s="7" cm="1">
        <f t="array" ref="C2746">INDEX(N$5:N$2646,_xlfn.XMATCH($B2746,$U$5:$U$2646),0)</f>
        <v>1.8</v>
      </c>
      <c r="D2746" s="8">
        <f t="shared" si="319"/>
        <v>140.40000000000003</v>
      </c>
      <c r="E2746" s="7" cm="1">
        <f t="array" ref="E2746">INDEX(L$5:L$2646,_xlfn.XMATCH($B2746,$U$5:$U$2646),0)</f>
        <v>0.268280348</v>
      </c>
      <c r="F2746" s="8">
        <f t="shared" si="320"/>
        <v>8.5138678793360008</v>
      </c>
    </row>
    <row r="2747" spans="1:6">
      <c r="A2747" s="7" cm="1">
        <f t="array" ref="A2747">INDEX(A$5:A$2646,_xlfn.XMATCH($B2747,$U$5:$U$2646),0)</f>
        <v>935</v>
      </c>
      <c r="B2747" s="8">
        <v>96</v>
      </c>
      <c r="C2747" s="7" cm="1">
        <f t="array" ref="C2747">INDEX(N$5:N$2646,_xlfn.XMATCH($B2747,$U$5:$U$2646),0)</f>
        <v>2</v>
      </c>
      <c r="D2747" s="8">
        <f t="shared" si="319"/>
        <v>142.40000000000003</v>
      </c>
      <c r="E2747" s="7" cm="1">
        <f t="array" ref="E2747">INDEX(L$5:L$2646,_xlfn.XMATCH($B2747,$U$5:$U$2646),0)</f>
        <v>0.30627310600000002</v>
      </c>
      <c r="F2747" s="8">
        <f t="shared" si="320"/>
        <v>8.8201409853360015</v>
      </c>
    </row>
    <row r="2748" spans="1:6">
      <c r="A2748" s="7" cm="1">
        <f t="array" ref="A2748">INDEX(A$5:A$2646,_xlfn.XMATCH($B2748,$U$5:$U$2646),0)</f>
        <v>630</v>
      </c>
      <c r="B2748" s="8">
        <v>97</v>
      </c>
      <c r="C2748" s="7" cm="1">
        <f t="array" ref="C2748">INDEX(N$5:N$2646,_xlfn.XMATCH($B2748,$U$5:$U$2646),0)</f>
        <v>2.6</v>
      </c>
      <c r="D2748" s="8">
        <f t="shared" si="319"/>
        <v>145.00000000000003</v>
      </c>
      <c r="E2748" s="7" cm="1">
        <f t="array" ref="E2748">INDEX(L$5:L$2646,_xlfn.XMATCH($B2748,$U$5:$U$2646),0)</f>
        <v>0.399100393</v>
      </c>
      <c r="F2748" s="8">
        <f t="shared" si="320"/>
        <v>9.219241378336001</v>
      </c>
    </row>
    <row r="2749" spans="1:6">
      <c r="A2749" s="7" cm="1">
        <f t="array" ref="A2749">INDEX(A$5:A$2646,_xlfn.XMATCH($B2749,$U$5:$U$2646),0)</f>
        <v>2553</v>
      </c>
      <c r="B2749" s="8">
        <v>98</v>
      </c>
      <c r="C2749" s="7" cm="1">
        <f t="array" ref="C2749">INDEX(N$5:N$2646,_xlfn.XMATCH($B2749,$U$5:$U$2646),0)</f>
        <v>1</v>
      </c>
      <c r="D2749" s="8">
        <f t="shared" si="319"/>
        <v>146.00000000000003</v>
      </c>
      <c r="E2749" s="7" cm="1">
        <f t="array" ref="E2749">INDEX(L$5:L$2646,_xlfn.XMATCH($B2749,$U$5:$U$2646),0)</f>
        <v>0.15438980599999999</v>
      </c>
      <c r="F2749" s="8">
        <f t="shared" si="320"/>
        <v>9.3736311843360003</v>
      </c>
    </row>
    <row r="2750" spans="1:6">
      <c r="A2750" s="7" cm="1">
        <f t="array" ref="A2750">INDEX(A$5:A$2646,_xlfn.XMATCH($B2750,$U$5:$U$2646),0)</f>
        <v>1159</v>
      </c>
      <c r="B2750" s="8">
        <v>99</v>
      </c>
      <c r="C2750" s="7" cm="1">
        <f t="array" ref="C2750">INDEX(N$5:N$2646,_xlfn.XMATCH($B2750,$U$5:$U$2646),0)</f>
        <v>1.6</v>
      </c>
      <c r="D2750" s="8">
        <f t="shared" si="319"/>
        <v>147.60000000000002</v>
      </c>
      <c r="E2750" s="7" cm="1">
        <f t="array" ref="E2750">INDEX(L$5:L$2646,_xlfn.XMATCH($B2750,$U$5:$U$2646),0)</f>
        <v>0.24970290000000001</v>
      </c>
      <c r="F2750" s="8">
        <f t="shared" si="320"/>
        <v>9.6233340843360011</v>
      </c>
    </row>
    <row r="2751" spans="1:6">
      <c r="A2751" s="7" cm="1">
        <f t="array" ref="A2751">INDEX(A$5:A$2646,_xlfn.XMATCH($B2751,$U$5:$U$2646),0)</f>
        <v>2442</v>
      </c>
      <c r="B2751" s="8">
        <v>100</v>
      </c>
      <c r="C2751" s="7" cm="1">
        <f t="array" ref="C2751">INDEX(N$5:N$2646,_xlfn.XMATCH($B2751,$U$5:$U$2646),0)</f>
        <v>1</v>
      </c>
      <c r="D2751" s="8">
        <f t="shared" si="319"/>
        <v>148.60000000000002</v>
      </c>
      <c r="E2751" s="7" cm="1">
        <f t="array" ref="E2751">INDEX(L$5:L$2646,_xlfn.XMATCH($B2751,$U$5:$U$2646),0)</f>
        <v>0.15720873599999999</v>
      </c>
      <c r="F2751" s="8">
        <f t="shared" si="320"/>
        <v>9.7805428203360005</v>
      </c>
    </row>
    <row r="2752" spans="1:6">
      <c r="A2752" s="7" cm="1">
        <f t="array" ref="A2752">INDEX(A$5:A$2646,_xlfn.XMATCH($B2752,$U$5:$U$2646),0)</f>
        <v>2574</v>
      </c>
      <c r="B2752" s="8">
        <v>101</v>
      </c>
      <c r="C2752" s="7" cm="1">
        <f t="array" ref="C2752">INDEX(N$5:N$2646,_xlfn.XMATCH($B2752,$U$5:$U$2646),0)</f>
        <v>0.2</v>
      </c>
      <c r="D2752" s="8">
        <f t="shared" si="319"/>
        <v>148.80000000000001</v>
      </c>
      <c r="E2752" s="7" cm="1">
        <f t="array" ref="E2752">INDEX(L$5:L$2646,_xlfn.XMATCH($B2752,$U$5:$U$2646),0)</f>
        <v>3.2227445E-2</v>
      </c>
      <c r="F2752" s="8">
        <f t="shared" si="320"/>
        <v>9.8127702653360007</v>
      </c>
    </row>
    <row r="2753" spans="1:6">
      <c r="A2753" s="7" cm="1">
        <f t="array" ref="A2753">INDEX(A$5:A$2646,_xlfn.XMATCH($B2753,$U$5:$U$2646),0)</f>
        <v>1814</v>
      </c>
      <c r="B2753" s="8">
        <v>102</v>
      </c>
      <c r="C2753" s="7" cm="1">
        <f t="array" ref="C2753">INDEX(N$5:N$2646,_xlfn.XMATCH($B2753,$U$5:$U$2646),0)</f>
        <v>1.2</v>
      </c>
      <c r="D2753" s="8">
        <f t="shared" si="319"/>
        <v>150</v>
      </c>
      <c r="E2753" s="7" cm="1">
        <f t="array" ref="E2753">INDEX(L$5:L$2646,_xlfn.XMATCH($B2753,$U$5:$U$2646),0)</f>
        <v>0.193764831</v>
      </c>
      <c r="F2753" s="8">
        <f t="shared" si="320"/>
        <v>10.006535096336</v>
      </c>
    </row>
    <row r="2754" spans="1:6">
      <c r="A2754" s="7" cm="1">
        <f t="array" ref="A2754">INDEX(A$5:A$2646,_xlfn.XMATCH($B2754,$U$5:$U$2646),0)</f>
        <v>1933</v>
      </c>
      <c r="B2754" s="8">
        <v>103</v>
      </c>
      <c r="C2754" s="7" cm="1">
        <f t="array" ref="C2754">INDEX(N$5:N$2646,_xlfn.XMATCH($B2754,$U$5:$U$2646),0)</f>
        <v>1.2</v>
      </c>
      <c r="D2754" s="8">
        <f t="shared" si="319"/>
        <v>151.19999999999999</v>
      </c>
      <c r="E2754" s="7" cm="1">
        <f t="array" ref="E2754">INDEX(L$5:L$2646,_xlfn.XMATCH($B2754,$U$5:$U$2646),0)</f>
        <v>0.19622993399999999</v>
      </c>
      <c r="F2754" s="8">
        <f t="shared" si="320"/>
        <v>10.202765030336</v>
      </c>
    </row>
    <row r="2755" spans="1:6">
      <c r="A2755" s="7" cm="1">
        <f t="array" ref="A2755">INDEX(A$5:A$2646,_xlfn.XMATCH($B2755,$U$5:$U$2646),0)</f>
        <v>2558</v>
      </c>
      <c r="B2755" s="8">
        <v>104</v>
      </c>
      <c r="C2755" s="7" cm="1">
        <f t="array" ref="C2755">INDEX(N$5:N$2646,_xlfn.XMATCH($B2755,$U$5:$U$2646),0)</f>
        <v>0.8</v>
      </c>
      <c r="D2755" s="8">
        <f t="shared" si="319"/>
        <v>152</v>
      </c>
      <c r="E2755" s="7" cm="1">
        <f t="array" ref="E2755">INDEX(L$5:L$2646,_xlfn.XMATCH($B2755,$U$5:$U$2646),0)</f>
        <v>0.13957626400000001</v>
      </c>
      <c r="F2755" s="8">
        <f t="shared" si="320"/>
        <v>10.342341294336</v>
      </c>
    </row>
    <row r="2756" spans="1:6">
      <c r="A2756" s="7" cm="1">
        <f t="array" ref="A2756">INDEX(A$5:A$2646,_xlfn.XMATCH($B2756,$U$5:$U$2646),0)</f>
        <v>2381</v>
      </c>
      <c r="B2756" s="8">
        <v>105</v>
      </c>
      <c r="C2756" s="7" cm="1">
        <f t="array" ref="C2756">INDEX(N$5:N$2646,_xlfn.XMATCH($B2756,$U$5:$U$2646),0)</f>
        <v>1</v>
      </c>
      <c r="D2756" s="8">
        <f t="shared" si="319"/>
        <v>153</v>
      </c>
      <c r="E2756" s="7" cm="1">
        <f t="array" ref="E2756">INDEX(L$5:L$2646,_xlfn.XMATCH($B2756,$U$5:$U$2646),0)</f>
        <v>0.17614345100000001</v>
      </c>
      <c r="F2756" s="8">
        <f t="shared" si="320"/>
        <v>10.518484745336</v>
      </c>
    </row>
    <row r="2757" spans="1:6">
      <c r="A2757" s="7" cm="1">
        <f t="array" ref="A2757">INDEX(A$5:A$2646,_xlfn.XMATCH($B2757,$U$5:$U$2646),0)</f>
        <v>2275</v>
      </c>
      <c r="B2757" s="8">
        <v>106</v>
      </c>
      <c r="C2757" s="7" cm="1">
        <f t="array" ref="C2757">INDEX(N$5:N$2646,_xlfn.XMATCH($B2757,$U$5:$U$2646),0)</f>
        <v>1</v>
      </c>
      <c r="D2757" s="8">
        <f t="shared" si="319"/>
        <v>154</v>
      </c>
      <c r="E2757" s="7" cm="1">
        <f t="array" ref="E2757">INDEX(L$5:L$2646,_xlfn.XMATCH($B2757,$U$5:$U$2646),0)</f>
        <v>0.17637082000000001</v>
      </c>
      <c r="F2757" s="8">
        <f t="shared" si="320"/>
        <v>10.694855565336001</v>
      </c>
    </row>
    <row r="2758" spans="1:6">
      <c r="A2758" s="7" cm="1">
        <f t="array" ref="A2758">INDEX(A$5:A$2646,_xlfn.XMATCH($B2758,$U$5:$U$2646),0)</f>
        <v>1462</v>
      </c>
      <c r="B2758" s="8">
        <v>107</v>
      </c>
      <c r="C2758" s="7" cm="1">
        <f t="array" ref="C2758">INDEX(N$5:N$2646,_xlfn.XMATCH($B2758,$U$5:$U$2646),0)</f>
        <v>1.4</v>
      </c>
      <c r="D2758" s="8">
        <f t="shared" si="319"/>
        <v>155.4</v>
      </c>
      <c r="E2758" s="7" cm="1">
        <f t="array" ref="E2758">INDEX(L$5:L$2646,_xlfn.XMATCH($B2758,$U$5:$U$2646),0)</f>
        <v>0.247680921</v>
      </c>
      <c r="F2758" s="8">
        <f t="shared" si="320"/>
        <v>10.942536486336001</v>
      </c>
    </row>
    <row r="2759" spans="1:6">
      <c r="A2759" s="7" cm="1">
        <f t="array" ref="A2759">INDEX(A$5:A$2646,_xlfn.XMATCH($B2759,$U$5:$U$2646),0)</f>
        <v>1605</v>
      </c>
      <c r="B2759" s="8">
        <v>108</v>
      </c>
      <c r="C2759" s="7" cm="1">
        <f t="array" ref="C2759">INDEX(N$5:N$2646,_xlfn.XMATCH($B2759,$U$5:$U$2646),0)</f>
        <v>1.4</v>
      </c>
      <c r="D2759" s="8">
        <f t="shared" si="319"/>
        <v>156.80000000000001</v>
      </c>
      <c r="E2759" s="7" cm="1">
        <f t="array" ref="E2759">INDEX(L$5:L$2646,_xlfn.XMATCH($B2759,$U$5:$U$2646),0)</f>
        <v>0.250747041</v>
      </c>
      <c r="F2759" s="8">
        <f t="shared" si="320"/>
        <v>11.193283527336002</v>
      </c>
    </row>
    <row r="2760" spans="1:6">
      <c r="A2760" s="7" cm="1">
        <f t="array" ref="A2760">INDEX(A$5:A$2646,_xlfn.XMATCH($B2760,$U$5:$U$2646),0)</f>
        <v>1963</v>
      </c>
      <c r="B2760" s="8">
        <v>109</v>
      </c>
      <c r="C2760" s="7" cm="1">
        <f t="array" ref="C2760">INDEX(N$5:N$2646,_xlfn.XMATCH($B2760,$U$5:$U$2646),0)</f>
        <v>1.2</v>
      </c>
      <c r="D2760" s="8">
        <f t="shared" si="319"/>
        <v>158</v>
      </c>
      <c r="E2760" s="7" cm="1">
        <f t="array" ref="E2760">INDEX(L$5:L$2646,_xlfn.XMATCH($B2760,$U$5:$U$2646),0)</f>
        <v>0.22838313099999999</v>
      </c>
      <c r="F2760" s="8">
        <f t="shared" si="320"/>
        <v>11.421666658336001</v>
      </c>
    </row>
    <row r="2761" spans="1:6">
      <c r="A2761" s="7" cm="1">
        <f t="array" ref="A2761">INDEX(A$5:A$2646,_xlfn.XMATCH($B2761,$U$5:$U$2646),0)</f>
        <v>2467</v>
      </c>
      <c r="B2761" s="8">
        <v>110</v>
      </c>
      <c r="C2761" s="7" cm="1">
        <f t="array" ref="C2761">INDEX(N$5:N$2646,_xlfn.XMATCH($B2761,$U$5:$U$2646),0)</f>
        <v>1</v>
      </c>
      <c r="D2761" s="8">
        <f t="shared" si="319"/>
        <v>159</v>
      </c>
      <c r="E2761" s="7" cm="1">
        <f t="array" ref="E2761">INDEX(L$5:L$2646,_xlfn.XMATCH($B2761,$U$5:$U$2646),0)</f>
        <v>0.19159512400000001</v>
      </c>
      <c r="F2761" s="8">
        <f t="shared" si="320"/>
        <v>11.613261782336</v>
      </c>
    </row>
    <row r="2762" spans="1:6">
      <c r="A2762" s="7" cm="1">
        <f t="array" ref="A2762">INDEX(A$5:A$2646,_xlfn.XMATCH($B2762,$U$5:$U$2646),0)</f>
        <v>753</v>
      </c>
      <c r="B2762" s="8">
        <v>111</v>
      </c>
      <c r="C2762" s="7" cm="1">
        <f t="array" ref="C2762">INDEX(N$5:N$2646,_xlfn.XMATCH($B2762,$U$5:$U$2646),0)</f>
        <v>2.4</v>
      </c>
      <c r="D2762" s="8">
        <f t="shared" si="319"/>
        <v>161.4</v>
      </c>
      <c r="E2762" s="7" cm="1">
        <f t="array" ref="E2762">INDEX(L$5:L$2646,_xlfn.XMATCH($B2762,$U$5:$U$2646),0)</f>
        <v>0.47955360600000002</v>
      </c>
      <c r="F2762" s="8">
        <f t="shared" si="320"/>
        <v>12.092815388336</v>
      </c>
    </row>
    <row r="2763" spans="1:6">
      <c r="A2763" s="7" cm="1">
        <f t="array" ref="A2763">INDEX(A$5:A$2646,_xlfn.XMATCH($B2763,$U$5:$U$2646),0)</f>
        <v>942</v>
      </c>
      <c r="B2763" s="8">
        <v>112</v>
      </c>
      <c r="C2763" s="7" cm="1">
        <f t="array" ref="C2763">INDEX(N$5:N$2646,_xlfn.XMATCH($B2763,$U$5:$U$2646),0)</f>
        <v>2</v>
      </c>
      <c r="D2763" s="8">
        <f t="shared" si="319"/>
        <v>163.4</v>
      </c>
      <c r="E2763" s="7" cm="1">
        <f t="array" ref="E2763">INDEX(L$5:L$2646,_xlfn.XMATCH($B2763,$U$5:$U$2646),0)</f>
        <v>0.40393567699999999</v>
      </c>
      <c r="F2763" s="8">
        <f t="shared" si="320"/>
        <v>12.496751065335999</v>
      </c>
    </row>
    <row r="2764" spans="1:6">
      <c r="A2764" s="7" cm="1">
        <f t="array" ref="A2764">INDEX(A$5:A$2646,_xlfn.XMATCH($B2764,$U$5:$U$2646),0)</f>
        <v>1946</v>
      </c>
      <c r="B2764" s="8">
        <v>113</v>
      </c>
      <c r="C2764" s="7" cm="1">
        <f t="array" ref="C2764">INDEX(N$5:N$2646,_xlfn.XMATCH($B2764,$U$5:$U$2646),0)</f>
        <v>1.2</v>
      </c>
      <c r="D2764" s="8">
        <f t="shared" si="319"/>
        <v>164.6</v>
      </c>
      <c r="E2764" s="7" cm="1">
        <f t="array" ref="E2764">INDEX(L$5:L$2646,_xlfn.XMATCH($B2764,$U$5:$U$2646),0)</f>
        <v>0.24416960400000001</v>
      </c>
      <c r="F2764" s="8">
        <f t="shared" si="320"/>
        <v>12.740920669335999</v>
      </c>
    </row>
    <row r="2765" spans="1:6">
      <c r="A2765" s="7" cm="1">
        <f t="array" ref="A2765">INDEX(A$5:A$2646,_xlfn.XMATCH($B2765,$U$5:$U$2646),0)</f>
        <v>1150</v>
      </c>
      <c r="B2765" s="8">
        <v>114</v>
      </c>
      <c r="C2765" s="7" cm="1">
        <f t="array" ref="C2765">INDEX(N$5:N$2646,_xlfn.XMATCH($B2765,$U$5:$U$2646),0)</f>
        <v>1.6</v>
      </c>
      <c r="D2765" s="8">
        <f t="shared" si="319"/>
        <v>166.2</v>
      </c>
      <c r="E2765" s="7" cm="1">
        <f t="array" ref="E2765">INDEX(L$5:L$2646,_xlfn.XMATCH($B2765,$U$5:$U$2646),0)</f>
        <v>0.326435321</v>
      </c>
      <c r="F2765" s="8">
        <f t="shared" si="320"/>
        <v>13.067355990335999</v>
      </c>
    </row>
    <row r="2766" spans="1:6">
      <c r="A2766" s="7" cm="1">
        <f t="array" ref="A2766">INDEX(A$5:A$2646,_xlfn.XMATCH($B2766,$U$5:$U$2646),0)</f>
        <v>2082</v>
      </c>
      <c r="B2766" s="8">
        <v>115</v>
      </c>
      <c r="C2766" s="7" cm="1">
        <f t="array" ref="C2766">INDEX(N$5:N$2646,_xlfn.XMATCH($B2766,$U$5:$U$2646),0)</f>
        <v>1.2</v>
      </c>
      <c r="D2766" s="8">
        <f t="shared" si="319"/>
        <v>167.39999999999998</v>
      </c>
      <c r="E2766" s="7" cm="1">
        <f t="array" ref="E2766">INDEX(L$5:L$2646,_xlfn.XMATCH($B2766,$U$5:$U$2646),0)</f>
        <v>0.24781027999999999</v>
      </c>
      <c r="F2766" s="8">
        <f t="shared" si="320"/>
        <v>13.315166270335999</v>
      </c>
    </row>
    <row r="2767" spans="1:6">
      <c r="A2767" s="7" cm="1">
        <f t="array" ref="A2767">INDEX(A$5:A$2646,_xlfn.XMATCH($B2767,$U$5:$U$2646),0)</f>
        <v>1286</v>
      </c>
      <c r="B2767" s="8">
        <v>116</v>
      </c>
      <c r="C2767" s="7" cm="1">
        <f t="array" ref="C2767">INDEX(N$5:N$2646,_xlfn.XMATCH($B2767,$U$5:$U$2646),0)</f>
        <v>1.6</v>
      </c>
      <c r="D2767" s="8">
        <f t="shared" si="319"/>
        <v>168.99999999999997</v>
      </c>
      <c r="E2767" s="7" cm="1">
        <f t="array" ref="E2767">INDEX(L$5:L$2646,_xlfn.XMATCH($B2767,$U$5:$U$2646),0)</f>
        <v>0.33065936299999998</v>
      </c>
      <c r="F2767" s="8">
        <f t="shared" si="320"/>
        <v>13.645825633335999</v>
      </c>
    </row>
    <row r="2768" spans="1:6">
      <c r="A2768" s="7" cm="1">
        <f t="array" ref="A2768">INDEX(A$5:A$2646,_xlfn.XMATCH($B2768,$U$5:$U$2646),0)</f>
        <v>1991</v>
      </c>
      <c r="B2768" s="8">
        <v>117</v>
      </c>
      <c r="C2768" s="7" cm="1">
        <f t="array" ref="C2768">INDEX(N$5:N$2646,_xlfn.XMATCH($B2768,$U$5:$U$2646),0)</f>
        <v>1.2</v>
      </c>
      <c r="D2768" s="8">
        <f t="shared" si="319"/>
        <v>170.19999999999996</v>
      </c>
      <c r="E2768" s="7" cm="1">
        <f t="array" ref="E2768">INDEX(L$5:L$2646,_xlfn.XMATCH($B2768,$U$5:$U$2646),0)</f>
        <v>0.24854221000000001</v>
      </c>
      <c r="F2768" s="8">
        <f t="shared" si="320"/>
        <v>13.894367843335999</v>
      </c>
    </row>
    <row r="2769" spans="1:6">
      <c r="A2769" s="7" cm="1">
        <f t="array" ref="A2769">INDEX(A$5:A$2646,_xlfn.XMATCH($B2769,$U$5:$U$2646),0)</f>
        <v>1244</v>
      </c>
      <c r="B2769" s="8">
        <v>118</v>
      </c>
      <c r="C2769" s="7" cm="1">
        <f t="array" ref="C2769">INDEX(N$5:N$2646,_xlfn.XMATCH($B2769,$U$5:$U$2646),0)</f>
        <v>1.6</v>
      </c>
      <c r="D2769" s="8">
        <f t="shared" si="319"/>
        <v>171.79999999999995</v>
      </c>
      <c r="E2769" s="7" cm="1">
        <f t="array" ref="E2769">INDEX(L$5:L$2646,_xlfn.XMATCH($B2769,$U$5:$U$2646),0)</f>
        <v>0.34442650000000002</v>
      </c>
      <c r="F2769" s="8">
        <f t="shared" si="320"/>
        <v>14.238794343336</v>
      </c>
    </row>
    <row r="2770" spans="1:6">
      <c r="A2770" s="7" cm="1">
        <f t="array" ref="A2770">INDEX(A$5:A$2646,_xlfn.XMATCH($B2770,$U$5:$U$2646),0)</f>
        <v>993</v>
      </c>
      <c r="B2770" s="8">
        <v>119</v>
      </c>
      <c r="C2770" s="7" cm="1">
        <f t="array" ref="C2770">INDEX(N$5:N$2646,_xlfn.XMATCH($B2770,$U$5:$U$2646),0)</f>
        <v>1.8</v>
      </c>
      <c r="D2770" s="8">
        <f t="shared" si="319"/>
        <v>173.59999999999997</v>
      </c>
      <c r="E2770" s="7" cm="1">
        <f t="array" ref="E2770">INDEX(L$5:L$2646,_xlfn.XMATCH($B2770,$U$5:$U$2646),0)</f>
        <v>0.39405699100000002</v>
      </c>
      <c r="F2770" s="8">
        <f t="shared" si="320"/>
        <v>14.632851334335999</v>
      </c>
    </row>
    <row r="2771" spans="1:6">
      <c r="A2771" s="7" cm="1">
        <f t="array" ref="A2771">INDEX(A$5:A$2646,_xlfn.XMATCH($B2771,$U$5:$U$2646),0)</f>
        <v>1766</v>
      </c>
      <c r="B2771" s="8">
        <v>120</v>
      </c>
      <c r="C2771" s="7" cm="1">
        <f t="array" ref="C2771">INDEX(N$5:N$2646,_xlfn.XMATCH($B2771,$U$5:$U$2646),0)</f>
        <v>1.2</v>
      </c>
      <c r="D2771" s="8">
        <f t="shared" si="319"/>
        <v>174.79999999999995</v>
      </c>
      <c r="E2771" s="7" cm="1">
        <f t="array" ref="E2771">INDEX(L$5:L$2646,_xlfn.XMATCH($B2771,$U$5:$U$2646),0)</f>
        <v>0.26730684399999999</v>
      </c>
      <c r="F2771" s="8">
        <f t="shared" si="320"/>
        <v>14.900158178336</v>
      </c>
    </row>
    <row r="2772" spans="1:6">
      <c r="A2772" s="7" cm="1">
        <f t="array" ref="A2772">INDEX(A$5:A$2646,_xlfn.XMATCH($B2772,$U$5:$U$2646),0)</f>
        <v>1909</v>
      </c>
      <c r="B2772" s="8">
        <v>121</v>
      </c>
      <c r="C2772" s="7" cm="1">
        <f t="array" ref="C2772">INDEX(N$5:N$2646,_xlfn.XMATCH($B2772,$U$5:$U$2646),0)</f>
        <v>1.2</v>
      </c>
      <c r="D2772" s="8">
        <f t="shared" si="319"/>
        <v>175.99999999999994</v>
      </c>
      <c r="E2772" s="7" cm="1">
        <f t="array" ref="E2772">INDEX(L$5:L$2646,_xlfn.XMATCH($B2772,$U$5:$U$2646),0)</f>
        <v>0.268809992</v>
      </c>
      <c r="F2772" s="8">
        <f t="shared" si="320"/>
        <v>15.168968170335999</v>
      </c>
    </row>
    <row r="2773" spans="1:6">
      <c r="A2773" s="7" cm="1">
        <f t="array" ref="A2773">INDEX(A$5:A$2646,_xlfn.XMATCH($B2773,$U$5:$U$2646),0)</f>
        <v>2053</v>
      </c>
      <c r="B2773" s="8">
        <v>122</v>
      </c>
      <c r="C2773" s="7" cm="1">
        <f t="array" ref="C2773">INDEX(N$5:N$2646,_xlfn.XMATCH($B2773,$U$5:$U$2646),0)</f>
        <v>1.2</v>
      </c>
      <c r="D2773" s="8">
        <f t="shared" si="319"/>
        <v>177.19999999999993</v>
      </c>
      <c r="E2773" s="7" cm="1">
        <f t="array" ref="E2773">INDEX(L$5:L$2646,_xlfn.XMATCH($B2773,$U$5:$U$2646),0)</f>
        <v>0.26959345600000001</v>
      </c>
      <c r="F2773" s="8">
        <f t="shared" si="320"/>
        <v>15.438561626336</v>
      </c>
    </row>
    <row r="2774" spans="1:6">
      <c r="A2774" s="7" cm="1">
        <f t="array" ref="A2774">INDEX(A$5:A$2646,_xlfn.XMATCH($B2774,$U$5:$U$2646),0)</f>
        <v>2068</v>
      </c>
      <c r="B2774" s="8">
        <v>123</v>
      </c>
      <c r="C2774" s="7" cm="1">
        <f t="array" ref="C2774">INDEX(N$5:N$2646,_xlfn.XMATCH($B2774,$U$5:$U$2646),0)</f>
        <v>1.2</v>
      </c>
      <c r="D2774" s="8">
        <f t="shared" si="319"/>
        <v>178.39999999999992</v>
      </c>
      <c r="E2774" s="7" cm="1">
        <f t="array" ref="E2774">INDEX(L$5:L$2646,_xlfn.XMATCH($B2774,$U$5:$U$2646),0)</f>
        <v>0.27141986400000001</v>
      </c>
      <c r="F2774" s="8">
        <f t="shared" si="320"/>
        <v>15.709981490336</v>
      </c>
    </row>
    <row r="2775" spans="1:6">
      <c r="A2775" s="7" cm="1">
        <f t="array" ref="A2775">INDEX(A$5:A$2646,_xlfn.XMATCH($B2775,$U$5:$U$2646),0)</f>
        <v>2061</v>
      </c>
      <c r="B2775" s="8">
        <v>124</v>
      </c>
      <c r="C2775" s="7" cm="1">
        <f t="array" ref="C2775">INDEX(N$5:N$2646,_xlfn.XMATCH($B2775,$U$5:$U$2646),0)</f>
        <v>1.2</v>
      </c>
      <c r="D2775" s="8">
        <f t="shared" si="319"/>
        <v>179.59999999999991</v>
      </c>
      <c r="E2775" s="7" cm="1">
        <f t="array" ref="E2775">INDEX(L$5:L$2646,_xlfn.XMATCH($B2775,$U$5:$U$2646),0)</f>
        <v>0.28088691100000002</v>
      </c>
      <c r="F2775" s="8">
        <f t="shared" si="320"/>
        <v>15.990868401336</v>
      </c>
    </row>
    <row r="2776" spans="1:6">
      <c r="A2776" s="7" cm="1">
        <f t="array" ref="A2776">INDEX(A$5:A$2646,_xlfn.XMATCH($B2776,$U$5:$U$2646),0)</f>
        <v>437</v>
      </c>
      <c r="B2776" s="8">
        <v>125</v>
      </c>
      <c r="C2776" s="7" cm="1">
        <f t="array" ref="C2776">INDEX(N$5:N$2646,_xlfn.XMATCH($B2776,$U$5:$U$2646),0)</f>
        <v>3.4</v>
      </c>
      <c r="D2776" s="8">
        <f t="shared" si="319"/>
        <v>182.99999999999991</v>
      </c>
      <c r="E2776" s="7" cm="1">
        <f t="array" ref="E2776">INDEX(L$5:L$2646,_xlfn.XMATCH($B2776,$U$5:$U$2646),0)</f>
        <v>0.81945282399999997</v>
      </c>
      <c r="F2776" s="8">
        <f t="shared" si="320"/>
        <v>16.810321225336001</v>
      </c>
    </row>
    <row r="2777" spans="1:6">
      <c r="A2777" s="7" cm="1">
        <f t="array" ref="A2777">INDEX(A$5:A$2646,_xlfn.XMATCH($B2777,$U$5:$U$2646),0)</f>
        <v>408</v>
      </c>
      <c r="B2777" s="8">
        <v>126</v>
      </c>
      <c r="C2777" s="7" cm="1">
        <f t="array" ref="C2777">INDEX(N$5:N$2646,_xlfn.XMATCH($B2777,$U$5:$U$2646),0)</f>
        <v>3.6</v>
      </c>
      <c r="D2777" s="8">
        <f t="shared" si="319"/>
        <v>186.59999999999991</v>
      </c>
      <c r="E2777" s="7" cm="1">
        <f t="array" ref="E2777">INDEX(L$5:L$2646,_xlfn.XMATCH($B2777,$U$5:$U$2646),0)</f>
        <v>0.86887761200000002</v>
      </c>
      <c r="F2777" s="8">
        <f t="shared" si="320"/>
        <v>17.679198837335999</v>
      </c>
    </row>
    <row r="2778" spans="1:6">
      <c r="A2778" s="7" cm="1">
        <f t="array" ref="A2778">INDEX(A$5:A$2646,_xlfn.XMATCH($B2778,$U$5:$U$2646),0)</f>
        <v>1887</v>
      </c>
      <c r="B2778" s="8">
        <v>127</v>
      </c>
      <c r="C2778" s="7" cm="1">
        <f t="array" ref="C2778">INDEX(N$5:N$2646,_xlfn.XMATCH($B2778,$U$5:$U$2646),0)</f>
        <v>1.2</v>
      </c>
      <c r="D2778" s="8">
        <f t="shared" si="319"/>
        <v>187.7999999999999</v>
      </c>
      <c r="E2778" s="7" cm="1">
        <f t="array" ref="E2778">INDEX(L$5:L$2646,_xlfn.XMATCH($B2778,$U$5:$U$2646),0)</f>
        <v>0.29009033099999998</v>
      </c>
      <c r="F2778" s="8">
        <f t="shared" si="320"/>
        <v>17.969289168335997</v>
      </c>
    </row>
    <row r="2779" spans="1:6">
      <c r="A2779" s="7" cm="1">
        <f t="array" ref="A2779">INDEX(A$5:A$2646,_xlfn.XMATCH($B2779,$U$5:$U$2646),0)</f>
        <v>618</v>
      </c>
      <c r="B2779" s="8">
        <v>128</v>
      </c>
      <c r="C2779" s="7" cm="1">
        <f t="array" ref="C2779">INDEX(N$5:N$2646,_xlfn.XMATCH($B2779,$U$5:$U$2646),0)</f>
        <v>2.6</v>
      </c>
      <c r="D2779" s="8">
        <f t="shared" si="319"/>
        <v>190.39999999999989</v>
      </c>
      <c r="E2779" s="7" cm="1">
        <f t="array" ref="E2779">INDEX(L$5:L$2646,_xlfn.XMATCH($B2779,$U$5:$U$2646),0)</f>
        <v>0.62928982099999997</v>
      </c>
      <c r="F2779" s="8">
        <f t="shared" si="320"/>
        <v>18.598578989335998</v>
      </c>
    </row>
    <row r="2780" spans="1:6">
      <c r="A2780" s="7" cm="1">
        <f t="array" ref="A2780">INDEX(A$5:A$2646,_xlfn.XMATCH($B2780,$U$5:$U$2646),0)</f>
        <v>2088</v>
      </c>
      <c r="B2780" s="8">
        <v>129</v>
      </c>
      <c r="C2780" s="7" cm="1">
        <f t="array" ref="C2780">INDEX(N$5:N$2646,_xlfn.XMATCH($B2780,$U$5:$U$2646),0)</f>
        <v>1.2</v>
      </c>
      <c r="D2780" s="8">
        <f t="shared" si="319"/>
        <v>191.59999999999988</v>
      </c>
      <c r="E2780" s="7" cm="1">
        <f t="array" ref="E2780">INDEX(L$5:L$2646,_xlfn.XMATCH($B2780,$U$5:$U$2646),0)</f>
        <v>0.29114084800000001</v>
      </c>
      <c r="F2780" s="8">
        <f t="shared" si="320"/>
        <v>18.889719837335999</v>
      </c>
    </row>
    <row r="2781" spans="1:6">
      <c r="A2781" s="7" cm="1">
        <f t="array" ref="A2781">INDEX(A$5:A$2646,_xlfn.XMATCH($B2781,$U$5:$U$2646),0)</f>
        <v>2484</v>
      </c>
      <c r="B2781" s="8">
        <v>130</v>
      </c>
      <c r="C2781" s="7" cm="1">
        <f t="array" ref="C2781">INDEX(N$5:N$2646,_xlfn.XMATCH($B2781,$U$5:$U$2646),0)</f>
        <v>1</v>
      </c>
      <c r="D2781" s="8">
        <f t="shared" si="319"/>
        <v>192.59999999999988</v>
      </c>
      <c r="E2781" s="7" cm="1">
        <f t="array" ref="E2781">INDEX(L$5:L$2646,_xlfn.XMATCH($B2781,$U$5:$U$2646),0)</f>
        <v>0.242622861</v>
      </c>
      <c r="F2781" s="8">
        <f t="shared" si="320"/>
        <v>19.132342698336</v>
      </c>
    </row>
    <row r="2782" spans="1:6">
      <c r="A2782" s="7" cm="1">
        <f t="array" ref="A2782">INDEX(A$5:A$2646,_xlfn.XMATCH($B2782,$U$5:$U$2646),0)</f>
        <v>1043</v>
      </c>
      <c r="B2782" s="8">
        <v>131</v>
      </c>
      <c r="C2782" s="7" cm="1">
        <f t="array" ref="C2782">INDEX(N$5:N$2646,_xlfn.XMATCH($B2782,$U$5:$U$2646),0)</f>
        <v>1.8</v>
      </c>
      <c r="D2782" s="8">
        <f t="shared" si="319"/>
        <v>194.39999999999989</v>
      </c>
      <c r="E2782" s="7" cm="1">
        <f t="array" ref="E2782">INDEX(L$5:L$2646,_xlfn.XMATCH($B2782,$U$5:$U$2646),0)</f>
        <v>0.43736908499999999</v>
      </c>
      <c r="F2782" s="8">
        <f t="shared" si="320"/>
        <v>19.569711783336</v>
      </c>
    </row>
    <row r="2783" spans="1:6">
      <c r="A2783" s="7" cm="1">
        <f t="array" ref="A2783">INDEX(A$5:A$2646,_xlfn.XMATCH($B2783,$U$5:$U$2646),0)</f>
        <v>1324</v>
      </c>
      <c r="B2783" s="8">
        <v>132</v>
      </c>
      <c r="C2783" s="7" cm="1">
        <f t="array" ref="C2783">INDEX(N$5:N$2646,_xlfn.XMATCH($B2783,$U$5:$U$2646),0)</f>
        <v>1.6</v>
      </c>
      <c r="D2783" s="8">
        <f t="shared" si="319"/>
        <v>195.99999999999989</v>
      </c>
      <c r="E2783" s="7" cm="1">
        <f t="array" ref="E2783">INDEX(L$5:L$2646,_xlfn.XMATCH($B2783,$U$5:$U$2646),0)</f>
        <v>0.39576288599999998</v>
      </c>
      <c r="F2783" s="8">
        <f t="shared" si="320"/>
        <v>19.965474669336</v>
      </c>
    </row>
    <row r="2784" spans="1:6">
      <c r="A2784" s="7" cm="1">
        <f t="array" ref="A2784">INDEX(A$5:A$2646,_xlfn.XMATCH($B2784,$U$5:$U$2646),0)</f>
        <v>924</v>
      </c>
      <c r="B2784" s="8">
        <v>133</v>
      </c>
      <c r="C2784" s="7" cm="1">
        <f t="array" ref="C2784">INDEX(N$5:N$2646,_xlfn.XMATCH($B2784,$U$5:$U$2646),0)</f>
        <v>2</v>
      </c>
      <c r="D2784" s="8">
        <f t="shared" si="319"/>
        <v>197.99999999999989</v>
      </c>
      <c r="E2784" s="7" cm="1">
        <f t="array" ref="E2784">INDEX(L$5:L$2646,_xlfn.XMATCH($B2784,$U$5:$U$2646),0)</f>
        <v>0.49714247700000003</v>
      </c>
      <c r="F2784" s="8">
        <f t="shared" si="320"/>
        <v>20.462617146336001</v>
      </c>
    </row>
    <row r="2785" spans="1:6">
      <c r="A2785" s="7" cm="1">
        <f t="array" ref="A2785">INDEX(A$5:A$2646,_xlfn.XMATCH($B2785,$U$5:$U$2646),0)</f>
        <v>595</v>
      </c>
      <c r="B2785" s="8">
        <v>134</v>
      </c>
      <c r="C2785" s="7" cm="1">
        <f t="array" ref="C2785">INDEX(N$5:N$2646,_xlfn.XMATCH($B2785,$U$5:$U$2646),0)</f>
        <v>2.8</v>
      </c>
      <c r="D2785" s="8">
        <f t="shared" si="319"/>
        <v>200.7999999999999</v>
      </c>
      <c r="E2785" s="7" cm="1">
        <f t="array" ref="E2785">INDEX(L$5:L$2646,_xlfn.XMATCH($B2785,$U$5:$U$2646),0)</f>
        <v>0.69656965400000004</v>
      </c>
      <c r="F2785" s="8">
        <f t="shared" si="320"/>
        <v>21.159186800336002</v>
      </c>
    </row>
    <row r="2786" spans="1:6">
      <c r="A2786" s="7" cm="1">
        <f t="array" ref="A2786">INDEX(A$5:A$2646,_xlfn.XMATCH($B2786,$U$5:$U$2646),0)</f>
        <v>904</v>
      </c>
      <c r="B2786" s="8">
        <v>135</v>
      </c>
      <c r="C2786" s="7" cm="1">
        <f t="array" ref="C2786">INDEX(N$5:N$2646,_xlfn.XMATCH($B2786,$U$5:$U$2646),0)</f>
        <v>2</v>
      </c>
      <c r="D2786" s="8">
        <f t="shared" si="319"/>
        <v>202.7999999999999</v>
      </c>
      <c r="E2786" s="7" cm="1">
        <f t="array" ref="E2786">INDEX(L$5:L$2646,_xlfn.XMATCH($B2786,$U$5:$U$2646),0)</f>
        <v>0.50375963400000001</v>
      </c>
      <c r="F2786" s="8">
        <f t="shared" si="320"/>
        <v>21.662946434336003</v>
      </c>
    </row>
    <row r="2787" spans="1:6">
      <c r="A2787" s="7" cm="1">
        <f t="array" ref="A2787">INDEX(A$5:A$2646,_xlfn.XMATCH($B2787,$U$5:$U$2646),0)</f>
        <v>223</v>
      </c>
      <c r="B2787" s="8">
        <v>136</v>
      </c>
      <c r="C2787" s="7" cm="1">
        <f t="array" ref="C2787">INDEX(N$5:N$2646,_xlfn.XMATCH($B2787,$U$5:$U$2646),0)</f>
        <v>5.4</v>
      </c>
      <c r="D2787" s="8">
        <f t="shared" si="319"/>
        <v>208.1999999999999</v>
      </c>
      <c r="E2787" s="7" cm="1">
        <f t="array" ref="E2787">INDEX(L$5:L$2646,_xlfn.XMATCH($B2787,$U$5:$U$2646),0)</f>
        <v>1.3839906479999999</v>
      </c>
      <c r="F2787" s="8">
        <f t="shared" si="320"/>
        <v>23.046937082336004</v>
      </c>
    </row>
    <row r="2788" spans="1:6">
      <c r="A2788" s="7" cm="1">
        <f t="array" ref="A2788">INDEX(A$5:A$2646,_xlfn.XMATCH($B2788,$U$5:$U$2646),0)</f>
        <v>1195</v>
      </c>
      <c r="B2788" s="8">
        <v>137</v>
      </c>
      <c r="C2788" s="7" cm="1">
        <f t="array" ref="C2788">INDEX(N$5:N$2646,_xlfn.XMATCH($B2788,$U$5:$U$2646),0)</f>
        <v>1.6</v>
      </c>
      <c r="D2788" s="8">
        <f t="shared" si="319"/>
        <v>209.7999999999999</v>
      </c>
      <c r="E2788" s="7" cm="1">
        <f t="array" ref="E2788">INDEX(L$5:L$2646,_xlfn.XMATCH($B2788,$U$5:$U$2646),0)</f>
        <v>0.41310063699999999</v>
      </c>
      <c r="F2788" s="8">
        <f t="shared" si="320"/>
        <v>23.460037719336004</v>
      </c>
    </row>
    <row r="2789" spans="1:6">
      <c r="A2789" s="7" cm="1">
        <f t="array" ref="A2789">INDEX(A$5:A$2646,_xlfn.XMATCH($B2789,$U$5:$U$2646),0)</f>
        <v>534</v>
      </c>
      <c r="B2789" s="8">
        <v>138</v>
      </c>
      <c r="C2789" s="7" cm="1">
        <f t="array" ref="C2789">INDEX(N$5:N$2646,_xlfn.XMATCH($B2789,$U$5:$U$2646),0)</f>
        <v>3</v>
      </c>
      <c r="D2789" s="8">
        <f t="shared" si="319"/>
        <v>212.7999999999999</v>
      </c>
      <c r="E2789" s="7" cm="1">
        <f t="array" ref="E2789">INDEX(L$5:L$2646,_xlfn.XMATCH($B2789,$U$5:$U$2646),0)</f>
        <v>0.78170454700000003</v>
      </c>
      <c r="F2789" s="8">
        <f t="shared" si="320"/>
        <v>24.241742266336004</v>
      </c>
    </row>
    <row r="2790" spans="1:6">
      <c r="A2790" s="7" cm="1">
        <f t="array" ref="A2790">INDEX(A$5:A$2646,_xlfn.XMATCH($B2790,$U$5:$U$2646),0)</f>
        <v>722</v>
      </c>
      <c r="B2790" s="8">
        <v>139</v>
      </c>
      <c r="C2790" s="7" cm="1">
        <f t="array" ref="C2790">INDEX(N$5:N$2646,_xlfn.XMATCH($B2790,$U$5:$U$2646),0)</f>
        <v>2.4</v>
      </c>
      <c r="D2790" s="8">
        <f t="shared" si="319"/>
        <v>215.1999999999999</v>
      </c>
      <c r="E2790" s="7" cm="1">
        <f t="array" ref="E2790">INDEX(L$5:L$2646,_xlfn.XMATCH($B2790,$U$5:$U$2646),0)</f>
        <v>0.62713544499999996</v>
      </c>
      <c r="F2790" s="8">
        <f t="shared" si="320"/>
        <v>24.868877711336005</v>
      </c>
    </row>
    <row r="2791" spans="1:6">
      <c r="A2791" s="7" cm="1">
        <f t="array" ref="A2791">INDEX(A$5:A$2646,_xlfn.XMATCH($B2791,$U$5:$U$2646),0)</f>
        <v>1680</v>
      </c>
      <c r="B2791" s="8">
        <v>140</v>
      </c>
      <c r="C2791" s="7" cm="1">
        <f t="array" ref="C2791">INDEX(N$5:N$2646,_xlfn.XMATCH($B2791,$U$5:$U$2646),0)</f>
        <v>1.2</v>
      </c>
      <c r="D2791" s="8">
        <f t="shared" si="319"/>
        <v>216.39999999999989</v>
      </c>
      <c r="E2791" s="7" cm="1">
        <f t="array" ref="E2791">INDEX(L$5:L$2646,_xlfn.XMATCH($B2791,$U$5:$U$2646),0)</f>
        <v>0.317795734</v>
      </c>
      <c r="F2791" s="8">
        <f t="shared" si="320"/>
        <v>25.186673445336005</v>
      </c>
    </row>
    <row r="2792" spans="1:6">
      <c r="A2792" s="7" cm="1">
        <f t="array" ref="A2792">INDEX(A$5:A$2646,_xlfn.XMATCH($B2792,$U$5:$U$2646),0)</f>
        <v>2270</v>
      </c>
      <c r="B2792" s="8">
        <v>141</v>
      </c>
      <c r="C2792" s="7" cm="1">
        <f t="array" ref="C2792">INDEX(N$5:N$2646,_xlfn.XMATCH($B2792,$U$5:$U$2646),0)</f>
        <v>1</v>
      </c>
      <c r="D2792" s="8">
        <f t="shared" si="319"/>
        <v>217.39999999999989</v>
      </c>
      <c r="E2792" s="7" cm="1">
        <f t="array" ref="E2792">INDEX(L$5:L$2646,_xlfn.XMATCH($B2792,$U$5:$U$2646),0)</f>
        <v>0.26571790200000001</v>
      </c>
      <c r="F2792" s="8">
        <f t="shared" si="320"/>
        <v>25.452391347336004</v>
      </c>
    </row>
    <row r="2793" spans="1:6">
      <c r="A2793" s="7" cm="1">
        <f t="array" ref="A2793">INDEX(A$5:A$2646,_xlfn.XMATCH($B2793,$U$5:$U$2646),0)</f>
        <v>1734</v>
      </c>
      <c r="B2793" s="8">
        <v>142</v>
      </c>
      <c r="C2793" s="7" cm="1">
        <f t="array" ref="C2793">INDEX(N$5:N$2646,_xlfn.XMATCH($B2793,$U$5:$U$2646),0)</f>
        <v>1.2</v>
      </c>
      <c r="D2793" s="8">
        <f t="shared" si="319"/>
        <v>218.59999999999988</v>
      </c>
      <c r="E2793" s="7" cm="1">
        <f t="array" ref="E2793">INDEX(L$5:L$2646,_xlfn.XMATCH($B2793,$U$5:$U$2646),0)</f>
        <v>0.31902671199999999</v>
      </c>
      <c r="F2793" s="8">
        <f t="shared" si="320"/>
        <v>25.771418059336003</v>
      </c>
    </row>
    <row r="2794" spans="1:6">
      <c r="A2794" s="7" cm="1">
        <f t="array" ref="A2794">INDEX(A$5:A$2646,_xlfn.XMATCH($B2794,$U$5:$U$2646),0)</f>
        <v>2427</v>
      </c>
      <c r="B2794" s="8">
        <v>143</v>
      </c>
      <c r="C2794" s="7" cm="1">
        <f t="array" ref="C2794">INDEX(N$5:N$2646,_xlfn.XMATCH($B2794,$U$5:$U$2646),0)</f>
        <v>1</v>
      </c>
      <c r="D2794" s="8">
        <f t="shared" si="319"/>
        <v>219.59999999999988</v>
      </c>
      <c r="E2794" s="7" cm="1">
        <f t="array" ref="E2794">INDEX(L$5:L$2646,_xlfn.XMATCH($B2794,$U$5:$U$2646),0)</f>
        <v>0.26748048899999999</v>
      </c>
      <c r="F2794" s="8">
        <f t="shared" si="320"/>
        <v>26.038898548336004</v>
      </c>
    </row>
    <row r="2795" spans="1:6">
      <c r="A2795" s="7" cm="1">
        <f t="array" ref="A2795">INDEX(A$5:A$2646,_xlfn.XMATCH($B2795,$U$5:$U$2646),0)</f>
        <v>2187</v>
      </c>
      <c r="B2795" s="8">
        <v>144</v>
      </c>
      <c r="C2795" s="7" cm="1">
        <f t="array" ref="C2795">INDEX(N$5:N$2646,_xlfn.XMATCH($B2795,$U$5:$U$2646),0)</f>
        <v>1</v>
      </c>
      <c r="D2795" s="8">
        <f t="shared" si="319"/>
        <v>220.59999999999988</v>
      </c>
      <c r="E2795" s="7" cm="1">
        <f t="array" ref="E2795">INDEX(L$5:L$2646,_xlfn.XMATCH($B2795,$U$5:$U$2646),0)</f>
        <v>0.267636763</v>
      </c>
      <c r="F2795" s="8">
        <f t="shared" si="320"/>
        <v>26.306535311336003</v>
      </c>
    </row>
    <row r="2796" spans="1:6">
      <c r="A2796" s="7" cm="1">
        <f t="array" ref="A2796">INDEX(A$5:A$2646,_xlfn.XMATCH($B2796,$U$5:$U$2646),0)</f>
        <v>1992</v>
      </c>
      <c r="B2796" s="8">
        <v>145</v>
      </c>
      <c r="C2796" s="7" cm="1">
        <f t="array" ref="C2796">INDEX(N$5:N$2646,_xlfn.XMATCH($B2796,$U$5:$U$2646),0)</f>
        <v>1.2</v>
      </c>
      <c r="D2796" s="8">
        <f t="shared" si="319"/>
        <v>221.79999999999987</v>
      </c>
      <c r="E2796" s="7" cm="1">
        <f t="array" ref="E2796">INDEX(L$5:L$2646,_xlfn.XMATCH($B2796,$U$5:$U$2646),0)</f>
        <v>0.32271432</v>
      </c>
      <c r="F2796" s="8">
        <f t="shared" si="320"/>
        <v>26.629249631336002</v>
      </c>
    </row>
    <row r="2797" spans="1:6">
      <c r="A2797" s="7" cm="1">
        <f t="array" ref="A2797">INDEX(A$5:A$2646,_xlfn.XMATCH($B2797,$U$5:$U$2646),0)</f>
        <v>1820</v>
      </c>
      <c r="B2797" s="8">
        <v>146</v>
      </c>
      <c r="C2797" s="7" cm="1">
        <f t="array" ref="C2797">INDEX(N$5:N$2646,_xlfn.XMATCH($B2797,$U$5:$U$2646),0)</f>
        <v>1.2</v>
      </c>
      <c r="D2797" s="8">
        <f t="shared" si="319"/>
        <v>222.99999999999986</v>
      </c>
      <c r="E2797" s="7" cm="1">
        <f t="array" ref="E2797">INDEX(L$5:L$2646,_xlfn.XMATCH($B2797,$U$5:$U$2646),0)</f>
        <v>0.32648074900000001</v>
      </c>
      <c r="F2797" s="8">
        <f t="shared" si="320"/>
        <v>26.955730380336004</v>
      </c>
    </row>
    <row r="2798" spans="1:6">
      <c r="A2798" s="7" cm="1">
        <f t="array" ref="A2798">INDEX(A$5:A$2646,_xlfn.XMATCH($B2798,$U$5:$U$2646),0)</f>
        <v>1741</v>
      </c>
      <c r="B2798" s="8">
        <v>147</v>
      </c>
      <c r="C2798" s="7" cm="1">
        <f t="array" ref="C2798">INDEX(N$5:N$2646,_xlfn.XMATCH($B2798,$U$5:$U$2646),0)</f>
        <v>1.2</v>
      </c>
      <c r="D2798" s="8">
        <f t="shared" si="319"/>
        <v>224.19999999999985</v>
      </c>
      <c r="E2798" s="7" cm="1">
        <f t="array" ref="E2798">INDEX(L$5:L$2646,_xlfn.XMATCH($B2798,$U$5:$U$2646),0)</f>
        <v>0.32967139200000001</v>
      </c>
      <c r="F2798" s="8">
        <f t="shared" si="320"/>
        <v>27.285401772336005</v>
      </c>
    </row>
    <row r="2799" spans="1:6">
      <c r="A2799" s="7" cm="1">
        <f t="array" ref="A2799">INDEX(A$5:A$2646,_xlfn.XMATCH($B2799,$U$5:$U$2646),0)</f>
        <v>2077</v>
      </c>
      <c r="B2799" s="8">
        <v>148</v>
      </c>
      <c r="C2799" s="7" cm="1">
        <f t="array" ref="C2799">INDEX(N$5:N$2646,_xlfn.XMATCH($B2799,$U$5:$U$2646),0)</f>
        <v>1.2</v>
      </c>
      <c r="D2799" s="8">
        <f t="shared" si="319"/>
        <v>225.39999999999984</v>
      </c>
      <c r="E2799" s="7" cm="1">
        <f t="array" ref="E2799">INDEX(L$5:L$2646,_xlfn.XMATCH($B2799,$U$5:$U$2646),0)</f>
        <v>0.33289951800000001</v>
      </c>
      <c r="F2799" s="8">
        <f t="shared" si="320"/>
        <v>27.618301290336007</v>
      </c>
    </row>
    <row r="2800" spans="1:6">
      <c r="A2800" s="7" cm="1">
        <f t="array" ref="A2800">INDEX(A$5:A$2646,_xlfn.XMATCH($B2800,$U$5:$U$2646),0)</f>
        <v>503</v>
      </c>
      <c r="B2800" s="8">
        <v>149</v>
      </c>
      <c r="C2800" s="7" cm="1">
        <f t="array" ref="C2800">INDEX(N$5:N$2646,_xlfn.XMATCH($B2800,$U$5:$U$2646),0)</f>
        <v>3</v>
      </c>
      <c r="D2800" s="8">
        <f t="shared" si="319"/>
        <v>228.39999999999984</v>
      </c>
      <c r="E2800" s="7" cm="1">
        <f t="array" ref="E2800">INDEX(L$5:L$2646,_xlfn.XMATCH($B2800,$U$5:$U$2646),0)</f>
        <v>0.84392784099999996</v>
      </c>
      <c r="F2800" s="8">
        <f t="shared" si="320"/>
        <v>28.462229131336006</v>
      </c>
    </row>
    <row r="2801" spans="1:6">
      <c r="A2801" s="7" cm="1">
        <f t="array" ref="A2801">INDEX(A$5:A$2646,_xlfn.XMATCH($B2801,$U$5:$U$2646),0)</f>
        <v>340</v>
      </c>
      <c r="B2801" s="8">
        <v>150</v>
      </c>
      <c r="C2801" s="7" cm="1">
        <f t="array" ref="C2801">INDEX(N$5:N$2646,_xlfn.XMATCH($B2801,$U$5:$U$2646),0)</f>
        <v>4.2</v>
      </c>
      <c r="D2801" s="8">
        <f t="shared" ref="D2801:D2864" si="321">D2800+C2801</f>
        <v>232.59999999999982</v>
      </c>
      <c r="E2801" s="7" cm="1">
        <f t="array" ref="E2801">INDEX(L$5:L$2646,_xlfn.XMATCH($B2801,$U$5:$U$2646),0)</f>
        <v>1.1905389</v>
      </c>
      <c r="F2801" s="8">
        <f t="shared" ref="F2801:F2864" si="322">F2800+E2801</f>
        <v>29.652768031336006</v>
      </c>
    </row>
    <row r="2802" spans="1:6">
      <c r="A2802" s="7" cm="1">
        <f t="array" ref="A2802">INDEX(A$5:A$2646,_xlfn.XMATCH($B2802,$U$5:$U$2646),0)</f>
        <v>1229</v>
      </c>
      <c r="B2802" s="8">
        <v>151</v>
      </c>
      <c r="C2802" s="7" cm="1">
        <f t="array" ref="C2802">INDEX(N$5:N$2646,_xlfn.XMATCH($B2802,$U$5:$U$2646),0)</f>
        <v>1.6</v>
      </c>
      <c r="D2802" s="8">
        <f t="shared" si="321"/>
        <v>234.19999999999982</v>
      </c>
      <c r="E2802" s="7" cm="1">
        <f t="array" ref="E2802">INDEX(L$5:L$2646,_xlfn.XMATCH($B2802,$U$5:$U$2646),0)</f>
        <v>0.45550979000000003</v>
      </c>
      <c r="F2802" s="8">
        <f t="shared" si="322"/>
        <v>30.108277821336006</v>
      </c>
    </row>
    <row r="2803" spans="1:6">
      <c r="A2803" s="7" cm="1">
        <f t="array" ref="A2803">INDEX(A$5:A$2646,_xlfn.XMATCH($B2803,$U$5:$U$2646),0)</f>
        <v>1745</v>
      </c>
      <c r="B2803" s="8">
        <v>152</v>
      </c>
      <c r="C2803" s="7" cm="1">
        <f t="array" ref="C2803">INDEX(N$5:N$2646,_xlfn.XMATCH($B2803,$U$5:$U$2646),0)</f>
        <v>1.2</v>
      </c>
      <c r="D2803" s="8">
        <f t="shared" si="321"/>
        <v>235.39999999999981</v>
      </c>
      <c r="E2803" s="7" cm="1">
        <f t="array" ref="E2803">INDEX(L$5:L$2646,_xlfn.XMATCH($B2803,$U$5:$U$2646),0)</f>
        <v>0.34357555200000001</v>
      </c>
      <c r="F2803" s="8">
        <f t="shared" si="322"/>
        <v>30.451853373336007</v>
      </c>
    </row>
    <row r="2804" spans="1:6">
      <c r="A2804" s="7" cm="1">
        <f t="array" ref="A2804">INDEX(A$5:A$2646,_xlfn.XMATCH($B2804,$U$5:$U$2646),0)</f>
        <v>1213</v>
      </c>
      <c r="B2804" s="8">
        <v>153</v>
      </c>
      <c r="C2804" s="7" cm="1">
        <f t="array" ref="C2804">INDEX(N$5:N$2646,_xlfn.XMATCH($B2804,$U$5:$U$2646),0)</f>
        <v>1.6</v>
      </c>
      <c r="D2804" s="8">
        <f t="shared" si="321"/>
        <v>236.9999999999998</v>
      </c>
      <c r="E2804" s="7" cm="1">
        <f t="array" ref="E2804">INDEX(L$5:L$2646,_xlfn.XMATCH($B2804,$U$5:$U$2646),0)</f>
        <v>0.46687588600000002</v>
      </c>
      <c r="F2804" s="8">
        <f t="shared" si="322"/>
        <v>30.918729259336008</v>
      </c>
    </row>
    <row r="2805" spans="1:6">
      <c r="A2805" s="7" cm="1">
        <f t="array" ref="A2805">INDEX(A$5:A$2646,_xlfn.XMATCH($B2805,$U$5:$U$2646),0)</f>
        <v>655</v>
      </c>
      <c r="B2805" s="8">
        <v>154</v>
      </c>
      <c r="C2805" s="7" cm="1">
        <f t="array" ref="C2805">INDEX(N$5:N$2646,_xlfn.XMATCH($B2805,$U$5:$U$2646),0)</f>
        <v>2.6</v>
      </c>
      <c r="D2805" s="8">
        <f t="shared" si="321"/>
        <v>239.5999999999998</v>
      </c>
      <c r="E2805" s="7" cm="1">
        <f t="array" ref="E2805">INDEX(L$5:L$2646,_xlfn.XMATCH($B2805,$U$5:$U$2646),0)</f>
        <v>0.76939519199999995</v>
      </c>
      <c r="F2805" s="8">
        <f t="shared" si="322"/>
        <v>31.688124451336009</v>
      </c>
    </row>
    <row r="2806" spans="1:6">
      <c r="A2806" s="7" cm="1">
        <f t="array" ref="A2806">INDEX(A$5:A$2646,_xlfn.XMATCH($B2806,$U$5:$U$2646),0)</f>
        <v>1633</v>
      </c>
      <c r="B2806" s="8">
        <v>155</v>
      </c>
      <c r="C2806" s="7" cm="1">
        <f t="array" ref="C2806">INDEX(N$5:N$2646,_xlfn.XMATCH($B2806,$U$5:$U$2646),0)</f>
        <v>1.4</v>
      </c>
      <c r="D2806" s="8">
        <f t="shared" si="321"/>
        <v>240.9999999999998</v>
      </c>
      <c r="E2806" s="7" cm="1">
        <f t="array" ref="E2806">INDEX(L$5:L$2646,_xlfn.XMATCH($B2806,$U$5:$U$2646),0)</f>
        <v>0.41633607099999997</v>
      </c>
      <c r="F2806" s="8">
        <f t="shared" si="322"/>
        <v>32.104460522336012</v>
      </c>
    </row>
    <row r="2807" spans="1:6">
      <c r="A2807" s="7" cm="1">
        <f t="array" ref="A2807">INDEX(A$5:A$2646,_xlfn.XMATCH($B2807,$U$5:$U$2646),0)</f>
        <v>2522</v>
      </c>
      <c r="B2807" s="8">
        <v>156</v>
      </c>
      <c r="C2807" s="7" cm="1">
        <f t="array" ref="C2807">INDEX(N$5:N$2646,_xlfn.XMATCH($B2807,$U$5:$U$2646),0)</f>
        <v>1</v>
      </c>
      <c r="D2807" s="8">
        <f t="shared" si="321"/>
        <v>241.9999999999998</v>
      </c>
      <c r="E2807" s="7" cm="1">
        <f t="array" ref="E2807">INDEX(L$5:L$2646,_xlfn.XMATCH($B2807,$U$5:$U$2646),0)</f>
        <v>0.29774995300000001</v>
      </c>
      <c r="F2807" s="8">
        <f t="shared" si="322"/>
        <v>32.402210475336013</v>
      </c>
    </row>
    <row r="2808" spans="1:6">
      <c r="A2808" s="7" cm="1">
        <f t="array" ref="A2808">INDEX(A$5:A$2646,_xlfn.XMATCH($B2808,$U$5:$U$2646),0)</f>
        <v>2047</v>
      </c>
      <c r="B2808" s="8">
        <v>157</v>
      </c>
      <c r="C2808" s="7" cm="1">
        <f t="array" ref="C2808">INDEX(N$5:N$2646,_xlfn.XMATCH($B2808,$U$5:$U$2646),0)</f>
        <v>1.2</v>
      </c>
      <c r="D2808" s="8">
        <f t="shared" si="321"/>
        <v>243.19999999999979</v>
      </c>
      <c r="E2808" s="7" cm="1">
        <f t="array" ref="E2808">INDEX(L$5:L$2646,_xlfn.XMATCH($B2808,$U$5:$U$2646),0)</f>
        <v>0.35768581599999999</v>
      </c>
      <c r="F2808" s="8">
        <f t="shared" si="322"/>
        <v>32.759896291336013</v>
      </c>
    </row>
    <row r="2809" spans="1:6">
      <c r="A2809" s="7" cm="1">
        <f t="array" ref="A2809">INDEX(A$5:A$2646,_xlfn.XMATCH($B2809,$U$5:$U$2646),0)</f>
        <v>2420</v>
      </c>
      <c r="B2809" s="8">
        <v>158</v>
      </c>
      <c r="C2809" s="7" cm="1">
        <f t="array" ref="C2809">INDEX(N$5:N$2646,_xlfn.XMATCH($B2809,$U$5:$U$2646),0)</f>
        <v>1</v>
      </c>
      <c r="D2809" s="8">
        <f t="shared" si="321"/>
        <v>244.19999999999979</v>
      </c>
      <c r="E2809" s="7" cm="1">
        <f t="array" ref="E2809">INDEX(L$5:L$2646,_xlfn.XMATCH($B2809,$U$5:$U$2646),0)</f>
        <v>0.30127122099999998</v>
      </c>
      <c r="F2809" s="8">
        <f t="shared" si="322"/>
        <v>33.061167512336013</v>
      </c>
    </row>
    <row r="2810" spans="1:6">
      <c r="A2810" s="7" cm="1">
        <f t="array" ref="A2810">INDEX(A$5:A$2646,_xlfn.XMATCH($B2810,$U$5:$U$2646),0)</f>
        <v>972</v>
      </c>
      <c r="B2810" s="8">
        <v>159</v>
      </c>
      <c r="C2810" s="7" cm="1">
        <f t="array" ref="C2810">INDEX(N$5:N$2646,_xlfn.XMATCH($B2810,$U$5:$U$2646),0)</f>
        <v>2</v>
      </c>
      <c r="D2810" s="8">
        <f t="shared" si="321"/>
        <v>246.19999999999979</v>
      </c>
      <c r="E2810" s="7" cm="1">
        <f t="array" ref="E2810">INDEX(L$5:L$2646,_xlfn.XMATCH($B2810,$U$5:$U$2646),0)</f>
        <v>0.60790167399999995</v>
      </c>
      <c r="F2810" s="8">
        <f t="shared" si="322"/>
        <v>33.66906918633601</v>
      </c>
    </row>
    <row r="2811" spans="1:6">
      <c r="A2811" s="7" cm="1">
        <f t="array" ref="A2811">INDEX(A$5:A$2646,_xlfn.XMATCH($B2811,$U$5:$U$2646),0)</f>
        <v>2500</v>
      </c>
      <c r="B2811" s="8">
        <v>160</v>
      </c>
      <c r="C2811" s="7" cm="1">
        <f t="array" ref="C2811">INDEX(N$5:N$2646,_xlfn.XMATCH($B2811,$U$5:$U$2646),0)</f>
        <v>1</v>
      </c>
      <c r="D2811" s="8">
        <f t="shared" si="321"/>
        <v>247.19999999999979</v>
      </c>
      <c r="E2811" s="7" cm="1">
        <f t="array" ref="E2811">INDEX(L$5:L$2646,_xlfn.XMATCH($B2811,$U$5:$U$2646),0)</f>
        <v>0.30744880299999999</v>
      </c>
      <c r="F2811" s="8">
        <f t="shared" si="322"/>
        <v>33.97651798933601</v>
      </c>
    </row>
    <row r="2812" spans="1:6">
      <c r="A2812" s="7" cm="1">
        <f t="array" ref="A2812">INDEX(A$5:A$2646,_xlfn.XMATCH($B2812,$U$5:$U$2646),0)</f>
        <v>2030</v>
      </c>
      <c r="B2812" s="8">
        <v>161</v>
      </c>
      <c r="C2812" s="7" cm="1">
        <f t="array" ref="C2812">INDEX(N$5:N$2646,_xlfn.XMATCH($B2812,$U$5:$U$2646),0)</f>
        <v>1.2</v>
      </c>
      <c r="D2812" s="8">
        <f t="shared" si="321"/>
        <v>248.39999999999978</v>
      </c>
      <c r="E2812" s="7" cm="1">
        <f t="array" ref="E2812">INDEX(L$5:L$2646,_xlfn.XMATCH($B2812,$U$5:$U$2646),0)</f>
        <v>0.36924295299999998</v>
      </c>
      <c r="F2812" s="8">
        <f t="shared" si="322"/>
        <v>34.345760942336007</v>
      </c>
    </row>
    <row r="2813" spans="1:6">
      <c r="A2813" s="7" cm="1">
        <f t="array" ref="A2813">INDEX(A$5:A$2646,_xlfn.XMATCH($B2813,$U$5:$U$2646),0)</f>
        <v>2421</v>
      </c>
      <c r="B2813" s="8">
        <v>162</v>
      </c>
      <c r="C2813" s="7" cm="1">
        <f t="array" ref="C2813">INDEX(N$5:N$2646,_xlfn.XMATCH($B2813,$U$5:$U$2646),0)</f>
        <v>1</v>
      </c>
      <c r="D2813" s="8">
        <f t="shared" si="321"/>
        <v>249.39999999999978</v>
      </c>
      <c r="E2813" s="7" cm="1">
        <f t="array" ref="E2813">INDEX(L$5:L$2646,_xlfn.XMATCH($B2813,$U$5:$U$2646),0)</f>
        <v>0.308897541</v>
      </c>
      <c r="F2813" s="8">
        <f t="shared" si="322"/>
        <v>34.654658483336007</v>
      </c>
    </row>
    <row r="2814" spans="1:6">
      <c r="A2814" s="7" cm="1">
        <f t="array" ref="A2814">INDEX(A$5:A$2646,_xlfn.XMATCH($B2814,$U$5:$U$2646),0)</f>
        <v>2240</v>
      </c>
      <c r="B2814" s="8">
        <v>163</v>
      </c>
      <c r="C2814" s="7" cm="1">
        <f t="array" ref="C2814">INDEX(N$5:N$2646,_xlfn.XMATCH($B2814,$U$5:$U$2646),0)</f>
        <v>1</v>
      </c>
      <c r="D2814" s="8">
        <f t="shared" si="321"/>
        <v>250.39999999999978</v>
      </c>
      <c r="E2814" s="7" cm="1">
        <f t="array" ref="E2814">INDEX(L$5:L$2646,_xlfn.XMATCH($B2814,$U$5:$U$2646),0)</f>
        <v>0.30934193799999998</v>
      </c>
      <c r="F2814" s="8">
        <f t="shared" si="322"/>
        <v>34.96400042133601</v>
      </c>
    </row>
    <row r="2815" spans="1:6">
      <c r="A2815" s="7" cm="1">
        <f t="array" ref="A2815">INDEX(A$5:A$2646,_xlfn.XMATCH($B2815,$U$5:$U$2646),0)</f>
        <v>2181</v>
      </c>
      <c r="B2815" s="8">
        <v>164</v>
      </c>
      <c r="C2815" s="7" cm="1">
        <f t="array" ref="C2815">INDEX(N$5:N$2646,_xlfn.XMATCH($B2815,$U$5:$U$2646),0)</f>
        <v>1</v>
      </c>
      <c r="D2815" s="8">
        <f t="shared" si="321"/>
        <v>251.39999999999978</v>
      </c>
      <c r="E2815" s="7" cm="1">
        <f t="array" ref="E2815">INDEX(L$5:L$2646,_xlfn.XMATCH($B2815,$U$5:$U$2646),0)</f>
        <v>0.30968632499999998</v>
      </c>
      <c r="F2815" s="8">
        <f t="shared" si="322"/>
        <v>35.273686746336011</v>
      </c>
    </row>
    <row r="2816" spans="1:6">
      <c r="A2816" s="7" cm="1">
        <f t="array" ref="A2816">INDEX(A$5:A$2646,_xlfn.XMATCH($B2816,$U$5:$U$2646),0)</f>
        <v>752</v>
      </c>
      <c r="B2816" s="8">
        <v>165</v>
      </c>
      <c r="C2816" s="7" cm="1">
        <f t="array" ref="C2816">INDEX(N$5:N$2646,_xlfn.XMATCH($B2816,$U$5:$U$2646),0)</f>
        <v>2.4</v>
      </c>
      <c r="D2816" s="8">
        <f t="shared" si="321"/>
        <v>253.79999999999978</v>
      </c>
      <c r="E2816" s="7" cm="1">
        <f t="array" ref="E2816">INDEX(L$5:L$2646,_xlfn.XMATCH($B2816,$U$5:$U$2646),0)</f>
        <v>0.75308704100000001</v>
      </c>
      <c r="F2816" s="8">
        <f t="shared" si="322"/>
        <v>36.026773787336012</v>
      </c>
    </row>
    <row r="2817" spans="1:6">
      <c r="A2817" s="7" cm="1">
        <f t="array" ref="A2817">INDEX(A$5:A$2646,_xlfn.XMATCH($B2817,$U$5:$U$2646),0)</f>
        <v>1644</v>
      </c>
      <c r="B2817" s="8">
        <v>166</v>
      </c>
      <c r="C2817" s="7" cm="1">
        <f t="array" ref="C2817">INDEX(N$5:N$2646,_xlfn.XMATCH($B2817,$U$5:$U$2646),0)</f>
        <v>1.4</v>
      </c>
      <c r="D2817" s="8">
        <f t="shared" si="321"/>
        <v>255.19999999999979</v>
      </c>
      <c r="E2817" s="7" cm="1">
        <f t="array" ref="E2817">INDEX(L$5:L$2646,_xlfn.XMATCH($B2817,$U$5:$U$2646),0)</f>
        <v>0.44131191400000003</v>
      </c>
      <c r="F2817" s="8">
        <f t="shared" si="322"/>
        <v>36.468085701336015</v>
      </c>
    </row>
    <row r="2818" spans="1:6">
      <c r="A2818" s="7" cm="1">
        <f t="array" ref="A2818">INDEX(A$5:A$2646,_xlfn.XMATCH($B2818,$U$5:$U$2646),0)</f>
        <v>1994</v>
      </c>
      <c r="B2818" s="8">
        <v>167</v>
      </c>
      <c r="C2818" s="7" cm="1">
        <f t="array" ref="C2818">INDEX(N$5:N$2646,_xlfn.XMATCH($B2818,$U$5:$U$2646),0)</f>
        <v>1.2</v>
      </c>
      <c r="D2818" s="8">
        <f t="shared" si="321"/>
        <v>256.39999999999981</v>
      </c>
      <c r="E2818" s="7" cm="1">
        <f t="array" ref="E2818">INDEX(L$5:L$2646,_xlfn.XMATCH($B2818,$U$5:$U$2646),0)</f>
        <v>0.37826948300000002</v>
      </c>
      <c r="F2818" s="8">
        <f t="shared" si="322"/>
        <v>36.846355184336012</v>
      </c>
    </row>
    <row r="2819" spans="1:6">
      <c r="A2819" s="7" cm="1">
        <f t="array" ref="A2819">INDEX(A$5:A$2646,_xlfn.XMATCH($B2819,$U$5:$U$2646),0)</f>
        <v>879</v>
      </c>
      <c r="B2819" s="8">
        <v>168</v>
      </c>
      <c r="C2819" s="7" cm="1">
        <f t="array" ref="C2819">INDEX(N$5:N$2646,_xlfn.XMATCH($B2819,$U$5:$U$2646),0)</f>
        <v>2</v>
      </c>
      <c r="D2819" s="8">
        <f t="shared" si="321"/>
        <v>258.39999999999981</v>
      </c>
      <c r="E2819" s="7" cm="1">
        <f t="array" ref="E2819">INDEX(L$5:L$2646,_xlfn.XMATCH($B2819,$U$5:$U$2646),0)</f>
        <v>0.63124007299999996</v>
      </c>
      <c r="F2819" s="8">
        <f t="shared" si="322"/>
        <v>37.477595257336013</v>
      </c>
    </row>
    <row r="2820" spans="1:6">
      <c r="A2820" s="7" cm="1">
        <f t="array" ref="A2820">INDEX(A$5:A$2646,_xlfn.XMATCH($B2820,$U$5:$U$2646),0)</f>
        <v>2505</v>
      </c>
      <c r="B2820" s="8">
        <v>169</v>
      </c>
      <c r="C2820" s="7" cm="1">
        <f t="array" ref="C2820">INDEX(N$5:N$2646,_xlfn.XMATCH($B2820,$U$5:$U$2646),0)</f>
        <v>1</v>
      </c>
      <c r="D2820" s="8">
        <f t="shared" si="321"/>
        <v>259.39999999999981</v>
      </c>
      <c r="E2820" s="7" cm="1">
        <f t="array" ref="E2820">INDEX(L$5:L$2646,_xlfn.XMATCH($B2820,$U$5:$U$2646),0)</f>
        <v>0.32366049499999999</v>
      </c>
      <c r="F2820" s="8">
        <f t="shared" si="322"/>
        <v>37.801255752336012</v>
      </c>
    </row>
    <row r="2821" spans="1:6">
      <c r="A2821" s="7" cm="1">
        <f t="array" ref="A2821">INDEX(A$5:A$2646,_xlfn.XMATCH($B2821,$U$5:$U$2646),0)</f>
        <v>2078</v>
      </c>
      <c r="B2821" s="8">
        <v>170</v>
      </c>
      <c r="C2821" s="7" cm="1">
        <f t="array" ref="C2821">INDEX(N$5:N$2646,_xlfn.XMATCH($B2821,$U$5:$U$2646),0)</f>
        <v>1.2</v>
      </c>
      <c r="D2821" s="8">
        <f t="shared" si="321"/>
        <v>260.5999999999998</v>
      </c>
      <c r="E2821" s="7" cm="1">
        <f t="array" ref="E2821">INDEX(L$5:L$2646,_xlfn.XMATCH($B2821,$U$5:$U$2646),0)</f>
        <v>0.39044277100000002</v>
      </c>
      <c r="F2821" s="8">
        <f t="shared" si="322"/>
        <v>38.191698523336015</v>
      </c>
    </row>
    <row r="2822" spans="1:6">
      <c r="A2822" s="7" cm="1">
        <f t="array" ref="A2822">INDEX(A$5:A$2646,_xlfn.XMATCH($B2822,$U$5:$U$2646),0)</f>
        <v>1189</v>
      </c>
      <c r="B2822" s="8">
        <v>171</v>
      </c>
      <c r="C2822" s="7" cm="1">
        <f t="array" ref="C2822">INDEX(N$5:N$2646,_xlfn.XMATCH($B2822,$U$5:$U$2646),0)</f>
        <v>1.6</v>
      </c>
      <c r="D2822" s="8">
        <f t="shared" si="321"/>
        <v>262.19999999999982</v>
      </c>
      <c r="E2822" s="7" cm="1">
        <f t="array" ref="E2822">INDEX(L$5:L$2646,_xlfn.XMATCH($B2822,$U$5:$U$2646),0)</f>
        <v>0.52109835800000004</v>
      </c>
      <c r="F2822" s="8">
        <f t="shared" si="322"/>
        <v>38.712796881336018</v>
      </c>
    </row>
    <row r="2823" spans="1:6">
      <c r="A2823" s="7" cm="1">
        <f t="array" ref="A2823">INDEX(A$5:A$2646,_xlfn.XMATCH($B2823,$U$5:$U$2646),0)</f>
        <v>1400</v>
      </c>
      <c r="B2823" s="8">
        <v>172</v>
      </c>
      <c r="C2823" s="7" cm="1">
        <f t="array" ref="C2823">INDEX(N$5:N$2646,_xlfn.XMATCH($B2823,$U$5:$U$2646),0)</f>
        <v>1.4</v>
      </c>
      <c r="D2823" s="8">
        <f t="shared" si="321"/>
        <v>263.5999999999998</v>
      </c>
      <c r="E2823" s="7" cm="1">
        <f t="array" ref="E2823">INDEX(L$5:L$2646,_xlfn.XMATCH($B2823,$U$5:$U$2646),0)</f>
        <v>0.46312850900000002</v>
      </c>
      <c r="F2823" s="8">
        <f t="shared" si="322"/>
        <v>39.175925390336019</v>
      </c>
    </row>
    <row r="2824" spans="1:6">
      <c r="A2824" s="7" cm="1">
        <f t="array" ref="A2824">INDEX(A$5:A$2646,_xlfn.XMATCH($B2824,$U$5:$U$2646),0)</f>
        <v>2050</v>
      </c>
      <c r="B2824" s="8">
        <v>173</v>
      </c>
      <c r="C2824" s="7" cm="1">
        <f t="array" ref="C2824">INDEX(N$5:N$2646,_xlfn.XMATCH($B2824,$U$5:$U$2646),0)</f>
        <v>1.2</v>
      </c>
      <c r="D2824" s="8">
        <f t="shared" si="321"/>
        <v>264.79999999999978</v>
      </c>
      <c r="E2824" s="7" cm="1">
        <f t="array" ref="E2824">INDEX(L$5:L$2646,_xlfn.XMATCH($B2824,$U$5:$U$2646),0)</f>
        <v>0.39735140000000002</v>
      </c>
      <c r="F2824" s="8">
        <f t="shared" si="322"/>
        <v>39.573276790336017</v>
      </c>
    </row>
    <row r="2825" spans="1:6">
      <c r="A2825" s="7" cm="1">
        <f t="array" ref="A2825">INDEX(A$5:A$2646,_xlfn.XMATCH($B2825,$U$5:$U$2646),0)</f>
        <v>996</v>
      </c>
      <c r="B2825" s="8">
        <v>174</v>
      </c>
      <c r="C2825" s="7" cm="1">
        <f t="array" ref="C2825">INDEX(N$5:N$2646,_xlfn.XMATCH($B2825,$U$5:$U$2646),0)</f>
        <v>1.8</v>
      </c>
      <c r="D2825" s="8">
        <f t="shared" si="321"/>
        <v>266.5999999999998</v>
      </c>
      <c r="E2825" s="7" cm="1">
        <f t="array" ref="E2825">INDEX(L$5:L$2646,_xlfn.XMATCH($B2825,$U$5:$U$2646),0)</f>
        <v>0.59720245100000002</v>
      </c>
      <c r="F2825" s="8">
        <f t="shared" si="322"/>
        <v>40.170479241336018</v>
      </c>
    </row>
    <row r="2826" spans="1:6">
      <c r="A2826" s="7" cm="1">
        <f t="array" ref="A2826">INDEX(A$5:A$2646,_xlfn.XMATCH($B2826,$U$5:$U$2646),0)</f>
        <v>1601</v>
      </c>
      <c r="B2826" s="8">
        <v>175</v>
      </c>
      <c r="C2826" s="7" cm="1">
        <f t="array" ref="C2826">INDEX(N$5:N$2646,_xlfn.XMATCH($B2826,$U$5:$U$2646),0)</f>
        <v>1.4</v>
      </c>
      <c r="D2826" s="8">
        <f t="shared" si="321"/>
        <v>267.99999999999977</v>
      </c>
      <c r="E2826" s="7" cm="1">
        <f t="array" ref="E2826">INDEX(L$5:L$2646,_xlfn.XMATCH($B2826,$U$5:$U$2646),0)</f>
        <v>0.46557860699999998</v>
      </c>
      <c r="F2826" s="8">
        <f t="shared" si="322"/>
        <v>40.636057848336016</v>
      </c>
    </row>
    <row r="2827" spans="1:6">
      <c r="A2827" s="7" cm="1">
        <f t="array" ref="A2827">INDEX(A$5:A$2646,_xlfn.XMATCH($B2827,$U$5:$U$2646),0)</f>
        <v>2424</v>
      </c>
      <c r="B2827" s="8">
        <v>176</v>
      </c>
      <c r="C2827" s="7" cm="1">
        <f t="array" ref="C2827">INDEX(N$5:N$2646,_xlfn.XMATCH($B2827,$U$5:$U$2646),0)</f>
        <v>1</v>
      </c>
      <c r="D2827" s="8">
        <f t="shared" si="321"/>
        <v>268.99999999999977</v>
      </c>
      <c r="E2827" s="7" cm="1">
        <f t="array" ref="E2827">INDEX(L$5:L$2646,_xlfn.XMATCH($B2827,$U$5:$U$2646),0)</f>
        <v>0.33292348799999999</v>
      </c>
      <c r="F2827" s="8">
        <f t="shared" si="322"/>
        <v>40.968981336336014</v>
      </c>
    </row>
    <row r="2828" spans="1:6">
      <c r="A2828" s="7" cm="1">
        <f t="array" ref="A2828">INDEX(A$5:A$2646,_xlfn.XMATCH($B2828,$U$5:$U$2646),0)</f>
        <v>1417</v>
      </c>
      <c r="B2828" s="8">
        <v>177</v>
      </c>
      <c r="C2828" s="7" cm="1">
        <f t="array" ref="C2828">INDEX(N$5:N$2646,_xlfn.XMATCH($B2828,$U$5:$U$2646),0)</f>
        <v>1.4</v>
      </c>
      <c r="D2828" s="8">
        <f t="shared" si="321"/>
        <v>270.39999999999975</v>
      </c>
      <c r="E2828" s="7" cm="1">
        <f t="array" ref="E2828">INDEX(L$5:L$2646,_xlfn.XMATCH($B2828,$U$5:$U$2646),0)</f>
        <v>0.46621093899999999</v>
      </c>
      <c r="F2828" s="8">
        <f t="shared" si="322"/>
        <v>41.435192275336014</v>
      </c>
    </row>
    <row r="2829" spans="1:6">
      <c r="A2829" s="7" cm="1">
        <f t="array" ref="A2829">INDEX(A$5:A$2646,_xlfn.XMATCH($B2829,$U$5:$U$2646),0)</f>
        <v>2641</v>
      </c>
      <c r="B2829" s="8">
        <v>178</v>
      </c>
      <c r="C2829" s="7" cm="1">
        <f t="array" ref="C2829">INDEX(N$5:N$2646,_xlfn.XMATCH($B2829,$U$5:$U$2646),0)</f>
        <v>0.2</v>
      </c>
      <c r="D2829" s="8">
        <f t="shared" si="321"/>
        <v>270.59999999999974</v>
      </c>
      <c r="E2829" s="7" cm="1">
        <f t="array" ref="E2829">INDEX(L$5:L$2646,_xlfn.XMATCH($B2829,$U$5:$U$2646),0)</f>
        <v>6.6603223857000002E-2</v>
      </c>
      <c r="F2829" s="8">
        <f t="shared" si="322"/>
        <v>41.501795499193015</v>
      </c>
    </row>
    <row r="2830" spans="1:6">
      <c r="A2830" s="7" cm="1">
        <f t="array" ref="A2830">INDEX(A$5:A$2646,_xlfn.XMATCH($B2830,$U$5:$U$2646),0)</f>
        <v>1232</v>
      </c>
      <c r="B2830" s="8">
        <v>179</v>
      </c>
      <c r="C2830" s="7" cm="1">
        <f t="array" ref="C2830">INDEX(N$5:N$2646,_xlfn.XMATCH($B2830,$U$5:$U$2646),0)</f>
        <v>1.6</v>
      </c>
      <c r="D2830" s="8">
        <f t="shared" si="321"/>
        <v>272.19999999999976</v>
      </c>
      <c r="E2830" s="7" cm="1">
        <f t="array" ref="E2830">INDEX(L$5:L$2646,_xlfn.XMATCH($B2830,$U$5:$U$2646),0)</f>
        <v>0.53357077900000005</v>
      </c>
      <c r="F2830" s="8">
        <f t="shared" si="322"/>
        <v>42.035366278193017</v>
      </c>
    </row>
    <row r="2831" spans="1:6">
      <c r="A2831" s="7" cm="1">
        <f t="array" ref="A2831">INDEX(A$5:A$2646,_xlfn.XMATCH($B2831,$U$5:$U$2646),0)</f>
        <v>506</v>
      </c>
      <c r="B2831" s="8">
        <v>180</v>
      </c>
      <c r="C2831" s="7" cm="1">
        <f t="array" ref="C2831">INDEX(N$5:N$2646,_xlfn.XMATCH($B2831,$U$5:$U$2646),0)</f>
        <v>3</v>
      </c>
      <c r="D2831" s="8">
        <f t="shared" si="321"/>
        <v>275.19999999999976</v>
      </c>
      <c r="E2831" s="7" cm="1">
        <f t="array" ref="E2831">INDEX(L$5:L$2646,_xlfn.XMATCH($B2831,$U$5:$U$2646),0)</f>
        <v>1.0037697189999999</v>
      </c>
      <c r="F2831" s="8">
        <f t="shared" si="322"/>
        <v>43.039135997193014</v>
      </c>
    </row>
    <row r="2832" spans="1:6">
      <c r="A2832" s="7" cm="1">
        <f t="array" ref="A2832">INDEX(A$5:A$2646,_xlfn.XMATCH($B2832,$U$5:$U$2646),0)</f>
        <v>1059</v>
      </c>
      <c r="B2832" s="8">
        <v>181</v>
      </c>
      <c r="C2832" s="7" cm="1">
        <f t="array" ref="C2832">INDEX(N$5:N$2646,_xlfn.XMATCH($B2832,$U$5:$U$2646),0)</f>
        <v>1.8</v>
      </c>
      <c r="D2832" s="8">
        <f t="shared" si="321"/>
        <v>276.99999999999977</v>
      </c>
      <c r="E2832" s="7" cm="1">
        <f t="array" ref="E2832">INDEX(L$5:L$2646,_xlfn.XMATCH($B2832,$U$5:$U$2646),0)</f>
        <v>0.61424200100000004</v>
      </c>
      <c r="F2832" s="8">
        <f t="shared" si="322"/>
        <v>43.653377998193015</v>
      </c>
    </row>
    <row r="2833" spans="1:6">
      <c r="A2833" s="7" cm="1">
        <f t="array" ref="A2833">INDEX(A$5:A$2646,_xlfn.XMATCH($B2833,$U$5:$U$2646),0)</f>
        <v>2074</v>
      </c>
      <c r="B2833" s="8">
        <v>182</v>
      </c>
      <c r="C2833" s="7" cm="1">
        <f t="array" ref="C2833">INDEX(N$5:N$2646,_xlfn.XMATCH($B2833,$U$5:$U$2646),0)</f>
        <v>1.2</v>
      </c>
      <c r="D2833" s="8">
        <f t="shared" si="321"/>
        <v>278.19999999999976</v>
      </c>
      <c r="E2833" s="7" cm="1">
        <f t="array" ref="E2833">INDEX(L$5:L$2646,_xlfn.XMATCH($B2833,$U$5:$U$2646),0)</f>
        <v>0.41069371599999999</v>
      </c>
      <c r="F2833" s="8">
        <f t="shared" si="322"/>
        <v>44.064071714193012</v>
      </c>
    </row>
    <row r="2834" spans="1:6">
      <c r="A2834" s="7" cm="1">
        <f t="array" ref="A2834">INDEX(A$5:A$2646,_xlfn.XMATCH($B2834,$U$5:$U$2646),0)</f>
        <v>750</v>
      </c>
      <c r="B2834" s="8">
        <v>183</v>
      </c>
      <c r="C2834" s="7" cm="1">
        <f t="array" ref="C2834">INDEX(N$5:N$2646,_xlfn.XMATCH($B2834,$U$5:$U$2646),0)</f>
        <v>2.4</v>
      </c>
      <c r="D2834" s="8">
        <f t="shared" si="321"/>
        <v>280.59999999999974</v>
      </c>
      <c r="E2834" s="7" cm="1">
        <f t="array" ref="E2834">INDEX(L$5:L$2646,_xlfn.XMATCH($B2834,$U$5:$U$2646),0)</f>
        <v>0.82284746499999994</v>
      </c>
      <c r="F2834" s="8">
        <f t="shared" si="322"/>
        <v>44.886919179193015</v>
      </c>
    </row>
    <row r="2835" spans="1:6">
      <c r="A2835" s="7" cm="1">
        <f t="array" ref="A2835">INDEX(A$5:A$2646,_xlfn.XMATCH($B2835,$U$5:$U$2646),0)</f>
        <v>1631</v>
      </c>
      <c r="B2835" s="8">
        <v>184</v>
      </c>
      <c r="C2835" s="7" cm="1">
        <f t="array" ref="C2835">INDEX(N$5:N$2646,_xlfn.XMATCH($B2835,$U$5:$U$2646),0)</f>
        <v>1.4</v>
      </c>
      <c r="D2835" s="8">
        <f t="shared" si="321"/>
        <v>281.99999999999972</v>
      </c>
      <c r="E2835" s="7" cm="1">
        <f t="array" ref="E2835">INDEX(L$5:L$2646,_xlfn.XMATCH($B2835,$U$5:$U$2646),0)</f>
        <v>0.48168066199999998</v>
      </c>
      <c r="F2835" s="8">
        <f t="shared" si="322"/>
        <v>45.368599841193017</v>
      </c>
    </row>
    <row r="2836" spans="1:6">
      <c r="A2836" s="7" cm="1">
        <f t="array" ref="A2836">INDEX(A$5:A$2646,_xlfn.XMATCH($B2836,$U$5:$U$2646),0)</f>
        <v>1167</v>
      </c>
      <c r="B2836" s="8">
        <v>185</v>
      </c>
      <c r="C2836" s="7" cm="1">
        <f t="array" ref="C2836">INDEX(N$5:N$2646,_xlfn.XMATCH($B2836,$U$5:$U$2646),0)</f>
        <v>1.6</v>
      </c>
      <c r="D2836" s="8">
        <f t="shared" si="321"/>
        <v>283.59999999999974</v>
      </c>
      <c r="E2836" s="7" cm="1">
        <f t="array" ref="E2836">INDEX(L$5:L$2646,_xlfn.XMATCH($B2836,$U$5:$U$2646),0)</f>
        <v>0.554866097</v>
      </c>
      <c r="F2836" s="8">
        <f t="shared" si="322"/>
        <v>45.923465938193019</v>
      </c>
    </row>
    <row r="2837" spans="1:6">
      <c r="A2837" s="7" cm="1">
        <f t="array" ref="A2837">INDEX(A$5:A$2646,_xlfn.XMATCH($B2837,$U$5:$U$2646),0)</f>
        <v>2107</v>
      </c>
      <c r="B2837" s="8">
        <v>186</v>
      </c>
      <c r="C2837" s="7" cm="1">
        <f t="array" ref="C2837">INDEX(N$5:N$2646,_xlfn.XMATCH($B2837,$U$5:$U$2646),0)</f>
        <v>1.2</v>
      </c>
      <c r="D2837" s="8">
        <f t="shared" si="321"/>
        <v>284.79999999999973</v>
      </c>
      <c r="E2837" s="7" cm="1">
        <f t="array" ref="E2837">INDEX(L$5:L$2646,_xlfn.XMATCH($B2837,$U$5:$U$2646),0)</f>
        <v>0.417107646</v>
      </c>
      <c r="F2837" s="8">
        <f t="shared" si="322"/>
        <v>46.340573584193017</v>
      </c>
    </row>
    <row r="2838" spans="1:6">
      <c r="A2838" s="7" cm="1">
        <f t="array" ref="A2838">INDEX(A$5:A$2646,_xlfn.XMATCH($B2838,$U$5:$U$2646),0)</f>
        <v>740</v>
      </c>
      <c r="B2838" s="8">
        <v>187</v>
      </c>
      <c r="C2838" s="7" cm="1">
        <f t="array" ref="C2838">INDEX(N$5:N$2646,_xlfn.XMATCH($B2838,$U$5:$U$2646),0)</f>
        <v>2.4</v>
      </c>
      <c r="D2838" s="8">
        <f t="shared" si="321"/>
        <v>287.1999999999997</v>
      </c>
      <c r="E2838" s="7" cm="1">
        <f t="array" ref="E2838">INDEX(L$5:L$2646,_xlfn.XMATCH($B2838,$U$5:$U$2646),0)</f>
        <v>0.83728622600000002</v>
      </c>
      <c r="F2838" s="8">
        <f t="shared" si="322"/>
        <v>47.17785981019302</v>
      </c>
    </row>
    <row r="2839" spans="1:6">
      <c r="A2839" s="7" cm="1">
        <f t="array" ref="A2839">INDEX(A$5:A$2646,_xlfn.XMATCH($B2839,$U$5:$U$2646),0)</f>
        <v>2355</v>
      </c>
      <c r="B2839" s="8">
        <v>188</v>
      </c>
      <c r="C2839" s="7" cm="1">
        <f t="array" ref="C2839">INDEX(N$5:N$2646,_xlfn.XMATCH($B2839,$U$5:$U$2646),0)</f>
        <v>1</v>
      </c>
      <c r="D2839" s="8">
        <f t="shared" si="321"/>
        <v>288.1999999999997</v>
      </c>
      <c r="E2839" s="7" cm="1">
        <f t="array" ref="E2839">INDEX(L$5:L$2646,_xlfn.XMATCH($B2839,$U$5:$U$2646),0)</f>
        <v>0.351490937</v>
      </c>
      <c r="F2839" s="8">
        <f t="shared" si="322"/>
        <v>47.529350747193021</v>
      </c>
    </row>
    <row r="2840" spans="1:6">
      <c r="A2840" s="7" cm="1">
        <f t="array" ref="A2840">INDEX(A$5:A$2646,_xlfn.XMATCH($B2840,$U$5:$U$2646),0)</f>
        <v>1180</v>
      </c>
      <c r="B2840" s="8">
        <v>189</v>
      </c>
      <c r="C2840" s="7" cm="1">
        <f t="array" ref="C2840">INDEX(N$5:N$2646,_xlfn.XMATCH($B2840,$U$5:$U$2646),0)</f>
        <v>1.6</v>
      </c>
      <c r="D2840" s="8">
        <f t="shared" si="321"/>
        <v>289.79999999999973</v>
      </c>
      <c r="E2840" s="7" cm="1">
        <f t="array" ref="E2840">INDEX(L$5:L$2646,_xlfn.XMATCH($B2840,$U$5:$U$2646),0)</f>
        <v>0.56243734300000003</v>
      </c>
      <c r="F2840" s="8">
        <f t="shared" si="322"/>
        <v>48.09178809019302</v>
      </c>
    </row>
    <row r="2841" spans="1:6">
      <c r="A2841" s="7" cm="1">
        <f t="array" ref="A2841">INDEX(A$5:A$2646,_xlfn.XMATCH($B2841,$U$5:$U$2646),0)</f>
        <v>2038</v>
      </c>
      <c r="B2841" s="8">
        <v>190</v>
      </c>
      <c r="C2841" s="7" cm="1">
        <f t="array" ref="C2841">INDEX(N$5:N$2646,_xlfn.XMATCH($B2841,$U$5:$U$2646),0)</f>
        <v>1.2</v>
      </c>
      <c r="D2841" s="8">
        <f t="shared" si="321"/>
        <v>290.99999999999972</v>
      </c>
      <c r="E2841" s="7" cm="1">
        <f t="array" ref="E2841">INDEX(L$5:L$2646,_xlfn.XMATCH($B2841,$U$5:$U$2646),0)</f>
        <v>0.42188157500000001</v>
      </c>
      <c r="F2841" s="8">
        <f t="shared" si="322"/>
        <v>48.513669665193021</v>
      </c>
    </row>
    <row r="2842" spans="1:6">
      <c r="A2842" s="7" cm="1">
        <f t="array" ref="A2842">INDEX(A$5:A$2646,_xlfn.XMATCH($B2842,$U$5:$U$2646),0)</f>
        <v>2331</v>
      </c>
      <c r="B2842" s="8">
        <v>191</v>
      </c>
      <c r="C2842" s="7" cm="1">
        <f t="array" ref="C2842">INDEX(N$5:N$2646,_xlfn.XMATCH($B2842,$U$5:$U$2646),0)</f>
        <v>1</v>
      </c>
      <c r="D2842" s="8">
        <f t="shared" si="321"/>
        <v>291.99999999999972</v>
      </c>
      <c r="E2842" s="7" cm="1">
        <f t="array" ref="E2842">INDEX(L$5:L$2646,_xlfn.XMATCH($B2842,$U$5:$U$2646),0)</f>
        <v>0.35193472799999997</v>
      </c>
      <c r="F2842" s="8">
        <f t="shared" si="322"/>
        <v>48.865604393193024</v>
      </c>
    </row>
    <row r="2843" spans="1:6">
      <c r="A2843" s="7" cm="1">
        <f t="array" ref="A2843">INDEX(A$5:A$2646,_xlfn.XMATCH($B2843,$U$5:$U$2646),0)</f>
        <v>2026</v>
      </c>
      <c r="B2843" s="8">
        <v>192</v>
      </c>
      <c r="C2843" s="7" cm="1">
        <f t="array" ref="C2843">INDEX(N$5:N$2646,_xlfn.XMATCH($B2843,$U$5:$U$2646),0)</f>
        <v>1.2</v>
      </c>
      <c r="D2843" s="8">
        <f t="shared" si="321"/>
        <v>293.1999999999997</v>
      </c>
      <c r="E2843" s="7" cm="1">
        <f t="array" ref="E2843">INDEX(L$5:L$2646,_xlfn.XMATCH($B2843,$U$5:$U$2646),0)</f>
        <v>0.42347151599999999</v>
      </c>
      <c r="F2843" s="8">
        <f t="shared" si="322"/>
        <v>49.289075909193024</v>
      </c>
    </row>
    <row r="2844" spans="1:6">
      <c r="A2844" s="7" cm="1">
        <f t="array" ref="A2844">INDEX(A$5:A$2646,_xlfn.XMATCH($B2844,$U$5:$U$2646),0)</f>
        <v>1251</v>
      </c>
      <c r="B2844" s="8">
        <v>193</v>
      </c>
      <c r="C2844" s="7" cm="1">
        <f t="array" ref="C2844">INDEX(N$5:N$2646,_xlfn.XMATCH($B2844,$U$5:$U$2646),0)</f>
        <v>1.6</v>
      </c>
      <c r="D2844" s="8">
        <f t="shared" si="321"/>
        <v>294.79999999999973</v>
      </c>
      <c r="E2844" s="7" cm="1">
        <f t="array" ref="E2844">INDEX(L$5:L$2646,_xlfn.XMATCH($B2844,$U$5:$U$2646),0)</f>
        <v>0.566615074</v>
      </c>
      <c r="F2844" s="8">
        <f t="shared" si="322"/>
        <v>49.855690983193021</v>
      </c>
    </row>
    <row r="2845" spans="1:6">
      <c r="A2845" s="7" cm="1">
        <f t="array" ref="A2845">INDEX(A$5:A$2646,_xlfn.XMATCH($B2845,$U$5:$U$2646),0)</f>
        <v>1203</v>
      </c>
      <c r="B2845" s="8">
        <v>194</v>
      </c>
      <c r="C2845" s="7" cm="1">
        <f t="array" ref="C2845">INDEX(N$5:N$2646,_xlfn.XMATCH($B2845,$U$5:$U$2646),0)</f>
        <v>1.6</v>
      </c>
      <c r="D2845" s="8">
        <f t="shared" si="321"/>
        <v>296.39999999999975</v>
      </c>
      <c r="E2845" s="7" cm="1">
        <f t="array" ref="E2845">INDEX(L$5:L$2646,_xlfn.XMATCH($B2845,$U$5:$U$2646),0)</f>
        <v>0.577491317</v>
      </c>
      <c r="F2845" s="8">
        <f t="shared" si="322"/>
        <v>50.433182300193025</v>
      </c>
    </row>
    <row r="2846" spans="1:6">
      <c r="A2846" s="7" cm="1">
        <f t="array" ref="A2846">INDEX(A$5:A$2646,_xlfn.XMATCH($B2846,$U$5:$U$2646),0)</f>
        <v>501</v>
      </c>
      <c r="B2846" s="8">
        <v>195</v>
      </c>
      <c r="C2846" s="7" cm="1">
        <f t="array" ref="C2846">INDEX(N$5:N$2646,_xlfn.XMATCH($B2846,$U$5:$U$2646),0)</f>
        <v>3</v>
      </c>
      <c r="D2846" s="8">
        <f t="shared" si="321"/>
        <v>299.39999999999975</v>
      </c>
      <c r="E2846" s="7" cm="1">
        <f t="array" ref="E2846">INDEX(L$5:L$2646,_xlfn.XMATCH($B2846,$U$5:$U$2646),0)</f>
        <v>1.0838291840000001</v>
      </c>
      <c r="F2846" s="8">
        <f t="shared" si="322"/>
        <v>51.517011484193027</v>
      </c>
    </row>
    <row r="2847" spans="1:6">
      <c r="A2847" s="7" cm="1">
        <f t="array" ref="A2847">INDEX(A$5:A$2646,_xlfn.XMATCH($B2847,$U$5:$U$2646),0)</f>
        <v>1032</v>
      </c>
      <c r="B2847" s="8">
        <v>196</v>
      </c>
      <c r="C2847" s="7" cm="1">
        <f t="array" ref="C2847">INDEX(N$5:N$2646,_xlfn.XMATCH($B2847,$U$5:$U$2646),0)</f>
        <v>1.8</v>
      </c>
      <c r="D2847" s="8">
        <f t="shared" si="321"/>
        <v>301.19999999999976</v>
      </c>
      <c r="E2847" s="7" cm="1">
        <f t="array" ref="E2847">INDEX(L$5:L$2646,_xlfn.XMATCH($B2847,$U$5:$U$2646),0)</f>
        <v>0.65330703000000001</v>
      </c>
      <c r="F2847" s="8">
        <f t="shared" si="322"/>
        <v>52.170318514193028</v>
      </c>
    </row>
    <row r="2848" spans="1:6">
      <c r="A2848" s="7" cm="1">
        <f t="array" ref="A2848">INDEX(A$5:A$2646,_xlfn.XMATCH($B2848,$U$5:$U$2646),0)</f>
        <v>2329</v>
      </c>
      <c r="B2848" s="8">
        <v>197</v>
      </c>
      <c r="C2848" s="7" cm="1">
        <f t="array" ref="C2848">INDEX(N$5:N$2646,_xlfn.XMATCH($B2848,$U$5:$U$2646),0)</f>
        <v>1</v>
      </c>
      <c r="D2848" s="8">
        <f t="shared" si="321"/>
        <v>302.19999999999976</v>
      </c>
      <c r="E2848" s="7" cm="1">
        <f t="array" ref="E2848">INDEX(L$5:L$2646,_xlfn.XMATCH($B2848,$U$5:$U$2646),0)</f>
        <v>0.36481243299999999</v>
      </c>
      <c r="F2848" s="8">
        <f t="shared" si="322"/>
        <v>52.535130947193025</v>
      </c>
    </row>
    <row r="2849" spans="1:6">
      <c r="A2849" s="7" cm="1">
        <f t="array" ref="A2849">INDEX(A$5:A$2646,_xlfn.XMATCH($B2849,$U$5:$U$2646),0)</f>
        <v>1038</v>
      </c>
      <c r="B2849" s="8">
        <v>198</v>
      </c>
      <c r="C2849" s="7" cm="1">
        <f t="array" ref="C2849">INDEX(N$5:N$2646,_xlfn.XMATCH($B2849,$U$5:$U$2646),0)</f>
        <v>1.8</v>
      </c>
      <c r="D2849" s="8">
        <f t="shared" si="321"/>
        <v>303.99999999999977</v>
      </c>
      <c r="E2849" s="7" cm="1">
        <f t="array" ref="E2849">INDEX(L$5:L$2646,_xlfn.XMATCH($B2849,$U$5:$U$2646),0)</f>
        <v>0.65743065000000001</v>
      </c>
      <c r="F2849" s="8">
        <f t="shared" si="322"/>
        <v>53.192561597193027</v>
      </c>
    </row>
    <row r="2850" spans="1:6">
      <c r="A2850" s="7" cm="1">
        <f t="array" ref="A2850">INDEX(A$5:A$2646,_xlfn.XMATCH($B2850,$U$5:$U$2646),0)</f>
        <v>2351</v>
      </c>
      <c r="B2850" s="8">
        <v>199</v>
      </c>
      <c r="C2850" s="7" cm="1">
        <f t="array" ref="C2850">INDEX(N$5:N$2646,_xlfn.XMATCH($B2850,$U$5:$U$2646),0)</f>
        <v>1</v>
      </c>
      <c r="D2850" s="8">
        <f t="shared" si="321"/>
        <v>304.99999999999977</v>
      </c>
      <c r="E2850" s="7" cm="1">
        <f t="array" ref="E2850">INDEX(L$5:L$2646,_xlfn.XMATCH($B2850,$U$5:$U$2646),0)</f>
        <v>0.36574881999999997</v>
      </c>
      <c r="F2850" s="8">
        <f t="shared" si="322"/>
        <v>53.558310417193027</v>
      </c>
    </row>
    <row r="2851" spans="1:6">
      <c r="A2851" s="7" cm="1">
        <f t="array" ref="A2851">INDEX(A$5:A$2646,_xlfn.XMATCH($B2851,$U$5:$U$2646),0)</f>
        <v>229</v>
      </c>
      <c r="B2851" s="8">
        <v>200</v>
      </c>
      <c r="C2851" s="7" cm="1">
        <f t="array" ref="C2851">INDEX(N$5:N$2646,_xlfn.XMATCH($B2851,$U$5:$U$2646),0)</f>
        <v>5.4</v>
      </c>
      <c r="D2851" s="8">
        <f t="shared" si="321"/>
        <v>310.39999999999975</v>
      </c>
      <c r="E2851" s="7" cm="1">
        <f t="array" ref="E2851">INDEX(L$5:L$2646,_xlfn.XMATCH($B2851,$U$5:$U$2646),0)</f>
        <v>1.9995312139999999</v>
      </c>
      <c r="F2851" s="8">
        <f t="shared" si="322"/>
        <v>55.557841631193028</v>
      </c>
    </row>
    <row r="2852" spans="1:6">
      <c r="A2852" s="7" cm="1">
        <f t="array" ref="A2852">INDEX(A$5:A$2646,_xlfn.XMATCH($B2852,$U$5:$U$2646),0)</f>
        <v>1518</v>
      </c>
      <c r="B2852" s="8">
        <v>201</v>
      </c>
      <c r="C2852" s="7" cm="1">
        <f t="array" ref="C2852">INDEX(N$5:N$2646,_xlfn.XMATCH($B2852,$U$5:$U$2646),0)</f>
        <v>1.4</v>
      </c>
      <c r="D2852" s="8">
        <f t="shared" si="321"/>
        <v>311.79999999999973</v>
      </c>
      <c r="E2852" s="7" cm="1">
        <f t="array" ref="E2852">INDEX(L$5:L$2646,_xlfn.XMATCH($B2852,$U$5:$U$2646),0)</f>
        <v>0.51879912699999997</v>
      </c>
      <c r="F2852" s="8">
        <f t="shared" si="322"/>
        <v>56.07664075819303</v>
      </c>
    </row>
    <row r="2853" spans="1:6">
      <c r="A2853" s="7" cm="1">
        <f t="array" ref="A2853">INDEX(A$5:A$2646,_xlfn.XMATCH($B2853,$U$5:$U$2646),0)</f>
        <v>2049</v>
      </c>
      <c r="B2853" s="8">
        <v>202</v>
      </c>
      <c r="C2853" s="7" cm="1">
        <f t="array" ref="C2853">INDEX(N$5:N$2646,_xlfn.XMATCH($B2853,$U$5:$U$2646),0)</f>
        <v>1.2</v>
      </c>
      <c r="D2853" s="8">
        <f t="shared" si="321"/>
        <v>312.99999999999972</v>
      </c>
      <c r="E2853" s="7" cm="1">
        <f t="array" ref="E2853">INDEX(L$5:L$2646,_xlfn.XMATCH($B2853,$U$5:$U$2646),0)</f>
        <v>0.44865407600000001</v>
      </c>
      <c r="F2853" s="8">
        <f t="shared" si="322"/>
        <v>56.525294834193026</v>
      </c>
    </row>
    <row r="2854" spans="1:6">
      <c r="A2854" s="7" cm="1">
        <f t="array" ref="A2854">INDEX(A$5:A$2646,_xlfn.XMATCH($B2854,$U$5:$U$2646),0)</f>
        <v>2337</v>
      </c>
      <c r="B2854" s="8">
        <v>203</v>
      </c>
      <c r="C2854" s="7" cm="1">
        <f t="array" ref="C2854">INDEX(N$5:N$2646,_xlfn.XMATCH($B2854,$U$5:$U$2646),0)</f>
        <v>1</v>
      </c>
      <c r="D2854" s="8">
        <f t="shared" si="321"/>
        <v>313.99999999999972</v>
      </c>
      <c r="E2854" s="7" cm="1">
        <f t="array" ref="E2854">INDEX(L$5:L$2646,_xlfn.XMATCH($B2854,$U$5:$U$2646),0)</f>
        <v>0.375574782</v>
      </c>
      <c r="F2854" s="8">
        <f t="shared" si="322"/>
        <v>56.900869616193027</v>
      </c>
    </row>
    <row r="2855" spans="1:6">
      <c r="A2855" s="7" cm="1">
        <f t="array" ref="A2855">INDEX(A$5:A$2646,_xlfn.XMATCH($B2855,$U$5:$U$2646),0)</f>
        <v>2518</v>
      </c>
      <c r="B2855" s="8">
        <v>204</v>
      </c>
      <c r="C2855" s="7" cm="1">
        <f t="array" ref="C2855">INDEX(N$5:N$2646,_xlfn.XMATCH($B2855,$U$5:$U$2646),0)</f>
        <v>1</v>
      </c>
      <c r="D2855" s="8">
        <f t="shared" si="321"/>
        <v>314.99999999999972</v>
      </c>
      <c r="E2855" s="7" cm="1">
        <f t="array" ref="E2855">INDEX(L$5:L$2646,_xlfn.XMATCH($B2855,$U$5:$U$2646),0)</f>
        <v>0.37749074700000002</v>
      </c>
      <c r="F2855" s="8">
        <f t="shared" si="322"/>
        <v>57.27836036319303</v>
      </c>
    </row>
    <row r="2856" spans="1:6">
      <c r="A2856" s="7" cm="1">
        <f t="array" ref="A2856">INDEX(A$5:A$2646,_xlfn.XMATCH($B2856,$U$5:$U$2646),0)</f>
        <v>2031</v>
      </c>
      <c r="B2856" s="8">
        <v>205</v>
      </c>
      <c r="C2856" s="7" cm="1">
        <f t="array" ref="C2856">INDEX(N$5:N$2646,_xlfn.XMATCH($B2856,$U$5:$U$2646),0)</f>
        <v>1.2</v>
      </c>
      <c r="D2856" s="8">
        <f t="shared" si="321"/>
        <v>316.1999999999997</v>
      </c>
      <c r="E2856" s="7" cm="1">
        <f t="array" ref="E2856">INDEX(L$5:L$2646,_xlfn.XMATCH($B2856,$U$5:$U$2646),0)</f>
        <v>0.45322870500000001</v>
      </c>
      <c r="F2856" s="8">
        <f t="shared" si="322"/>
        <v>57.731589068193031</v>
      </c>
    </row>
    <row r="2857" spans="1:6">
      <c r="A2857" s="7" cm="1">
        <f t="array" ref="A2857">INDEX(A$5:A$2646,_xlfn.XMATCH($B2857,$U$5:$U$2646),0)</f>
        <v>213</v>
      </c>
      <c r="B2857" s="8">
        <v>206</v>
      </c>
      <c r="C2857" s="7" cm="1">
        <f t="array" ref="C2857">INDEX(N$5:N$2646,_xlfn.XMATCH($B2857,$U$5:$U$2646),0)</f>
        <v>5.6</v>
      </c>
      <c r="D2857" s="8">
        <f t="shared" si="321"/>
        <v>321.79999999999973</v>
      </c>
      <c r="E2857" s="7" cm="1">
        <f t="array" ref="E2857">INDEX(L$5:L$2646,_xlfn.XMATCH($B2857,$U$5:$U$2646),0)</f>
        <v>2.1284748580000001</v>
      </c>
      <c r="F2857" s="8">
        <f t="shared" si="322"/>
        <v>59.860063926193028</v>
      </c>
    </row>
    <row r="2858" spans="1:6">
      <c r="A2858" s="7" cm="1">
        <f t="array" ref="A2858">INDEX(A$5:A$2646,_xlfn.XMATCH($B2858,$U$5:$U$2646),0)</f>
        <v>2044</v>
      </c>
      <c r="B2858" s="8">
        <v>207</v>
      </c>
      <c r="C2858" s="7" cm="1">
        <f t="array" ref="C2858">INDEX(N$5:N$2646,_xlfn.XMATCH($B2858,$U$5:$U$2646),0)</f>
        <v>1.2</v>
      </c>
      <c r="D2858" s="8">
        <f t="shared" si="321"/>
        <v>322.99999999999972</v>
      </c>
      <c r="E2858" s="7" cm="1">
        <f t="array" ref="E2858">INDEX(L$5:L$2646,_xlfn.XMATCH($B2858,$U$5:$U$2646),0)</f>
        <v>0.45612343700000002</v>
      </c>
      <c r="F2858" s="8">
        <f t="shared" si="322"/>
        <v>60.316187363193031</v>
      </c>
    </row>
    <row r="2859" spans="1:6">
      <c r="A2859" s="7" cm="1">
        <f t="array" ref="A2859">INDEX(A$5:A$2646,_xlfn.XMATCH($B2859,$U$5:$U$2646),0)</f>
        <v>1576</v>
      </c>
      <c r="B2859" s="8">
        <v>208</v>
      </c>
      <c r="C2859" s="7" cm="1">
        <f t="array" ref="C2859">INDEX(N$5:N$2646,_xlfn.XMATCH($B2859,$U$5:$U$2646),0)</f>
        <v>1.4</v>
      </c>
      <c r="D2859" s="8">
        <f t="shared" si="321"/>
        <v>324.39999999999969</v>
      </c>
      <c r="E2859" s="7" cm="1">
        <f t="array" ref="E2859">INDEX(L$5:L$2646,_xlfn.XMATCH($B2859,$U$5:$U$2646),0)</f>
        <v>0.53545701000000001</v>
      </c>
      <c r="F2859" s="8">
        <f t="shared" si="322"/>
        <v>60.851644373193032</v>
      </c>
    </row>
    <row r="2860" spans="1:6">
      <c r="A2860" s="7" cm="1">
        <f t="array" ref="A2860">INDEX(A$5:A$2646,_xlfn.XMATCH($B2860,$U$5:$U$2646),0)</f>
        <v>1600</v>
      </c>
      <c r="B2860" s="8">
        <v>209</v>
      </c>
      <c r="C2860" s="7" cm="1">
        <f t="array" ref="C2860">INDEX(N$5:N$2646,_xlfn.XMATCH($B2860,$U$5:$U$2646),0)</f>
        <v>1.4</v>
      </c>
      <c r="D2860" s="8">
        <f t="shared" si="321"/>
        <v>325.79999999999967</v>
      </c>
      <c r="E2860" s="7" cm="1">
        <f t="array" ref="E2860">INDEX(L$5:L$2646,_xlfn.XMATCH($B2860,$U$5:$U$2646),0)</f>
        <v>0.54005007800000004</v>
      </c>
      <c r="F2860" s="8">
        <f t="shared" si="322"/>
        <v>61.391694451193032</v>
      </c>
    </row>
    <row r="2861" spans="1:6">
      <c r="A2861" s="7" cm="1">
        <f t="array" ref="A2861">INDEX(A$5:A$2646,_xlfn.XMATCH($B2861,$U$5:$U$2646),0)</f>
        <v>2344</v>
      </c>
      <c r="B2861" s="8">
        <v>210</v>
      </c>
      <c r="C2861" s="7" cm="1">
        <f t="array" ref="C2861">INDEX(N$5:N$2646,_xlfn.XMATCH($B2861,$U$5:$U$2646),0)</f>
        <v>1</v>
      </c>
      <c r="D2861" s="8">
        <f t="shared" si="321"/>
        <v>326.79999999999967</v>
      </c>
      <c r="E2861" s="7" cm="1">
        <f t="array" ref="E2861">INDEX(L$5:L$2646,_xlfn.XMATCH($B2861,$U$5:$U$2646),0)</f>
        <v>0.38662873599999997</v>
      </c>
      <c r="F2861" s="8">
        <f t="shared" si="322"/>
        <v>61.778323187193031</v>
      </c>
    </row>
    <row r="2862" spans="1:6">
      <c r="A2862" s="7" cm="1">
        <f t="array" ref="A2862">INDEX(A$5:A$2646,_xlfn.XMATCH($B2862,$U$5:$U$2646),0)</f>
        <v>1705</v>
      </c>
      <c r="B2862" s="8">
        <v>211</v>
      </c>
      <c r="C2862" s="7" cm="1">
        <f t="array" ref="C2862">INDEX(N$5:N$2646,_xlfn.XMATCH($B2862,$U$5:$U$2646),0)</f>
        <v>1.2</v>
      </c>
      <c r="D2862" s="8">
        <f t="shared" si="321"/>
        <v>327.99999999999966</v>
      </c>
      <c r="E2862" s="7" cm="1">
        <f t="array" ref="E2862">INDEX(L$5:L$2646,_xlfn.XMATCH($B2862,$U$5:$U$2646),0)</f>
        <v>0.46501631700000001</v>
      </c>
      <c r="F2862" s="8">
        <f t="shared" si="322"/>
        <v>62.243339504193031</v>
      </c>
    </row>
    <row r="2863" spans="1:6">
      <c r="A2863" s="7" cm="1">
        <f t="array" ref="A2863">INDEX(A$5:A$2646,_xlfn.XMATCH($B2863,$U$5:$U$2646),0)</f>
        <v>1422</v>
      </c>
      <c r="B2863" s="8">
        <v>212</v>
      </c>
      <c r="C2863" s="7" cm="1">
        <f t="array" ref="C2863">INDEX(N$5:N$2646,_xlfn.XMATCH($B2863,$U$5:$U$2646),0)</f>
        <v>1.4</v>
      </c>
      <c r="D2863" s="8">
        <f t="shared" si="321"/>
        <v>329.39999999999964</v>
      </c>
      <c r="E2863" s="7" cm="1">
        <f t="array" ref="E2863">INDEX(L$5:L$2646,_xlfn.XMATCH($B2863,$U$5:$U$2646),0)</f>
        <v>0.547179898</v>
      </c>
      <c r="F2863" s="8">
        <f t="shared" si="322"/>
        <v>62.790519402193034</v>
      </c>
    </row>
    <row r="2864" spans="1:6">
      <c r="A2864" s="7" cm="1">
        <f t="array" ref="A2864">INDEX(A$5:A$2646,_xlfn.XMATCH($B2864,$U$5:$U$2646),0)</f>
        <v>1079</v>
      </c>
      <c r="B2864" s="8">
        <v>213</v>
      </c>
      <c r="C2864" s="7" cm="1">
        <f t="array" ref="C2864">INDEX(N$5:N$2646,_xlfn.XMATCH($B2864,$U$5:$U$2646),0)</f>
        <v>1.8</v>
      </c>
      <c r="D2864" s="8">
        <f t="shared" si="321"/>
        <v>331.19999999999965</v>
      </c>
      <c r="E2864" s="7" cm="1">
        <f t="array" ref="E2864">INDEX(L$5:L$2646,_xlfn.XMATCH($B2864,$U$5:$U$2646),0)</f>
        <v>0.707329392</v>
      </c>
      <c r="F2864" s="8">
        <f t="shared" si="322"/>
        <v>63.497848794193033</v>
      </c>
    </row>
    <row r="2865" spans="1:6">
      <c r="A2865" s="7" cm="1">
        <f t="array" ref="A2865">INDEX(A$5:A$2646,_xlfn.XMATCH($B2865,$U$5:$U$2646),0)</f>
        <v>2029</v>
      </c>
      <c r="B2865" s="8">
        <v>214</v>
      </c>
      <c r="C2865" s="7" cm="1">
        <f t="array" ref="C2865">INDEX(N$5:N$2646,_xlfn.XMATCH($B2865,$U$5:$U$2646),0)</f>
        <v>1.2</v>
      </c>
      <c r="D2865" s="8">
        <f t="shared" ref="D2865:D2928" si="323">D2864+C2865</f>
        <v>332.39999999999964</v>
      </c>
      <c r="E2865" s="7" cm="1">
        <f t="array" ref="E2865">INDEX(L$5:L$2646,_xlfn.XMATCH($B2865,$U$5:$U$2646),0)</f>
        <v>0.47360654699999999</v>
      </c>
      <c r="F2865" s="8">
        <f t="shared" ref="F2865:F2928" si="324">F2864+E2865</f>
        <v>63.971455341193035</v>
      </c>
    </row>
    <row r="2866" spans="1:6">
      <c r="A2866" s="7" cm="1">
        <f t="array" ref="A2866">INDEX(A$5:A$2646,_xlfn.XMATCH($B2866,$U$5:$U$2646),0)</f>
        <v>2058</v>
      </c>
      <c r="B2866" s="8">
        <v>215</v>
      </c>
      <c r="C2866" s="7" cm="1">
        <f t="array" ref="C2866">INDEX(N$5:N$2646,_xlfn.XMATCH($B2866,$U$5:$U$2646),0)</f>
        <v>1.2</v>
      </c>
      <c r="D2866" s="8">
        <f t="shared" si="323"/>
        <v>333.59999999999962</v>
      </c>
      <c r="E2866" s="7" cm="1">
        <f t="array" ref="E2866">INDEX(L$5:L$2646,_xlfn.XMATCH($B2866,$U$5:$U$2646),0)</f>
        <v>0.47572680499999997</v>
      </c>
      <c r="F2866" s="8">
        <f t="shared" si="324"/>
        <v>64.447182146193029</v>
      </c>
    </row>
    <row r="2867" spans="1:6">
      <c r="A2867" s="7" cm="1">
        <f t="array" ref="A2867">INDEX(A$5:A$2646,_xlfn.XMATCH($B2867,$U$5:$U$2646),0)</f>
        <v>425</v>
      </c>
      <c r="B2867" s="8">
        <v>216</v>
      </c>
      <c r="C2867" s="7" cm="1">
        <f t="array" ref="C2867">INDEX(N$5:N$2646,_xlfn.XMATCH($B2867,$U$5:$U$2646),0)</f>
        <v>3.4</v>
      </c>
      <c r="D2867" s="8">
        <f t="shared" si="323"/>
        <v>336.9999999999996</v>
      </c>
      <c r="E2867" s="7" cm="1">
        <f t="array" ref="E2867">INDEX(L$5:L$2646,_xlfn.XMATCH($B2867,$U$5:$U$2646),0)</f>
        <v>1.3550259520000001</v>
      </c>
      <c r="F2867" s="8">
        <f t="shared" si="324"/>
        <v>65.802208098193034</v>
      </c>
    </row>
    <row r="2868" spans="1:6">
      <c r="A2868" s="7" cm="1">
        <f t="array" ref="A2868">INDEX(A$5:A$2646,_xlfn.XMATCH($B2868,$U$5:$U$2646),0)</f>
        <v>2238</v>
      </c>
      <c r="B2868" s="8">
        <v>217</v>
      </c>
      <c r="C2868" s="7" cm="1">
        <f t="array" ref="C2868">INDEX(N$5:N$2646,_xlfn.XMATCH($B2868,$U$5:$U$2646),0)</f>
        <v>1</v>
      </c>
      <c r="D2868" s="8">
        <f t="shared" si="323"/>
        <v>337.9999999999996</v>
      </c>
      <c r="E2868" s="7" cm="1">
        <f t="array" ref="E2868">INDEX(L$5:L$2646,_xlfn.XMATCH($B2868,$U$5:$U$2646),0)</f>
        <v>0.40242412100000002</v>
      </c>
      <c r="F2868" s="8">
        <f t="shared" si="324"/>
        <v>66.20463221919303</v>
      </c>
    </row>
    <row r="2869" spans="1:6">
      <c r="A2869" s="7" cm="1">
        <f t="array" ref="A2869">INDEX(A$5:A$2646,_xlfn.XMATCH($B2869,$U$5:$U$2646),0)</f>
        <v>1372</v>
      </c>
      <c r="B2869" s="8">
        <v>218</v>
      </c>
      <c r="C2869" s="7" cm="1">
        <f t="array" ref="C2869">INDEX(N$5:N$2646,_xlfn.XMATCH($B2869,$U$5:$U$2646),0)</f>
        <v>1.4</v>
      </c>
      <c r="D2869" s="8">
        <f t="shared" si="323"/>
        <v>339.39999999999958</v>
      </c>
      <c r="E2869" s="7" cm="1">
        <f t="array" ref="E2869">INDEX(L$5:L$2646,_xlfn.XMATCH($B2869,$U$5:$U$2646),0)</f>
        <v>0.56382970099999996</v>
      </c>
      <c r="F2869" s="8">
        <f t="shared" si="324"/>
        <v>66.768461920193033</v>
      </c>
    </row>
    <row r="2870" spans="1:6">
      <c r="A2870" s="7" cm="1">
        <f t="array" ref="A2870">INDEX(A$5:A$2646,_xlfn.XMATCH($B2870,$U$5:$U$2646),0)</f>
        <v>1816</v>
      </c>
      <c r="B2870" s="8">
        <v>219</v>
      </c>
      <c r="C2870" s="7" cm="1">
        <f t="array" ref="C2870">INDEX(N$5:N$2646,_xlfn.XMATCH($B2870,$U$5:$U$2646),0)</f>
        <v>1.2</v>
      </c>
      <c r="D2870" s="8">
        <f t="shared" si="323"/>
        <v>340.59999999999957</v>
      </c>
      <c r="E2870" s="7" cm="1">
        <f t="array" ref="E2870">INDEX(L$5:L$2646,_xlfn.XMATCH($B2870,$U$5:$U$2646),0)</f>
        <v>0.48655499899999999</v>
      </c>
      <c r="F2870" s="8">
        <f t="shared" si="324"/>
        <v>67.255016919193039</v>
      </c>
    </row>
    <row r="2871" spans="1:6">
      <c r="A2871" s="7" cm="1">
        <f t="array" ref="A2871">INDEX(A$5:A$2646,_xlfn.XMATCH($B2871,$U$5:$U$2646),0)</f>
        <v>1217</v>
      </c>
      <c r="B2871" s="8">
        <v>220</v>
      </c>
      <c r="C2871" s="7" cm="1">
        <f t="array" ref="C2871">INDEX(N$5:N$2646,_xlfn.XMATCH($B2871,$U$5:$U$2646),0)</f>
        <v>1.6</v>
      </c>
      <c r="D2871" s="8">
        <f t="shared" si="323"/>
        <v>342.19999999999959</v>
      </c>
      <c r="E2871" s="7" cm="1">
        <f t="array" ref="E2871">INDEX(L$5:L$2646,_xlfn.XMATCH($B2871,$U$5:$U$2646),0)</f>
        <v>0.64889713800000004</v>
      </c>
      <c r="F2871" s="8">
        <f t="shared" si="324"/>
        <v>67.903914057193035</v>
      </c>
    </row>
    <row r="2872" spans="1:6">
      <c r="A2872" s="7" cm="1">
        <f t="array" ref="A2872">INDEX(A$5:A$2646,_xlfn.XMATCH($B2872,$U$5:$U$2646),0)</f>
        <v>647</v>
      </c>
      <c r="B2872" s="8">
        <v>221</v>
      </c>
      <c r="C2872" s="7" cm="1">
        <f t="array" ref="C2872">INDEX(N$5:N$2646,_xlfn.XMATCH($B2872,$U$5:$U$2646),0)</f>
        <v>2.6</v>
      </c>
      <c r="D2872" s="8">
        <f t="shared" si="323"/>
        <v>344.79999999999961</v>
      </c>
      <c r="E2872" s="7" cm="1">
        <f t="array" ref="E2872">INDEX(L$5:L$2646,_xlfn.XMATCH($B2872,$U$5:$U$2646),0)</f>
        <v>1.0565275999999999</v>
      </c>
      <c r="F2872" s="8">
        <f t="shared" si="324"/>
        <v>68.96044165719303</v>
      </c>
    </row>
    <row r="2873" spans="1:6">
      <c r="A2873" s="7" cm="1">
        <f t="array" ref="A2873">INDEX(A$5:A$2646,_xlfn.XMATCH($B2873,$U$5:$U$2646),0)</f>
        <v>1224</v>
      </c>
      <c r="B2873" s="8">
        <v>222</v>
      </c>
      <c r="C2873" s="7" cm="1">
        <f t="array" ref="C2873">INDEX(N$5:N$2646,_xlfn.XMATCH($B2873,$U$5:$U$2646),0)</f>
        <v>1.6</v>
      </c>
      <c r="D2873" s="8">
        <f t="shared" si="323"/>
        <v>346.39999999999964</v>
      </c>
      <c r="E2873" s="7" cm="1">
        <f t="array" ref="E2873">INDEX(L$5:L$2646,_xlfn.XMATCH($B2873,$U$5:$U$2646),0)</f>
        <v>0.65405222299999999</v>
      </c>
      <c r="F2873" s="8">
        <f t="shared" si="324"/>
        <v>69.614493880193024</v>
      </c>
    </row>
    <row r="2874" spans="1:6">
      <c r="A2874" s="7" cm="1">
        <f t="array" ref="A2874">INDEX(A$5:A$2646,_xlfn.XMATCH($B2874,$U$5:$U$2646),0)</f>
        <v>1824</v>
      </c>
      <c r="B2874" s="8">
        <v>223</v>
      </c>
      <c r="C2874" s="7" cm="1">
        <f t="array" ref="C2874">INDEX(N$5:N$2646,_xlfn.XMATCH($B2874,$U$5:$U$2646),0)</f>
        <v>1.2</v>
      </c>
      <c r="D2874" s="8">
        <f t="shared" si="323"/>
        <v>347.59999999999962</v>
      </c>
      <c r="E2874" s="7" cm="1">
        <f t="array" ref="E2874">INDEX(L$5:L$2646,_xlfn.XMATCH($B2874,$U$5:$U$2646),0)</f>
        <v>0.49133038499999998</v>
      </c>
      <c r="F2874" s="8">
        <f t="shared" si="324"/>
        <v>70.105824265193021</v>
      </c>
    </row>
    <row r="2875" spans="1:6">
      <c r="A2875" s="7" cm="1">
        <f t="array" ref="A2875">INDEX(A$5:A$2646,_xlfn.XMATCH($B2875,$U$5:$U$2646),0)</f>
        <v>1459</v>
      </c>
      <c r="B2875" s="8">
        <v>224</v>
      </c>
      <c r="C2875" s="7" cm="1">
        <f t="array" ref="C2875">INDEX(N$5:N$2646,_xlfn.XMATCH($B2875,$U$5:$U$2646),0)</f>
        <v>1.4</v>
      </c>
      <c r="D2875" s="8">
        <f t="shared" si="323"/>
        <v>348.9999999999996</v>
      </c>
      <c r="E2875" s="7" cm="1">
        <f t="array" ref="E2875">INDEX(L$5:L$2646,_xlfn.XMATCH($B2875,$U$5:$U$2646),0)</f>
        <v>0.58411995400000005</v>
      </c>
      <c r="F2875" s="8">
        <f t="shared" si="324"/>
        <v>70.689944219193023</v>
      </c>
    </row>
    <row r="2876" spans="1:6">
      <c r="A2876" s="7" cm="1">
        <f t="array" ref="A2876">INDEX(A$5:A$2646,_xlfn.XMATCH($B2876,$U$5:$U$2646),0)</f>
        <v>897</v>
      </c>
      <c r="B2876" s="8">
        <v>225</v>
      </c>
      <c r="C2876" s="7" cm="1">
        <f t="array" ref="C2876">INDEX(N$5:N$2646,_xlfn.XMATCH($B2876,$U$5:$U$2646),0)</f>
        <v>2</v>
      </c>
      <c r="D2876" s="8">
        <f t="shared" si="323"/>
        <v>350.9999999999996</v>
      </c>
      <c r="E2876" s="7" cm="1">
        <f t="array" ref="E2876">INDEX(L$5:L$2646,_xlfn.XMATCH($B2876,$U$5:$U$2646),0)</f>
        <v>0.83714577999999995</v>
      </c>
      <c r="F2876" s="8">
        <f t="shared" si="324"/>
        <v>71.527089999193024</v>
      </c>
    </row>
    <row r="2877" spans="1:6">
      <c r="A2877" s="7" cm="1">
        <f t="array" ref="A2877">INDEX(A$5:A$2646,_xlfn.XMATCH($B2877,$U$5:$U$2646),0)</f>
        <v>1796</v>
      </c>
      <c r="B2877" s="8">
        <v>226</v>
      </c>
      <c r="C2877" s="7" cm="1">
        <f t="array" ref="C2877">INDEX(N$5:N$2646,_xlfn.XMATCH($B2877,$U$5:$U$2646),0)</f>
        <v>1.2</v>
      </c>
      <c r="D2877" s="8">
        <f t="shared" si="323"/>
        <v>352.19999999999959</v>
      </c>
      <c r="E2877" s="7" cm="1">
        <f t="array" ref="E2877">INDEX(L$5:L$2646,_xlfn.XMATCH($B2877,$U$5:$U$2646),0)</f>
        <v>0.50336695300000001</v>
      </c>
      <c r="F2877" s="8">
        <f t="shared" si="324"/>
        <v>72.03045695219302</v>
      </c>
    </row>
    <row r="2878" spans="1:6">
      <c r="A2878" s="7" cm="1">
        <f t="array" ref="A2878">INDEX(A$5:A$2646,_xlfn.XMATCH($B2878,$U$5:$U$2646),0)</f>
        <v>1153</v>
      </c>
      <c r="B2878" s="8">
        <v>227</v>
      </c>
      <c r="C2878" s="7" cm="1">
        <f t="array" ref="C2878">INDEX(N$5:N$2646,_xlfn.XMATCH($B2878,$U$5:$U$2646),0)</f>
        <v>1.6</v>
      </c>
      <c r="D2878" s="8">
        <f t="shared" si="323"/>
        <v>353.79999999999961</v>
      </c>
      <c r="E2878" s="7" cm="1">
        <f t="array" ref="E2878">INDEX(L$5:L$2646,_xlfn.XMATCH($B2878,$U$5:$U$2646),0)</f>
        <v>0.674086976</v>
      </c>
      <c r="F2878" s="8">
        <f t="shared" si="324"/>
        <v>72.704543928193019</v>
      </c>
    </row>
    <row r="2879" spans="1:6">
      <c r="A2879" s="7" cm="1">
        <f t="array" ref="A2879">INDEX(A$5:A$2646,_xlfn.XMATCH($B2879,$U$5:$U$2646),0)</f>
        <v>2097</v>
      </c>
      <c r="B2879" s="8">
        <v>228</v>
      </c>
      <c r="C2879" s="7" cm="1">
        <f t="array" ref="C2879">INDEX(N$5:N$2646,_xlfn.XMATCH($B2879,$U$5:$U$2646),0)</f>
        <v>1.2</v>
      </c>
      <c r="D2879" s="8">
        <f t="shared" si="323"/>
        <v>354.9999999999996</v>
      </c>
      <c r="E2879" s="7" cm="1">
        <f t="array" ref="E2879">INDEX(L$5:L$2646,_xlfn.XMATCH($B2879,$U$5:$U$2646),0)</f>
        <v>0.50808893399999999</v>
      </c>
      <c r="F2879" s="8">
        <f t="shared" si="324"/>
        <v>73.212632862193018</v>
      </c>
    </row>
    <row r="2880" spans="1:6">
      <c r="A2880" s="7" cm="1">
        <f t="array" ref="A2880">INDEX(A$5:A$2646,_xlfn.XMATCH($B2880,$U$5:$U$2646),0)</f>
        <v>2095</v>
      </c>
      <c r="B2880" s="8">
        <v>229</v>
      </c>
      <c r="C2880" s="7" cm="1">
        <f t="array" ref="C2880">INDEX(N$5:N$2646,_xlfn.XMATCH($B2880,$U$5:$U$2646),0)</f>
        <v>1.2</v>
      </c>
      <c r="D2880" s="8">
        <f t="shared" si="323"/>
        <v>356.19999999999959</v>
      </c>
      <c r="E2880" s="7" cm="1">
        <f t="array" ref="E2880">INDEX(L$5:L$2646,_xlfn.XMATCH($B2880,$U$5:$U$2646),0)</f>
        <v>0.51042193800000002</v>
      </c>
      <c r="F2880" s="8">
        <f t="shared" si="324"/>
        <v>73.723054800193012</v>
      </c>
    </row>
    <row r="2881" spans="1:6">
      <c r="A2881" s="7" cm="1">
        <f t="array" ref="A2881">INDEX(A$5:A$2646,_xlfn.XMATCH($B2881,$U$5:$U$2646),0)</f>
        <v>1039</v>
      </c>
      <c r="B2881" s="8">
        <v>230</v>
      </c>
      <c r="C2881" s="7" cm="1">
        <f t="array" ref="C2881">INDEX(N$5:N$2646,_xlfn.XMATCH($B2881,$U$5:$U$2646),0)</f>
        <v>1.8</v>
      </c>
      <c r="D2881" s="8">
        <f t="shared" si="323"/>
        <v>357.9999999999996</v>
      </c>
      <c r="E2881" s="7" cm="1">
        <f t="array" ref="E2881">INDEX(L$5:L$2646,_xlfn.XMATCH($B2881,$U$5:$U$2646),0)</f>
        <v>0.77610078199999999</v>
      </c>
      <c r="F2881" s="8">
        <f t="shared" si="324"/>
        <v>74.499155582193012</v>
      </c>
    </row>
    <row r="2882" spans="1:6">
      <c r="A2882" s="7" cm="1">
        <f t="array" ref="A2882">INDEX(A$5:A$2646,_xlfn.XMATCH($B2882,$U$5:$U$2646),0)</f>
        <v>2514</v>
      </c>
      <c r="B2882" s="8">
        <v>231</v>
      </c>
      <c r="C2882" s="7" cm="1">
        <f t="array" ref="C2882">INDEX(N$5:N$2646,_xlfn.XMATCH($B2882,$U$5:$U$2646),0)</f>
        <v>1</v>
      </c>
      <c r="D2882" s="8">
        <f t="shared" si="323"/>
        <v>358.9999999999996</v>
      </c>
      <c r="E2882" s="7" cm="1">
        <f t="array" ref="E2882">INDEX(L$5:L$2646,_xlfn.XMATCH($B2882,$U$5:$U$2646),0)</f>
        <v>0.43307947600000002</v>
      </c>
      <c r="F2882" s="8">
        <f t="shared" si="324"/>
        <v>74.932235058193015</v>
      </c>
    </row>
    <row r="2883" spans="1:6">
      <c r="A2883" s="7" cm="1">
        <f t="array" ref="A2883">INDEX(A$5:A$2646,_xlfn.XMATCH($B2883,$U$5:$U$2646),0)</f>
        <v>1308</v>
      </c>
      <c r="B2883" s="8">
        <v>232</v>
      </c>
      <c r="C2883" s="7" cm="1">
        <f t="array" ref="C2883">INDEX(N$5:N$2646,_xlfn.XMATCH($B2883,$U$5:$U$2646),0)</f>
        <v>1.6</v>
      </c>
      <c r="D2883" s="8">
        <f t="shared" si="323"/>
        <v>360.59999999999962</v>
      </c>
      <c r="E2883" s="7" cm="1">
        <f t="array" ref="E2883">INDEX(L$5:L$2646,_xlfn.XMATCH($B2883,$U$5:$U$2646),0)</f>
        <v>0.69313642399999997</v>
      </c>
      <c r="F2883" s="8">
        <f t="shared" si="324"/>
        <v>75.625371482193017</v>
      </c>
    </row>
    <row r="2884" spans="1:6">
      <c r="A2884" s="7" cm="1">
        <f t="array" ref="A2884">INDEX(A$5:A$2646,_xlfn.XMATCH($B2884,$U$5:$U$2646),0)</f>
        <v>2501</v>
      </c>
      <c r="B2884" s="8">
        <v>233</v>
      </c>
      <c r="C2884" s="7" cm="1">
        <f t="array" ref="C2884">INDEX(N$5:N$2646,_xlfn.XMATCH($B2884,$U$5:$U$2646),0)</f>
        <v>1</v>
      </c>
      <c r="D2884" s="8">
        <f t="shared" si="323"/>
        <v>361.59999999999962</v>
      </c>
      <c r="E2884" s="7" cm="1">
        <f t="array" ref="E2884">INDEX(L$5:L$2646,_xlfn.XMATCH($B2884,$U$5:$U$2646),0)</f>
        <v>0.43519622000000002</v>
      </c>
      <c r="F2884" s="8">
        <f t="shared" si="324"/>
        <v>76.060567702193012</v>
      </c>
    </row>
    <row r="2885" spans="1:6">
      <c r="A2885" s="7" cm="1">
        <f t="array" ref="A2885">INDEX(A$5:A$2646,_xlfn.XMATCH($B2885,$U$5:$U$2646),0)</f>
        <v>138</v>
      </c>
      <c r="B2885" s="8">
        <v>234</v>
      </c>
      <c r="C2885" s="7" cm="1">
        <f t="array" ref="C2885">INDEX(N$5:N$2646,_xlfn.XMATCH($B2885,$U$5:$U$2646),0)</f>
        <v>7.8</v>
      </c>
      <c r="D2885" s="8">
        <f t="shared" si="323"/>
        <v>369.39999999999964</v>
      </c>
      <c r="E2885" s="7" cm="1">
        <f t="array" ref="E2885">INDEX(L$5:L$2646,_xlfn.XMATCH($B2885,$U$5:$U$2646),0)</f>
        <v>3.422597916</v>
      </c>
      <c r="F2885" s="8">
        <f t="shared" si="324"/>
        <v>79.483165618193013</v>
      </c>
    </row>
    <row r="2886" spans="1:6">
      <c r="A2886" s="7" cm="1">
        <f t="array" ref="A2886">INDEX(A$5:A$2646,_xlfn.XMATCH($B2886,$U$5:$U$2646),0)</f>
        <v>1068</v>
      </c>
      <c r="B2886" s="8">
        <v>235</v>
      </c>
      <c r="C2886" s="7" cm="1">
        <f t="array" ref="C2886">INDEX(N$5:N$2646,_xlfn.XMATCH($B2886,$U$5:$U$2646),0)</f>
        <v>1.8</v>
      </c>
      <c r="D2886" s="8">
        <f t="shared" si="323"/>
        <v>371.19999999999965</v>
      </c>
      <c r="E2886" s="7" cm="1">
        <f t="array" ref="E2886">INDEX(L$5:L$2646,_xlfn.XMATCH($B2886,$U$5:$U$2646),0)</f>
        <v>0.79392770899999998</v>
      </c>
      <c r="F2886" s="8">
        <f t="shared" si="324"/>
        <v>80.277093327193015</v>
      </c>
    </row>
    <row r="2887" spans="1:6">
      <c r="A2887" s="7" cm="1">
        <f t="array" ref="A2887">INDEX(A$5:A$2646,_xlfn.XMATCH($B2887,$U$5:$U$2646),0)</f>
        <v>1504</v>
      </c>
      <c r="B2887" s="8">
        <v>236</v>
      </c>
      <c r="C2887" s="7" cm="1">
        <f t="array" ref="C2887">INDEX(N$5:N$2646,_xlfn.XMATCH($B2887,$U$5:$U$2646),0)</f>
        <v>1.4</v>
      </c>
      <c r="D2887" s="8">
        <f t="shared" si="323"/>
        <v>372.59999999999962</v>
      </c>
      <c r="E2887" s="7" cm="1">
        <f t="array" ref="E2887">INDEX(L$5:L$2646,_xlfn.XMATCH($B2887,$U$5:$U$2646),0)</f>
        <v>0.61751565399999997</v>
      </c>
      <c r="F2887" s="8">
        <f t="shared" si="324"/>
        <v>80.894608981193016</v>
      </c>
    </row>
    <row r="2888" spans="1:6">
      <c r="A2888" s="7" cm="1">
        <f t="array" ref="A2888">INDEX(A$5:A$2646,_xlfn.XMATCH($B2888,$U$5:$U$2646),0)</f>
        <v>1123</v>
      </c>
      <c r="B2888" s="8">
        <v>237</v>
      </c>
      <c r="C2888" s="7" cm="1">
        <f t="array" ref="C2888">INDEX(N$5:N$2646,_xlfn.XMATCH($B2888,$U$5:$U$2646),0)</f>
        <v>1.8</v>
      </c>
      <c r="D2888" s="8">
        <f t="shared" si="323"/>
        <v>374.39999999999964</v>
      </c>
      <c r="E2888" s="7" cm="1">
        <f t="array" ref="E2888">INDEX(L$5:L$2646,_xlfn.XMATCH($B2888,$U$5:$U$2646),0)</f>
        <v>0.79797179399999996</v>
      </c>
      <c r="F2888" s="8">
        <f t="shared" si="324"/>
        <v>81.692580775193022</v>
      </c>
    </row>
    <row r="2889" spans="1:6">
      <c r="A2889" s="7" cm="1">
        <f t="array" ref="A2889">INDEX(A$5:A$2646,_xlfn.XMATCH($B2889,$U$5:$U$2646),0)</f>
        <v>2185</v>
      </c>
      <c r="B2889" s="8">
        <v>238</v>
      </c>
      <c r="C2889" s="7" cm="1">
        <f t="array" ref="C2889">INDEX(N$5:N$2646,_xlfn.XMATCH($B2889,$U$5:$U$2646),0)</f>
        <v>1</v>
      </c>
      <c r="D2889" s="8">
        <f t="shared" si="323"/>
        <v>375.39999999999964</v>
      </c>
      <c r="E2889" s="7" cm="1">
        <f t="array" ref="E2889">INDEX(L$5:L$2646,_xlfn.XMATCH($B2889,$U$5:$U$2646),0)</f>
        <v>0.44476304700000002</v>
      </c>
      <c r="F2889" s="8">
        <f t="shared" si="324"/>
        <v>82.137343822193017</v>
      </c>
    </row>
    <row r="2890" spans="1:6">
      <c r="A2890" s="7" cm="1">
        <f t="array" ref="A2890">INDEX(A$5:A$2646,_xlfn.XMATCH($B2890,$U$5:$U$2646),0)</f>
        <v>2332</v>
      </c>
      <c r="B2890" s="8">
        <v>239</v>
      </c>
      <c r="C2890" s="7" cm="1">
        <f t="array" ref="C2890">INDEX(N$5:N$2646,_xlfn.XMATCH($B2890,$U$5:$U$2646),0)</f>
        <v>1</v>
      </c>
      <c r="D2890" s="8">
        <f t="shared" si="323"/>
        <v>376.39999999999964</v>
      </c>
      <c r="E2890" s="7" cm="1">
        <f t="array" ref="E2890">INDEX(L$5:L$2646,_xlfn.XMATCH($B2890,$U$5:$U$2646),0)</f>
        <v>0.44732923600000002</v>
      </c>
      <c r="F2890" s="8">
        <f t="shared" si="324"/>
        <v>82.584673058193019</v>
      </c>
    </row>
    <row r="2891" spans="1:6">
      <c r="A2891" s="7" cm="1">
        <f t="array" ref="A2891">INDEX(A$5:A$2646,_xlfn.XMATCH($B2891,$U$5:$U$2646),0)</f>
        <v>2387</v>
      </c>
      <c r="B2891" s="8">
        <v>240</v>
      </c>
      <c r="C2891" s="7" cm="1">
        <f t="array" ref="C2891">INDEX(N$5:N$2646,_xlfn.XMATCH($B2891,$U$5:$U$2646),0)</f>
        <v>1</v>
      </c>
      <c r="D2891" s="8">
        <f t="shared" si="323"/>
        <v>377.39999999999964</v>
      </c>
      <c r="E2891" s="7" cm="1">
        <f t="array" ref="E2891">INDEX(L$5:L$2646,_xlfn.XMATCH($B2891,$U$5:$U$2646),0)</f>
        <v>0.45007363700000003</v>
      </c>
      <c r="F2891" s="8">
        <f t="shared" si="324"/>
        <v>83.034746695193022</v>
      </c>
    </row>
    <row r="2892" spans="1:6">
      <c r="A2892" s="7" cm="1">
        <f t="array" ref="A2892">INDEX(A$5:A$2646,_xlfn.XMATCH($B2892,$U$5:$U$2646),0)</f>
        <v>597</v>
      </c>
      <c r="B2892" s="8">
        <v>241</v>
      </c>
      <c r="C2892" s="7" cm="1">
        <f t="array" ref="C2892">INDEX(N$5:N$2646,_xlfn.XMATCH($B2892,$U$5:$U$2646),0)</f>
        <v>2.8</v>
      </c>
      <c r="D2892" s="8">
        <f t="shared" si="323"/>
        <v>380.19999999999965</v>
      </c>
      <c r="E2892" s="7" cm="1">
        <f t="array" ref="E2892">INDEX(L$5:L$2646,_xlfn.XMATCH($B2892,$U$5:$U$2646),0)</f>
        <v>1.2648536210000001</v>
      </c>
      <c r="F2892" s="8">
        <f t="shared" si="324"/>
        <v>84.299600316193022</v>
      </c>
    </row>
    <row r="2893" spans="1:6">
      <c r="A2893" s="7" cm="1">
        <f t="array" ref="A2893">INDEX(A$5:A$2646,_xlfn.XMATCH($B2893,$U$5:$U$2646),0)</f>
        <v>12</v>
      </c>
      <c r="B2893" s="8">
        <v>242</v>
      </c>
      <c r="C2893" s="7" cm="1">
        <f t="array" ref="C2893">INDEX(N$5:N$2646,_xlfn.XMATCH($B2893,$U$5:$U$2646),0)</f>
        <v>16.8</v>
      </c>
      <c r="D2893" s="8">
        <f t="shared" si="323"/>
        <v>396.99999999999966</v>
      </c>
      <c r="E2893" s="7" cm="1">
        <f t="array" ref="E2893">INDEX(L$5:L$2646,_xlfn.XMATCH($B2893,$U$5:$U$2646),0)</f>
        <v>7.5907973589999997</v>
      </c>
      <c r="F2893" s="8">
        <f t="shared" si="324"/>
        <v>91.890397675193014</v>
      </c>
    </row>
    <row r="2894" spans="1:6">
      <c r="A2894" s="7" cm="1">
        <f t="array" ref="A2894">INDEX(A$5:A$2646,_xlfn.XMATCH($B2894,$U$5:$U$2646),0)</f>
        <v>766</v>
      </c>
      <c r="B2894" s="8">
        <v>243</v>
      </c>
      <c r="C2894" s="7" cm="1">
        <f t="array" ref="C2894">INDEX(N$5:N$2646,_xlfn.XMATCH($B2894,$U$5:$U$2646),0)</f>
        <v>2.2000000000000002</v>
      </c>
      <c r="D2894" s="8">
        <f t="shared" si="323"/>
        <v>399.19999999999965</v>
      </c>
      <c r="E2894" s="7" cm="1">
        <f t="array" ref="E2894">INDEX(L$5:L$2646,_xlfn.XMATCH($B2894,$U$5:$U$2646),0)</f>
        <v>1.0051384320000001</v>
      </c>
      <c r="F2894" s="8">
        <f t="shared" si="324"/>
        <v>92.89553610719301</v>
      </c>
    </row>
    <row r="2895" spans="1:6">
      <c r="A2895" s="7" cm="1">
        <f t="array" ref="A2895">INDEX(A$5:A$2646,_xlfn.XMATCH($B2895,$U$5:$U$2646),0)</f>
        <v>2372</v>
      </c>
      <c r="B2895" s="8">
        <v>244</v>
      </c>
      <c r="C2895" s="7" cm="1">
        <f t="array" ref="C2895">INDEX(N$5:N$2646,_xlfn.XMATCH($B2895,$U$5:$U$2646),0)</f>
        <v>1</v>
      </c>
      <c r="D2895" s="8">
        <f t="shared" si="323"/>
        <v>400.19999999999965</v>
      </c>
      <c r="E2895" s="7" cm="1">
        <f t="array" ref="E2895">INDEX(L$5:L$2646,_xlfn.XMATCH($B2895,$U$5:$U$2646),0)</f>
        <v>0.45927850199999998</v>
      </c>
      <c r="F2895" s="8">
        <f t="shared" si="324"/>
        <v>93.354814609193014</v>
      </c>
    </row>
    <row r="2896" spans="1:6">
      <c r="A2896" s="7" cm="1">
        <f t="array" ref="A2896">INDEX(A$5:A$2646,_xlfn.XMATCH($B2896,$U$5:$U$2646),0)</f>
        <v>1009</v>
      </c>
      <c r="B2896" s="8">
        <v>245</v>
      </c>
      <c r="C2896" s="7" cm="1">
        <f t="array" ref="C2896">INDEX(N$5:N$2646,_xlfn.XMATCH($B2896,$U$5:$U$2646),0)</f>
        <v>1.8</v>
      </c>
      <c r="D2896" s="8">
        <f t="shared" si="323"/>
        <v>401.99999999999966</v>
      </c>
      <c r="E2896" s="7" cm="1">
        <f t="array" ref="E2896">INDEX(L$5:L$2646,_xlfn.XMATCH($B2896,$U$5:$U$2646),0)</f>
        <v>0.82746496700000005</v>
      </c>
      <c r="F2896" s="8">
        <f t="shared" si="324"/>
        <v>94.182279576193011</v>
      </c>
    </row>
    <row r="2897" spans="1:6">
      <c r="A2897" s="7" cm="1">
        <f t="array" ref="A2897">INDEX(A$5:A$2646,_xlfn.XMATCH($B2897,$U$5:$U$2646),0)</f>
        <v>462</v>
      </c>
      <c r="B2897" s="8">
        <v>246</v>
      </c>
      <c r="C2897" s="7" cm="1">
        <f t="array" ref="C2897">INDEX(N$5:N$2646,_xlfn.XMATCH($B2897,$U$5:$U$2646),0)</f>
        <v>3.2</v>
      </c>
      <c r="D2897" s="8">
        <f t="shared" si="323"/>
        <v>405.19999999999965</v>
      </c>
      <c r="E2897" s="7" cm="1">
        <f t="array" ref="E2897">INDEX(L$5:L$2646,_xlfn.XMATCH($B2897,$U$5:$U$2646),0)</f>
        <v>1.4765076559999999</v>
      </c>
      <c r="F2897" s="8">
        <f t="shared" si="324"/>
        <v>95.658787232193006</v>
      </c>
    </row>
    <row r="2898" spans="1:6">
      <c r="A2898" s="7" cm="1">
        <f t="array" ref="A2898">INDEX(A$5:A$2646,_xlfn.XMATCH($B2898,$U$5:$U$2646),0)</f>
        <v>2259</v>
      </c>
      <c r="B2898" s="8">
        <v>247</v>
      </c>
      <c r="C2898" s="7" cm="1">
        <f t="array" ref="C2898">INDEX(N$5:N$2646,_xlfn.XMATCH($B2898,$U$5:$U$2646),0)</f>
        <v>1</v>
      </c>
      <c r="D2898" s="8">
        <f t="shared" si="323"/>
        <v>406.19999999999965</v>
      </c>
      <c r="E2898" s="7" cm="1">
        <f t="array" ref="E2898">INDEX(L$5:L$2646,_xlfn.XMATCH($B2898,$U$5:$U$2646),0)</f>
        <v>0.46575556899999998</v>
      </c>
      <c r="F2898" s="8">
        <f t="shared" si="324"/>
        <v>96.124542801193002</v>
      </c>
    </row>
    <row r="2899" spans="1:6">
      <c r="A2899" s="7" cm="1">
        <f t="array" ref="A2899">INDEX(A$5:A$2646,_xlfn.XMATCH($B2899,$U$5:$U$2646),0)</f>
        <v>1305</v>
      </c>
      <c r="B2899" s="8">
        <v>248</v>
      </c>
      <c r="C2899" s="7" cm="1">
        <f t="array" ref="C2899">INDEX(N$5:N$2646,_xlfn.XMATCH($B2899,$U$5:$U$2646),0)</f>
        <v>1.6</v>
      </c>
      <c r="D2899" s="8">
        <f t="shared" si="323"/>
        <v>407.79999999999967</v>
      </c>
      <c r="E2899" s="7" cm="1">
        <f t="array" ref="E2899">INDEX(L$5:L$2646,_xlfn.XMATCH($B2899,$U$5:$U$2646),0)</f>
        <v>0.74601754600000003</v>
      </c>
      <c r="F2899" s="8">
        <f t="shared" si="324"/>
        <v>96.870560347193006</v>
      </c>
    </row>
    <row r="2900" spans="1:6">
      <c r="A2900" s="7" cm="1">
        <f t="array" ref="A2900">INDEX(A$5:A$2646,_xlfn.XMATCH($B2900,$U$5:$U$2646),0)</f>
        <v>1699</v>
      </c>
      <c r="B2900" s="8">
        <v>249</v>
      </c>
      <c r="C2900" s="7" cm="1">
        <f t="array" ref="C2900">INDEX(N$5:N$2646,_xlfn.XMATCH($B2900,$U$5:$U$2646),0)</f>
        <v>1.2</v>
      </c>
      <c r="D2900" s="8">
        <f t="shared" si="323"/>
        <v>408.99999999999966</v>
      </c>
      <c r="E2900" s="7" cm="1">
        <f t="array" ref="E2900">INDEX(L$5:L$2646,_xlfn.XMATCH($B2900,$U$5:$U$2646),0)</f>
        <v>0.55991777499999995</v>
      </c>
      <c r="F2900" s="8">
        <f t="shared" si="324"/>
        <v>97.430478122193009</v>
      </c>
    </row>
    <row r="2901" spans="1:6">
      <c r="A2901" s="7" cm="1">
        <f t="array" ref="A2901">INDEX(A$5:A$2646,_xlfn.XMATCH($B2901,$U$5:$U$2646),0)</f>
        <v>2021</v>
      </c>
      <c r="B2901" s="8">
        <v>250</v>
      </c>
      <c r="C2901" s="7" cm="1">
        <f t="array" ref="C2901">INDEX(N$5:N$2646,_xlfn.XMATCH($B2901,$U$5:$U$2646),0)</f>
        <v>1.2</v>
      </c>
      <c r="D2901" s="8">
        <f t="shared" si="323"/>
        <v>410.19999999999965</v>
      </c>
      <c r="E2901" s="7" cm="1">
        <f t="array" ref="E2901">INDEX(L$5:L$2646,_xlfn.XMATCH($B2901,$U$5:$U$2646),0)</f>
        <v>0.56336450900000001</v>
      </c>
      <c r="F2901" s="8">
        <f t="shared" si="324"/>
        <v>97.993842631193004</v>
      </c>
    </row>
    <row r="2902" spans="1:6">
      <c r="A2902" s="7" cm="1">
        <f t="array" ref="A2902">INDEX(A$5:A$2646,_xlfn.XMATCH($B2902,$U$5:$U$2646),0)</f>
        <v>1449</v>
      </c>
      <c r="B2902" s="8">
        <v>251</v>
      </c>
      <c r="C2902" s="7" cm="1">
        <f t="array" ref="C2902">INDEX(N$5:N$2646,_xlfn.XMATCH($B2902,$U$5:$U$2646),0)</f>
        <v>1.4</v>
      </c>
      <c r="D2902" s="8">
        <f t="shared" si="323"/>
        <v>411.59999999999962</v>
      </c>
      <c r="E2902" s="7" cm="1">
        <f t="array" ref="E2902">INDEX(L$5:L$2646,_xlfn.XMATCH($B2902,$U$5:$U$2646),0)</f>
        <v>0.65776184000000004</v>
      </c>
      <c r="F2902" s="8">
        <f t="shared" si="324"/>
        <v>98.651604471193011</v>
      </c>
    </row>
    <row r="2903" spans="1:6">
      <c r="A2903" s="7" cm="1">
        <f t="array" ref="A2903">INDEX(A$5:A$2646,_xlfn.XMATCH($B2903,$U$5:$U$2646),0)</f>
        <v>1815</v>
      </c>
      <c r="B2903" s="8">
        <v>252</v>
      </c>
      <c r="C2903" s="7" cm="1">
        <f t="array" ref="C2903">INDEX(N$5:N$2646,_xlfn.XMATCH($B2903,$U$5:$U$2646),0)</f>
        <v>1.2</v>
      </c>
      <c r="D2903" s="8">
        <f t="shared" si="323"/>
        <v>412.79999999999961</v>
      </c>
      <c r="E2903" s="7" cm="1">
        <f t="array" ref="E2903">INDEX(L$5:L$2646,_xlfn.XMATCH($B2903,$U$5:$U$2646),0)</f>
        <v>0.56588071500000003</v>
      </c>
      <c r="F2903" s="8">
        <f t="shared" si="324"/>
        <v>99.217485186193016</v>
      </c>
    </row>
    <row r="2904" spans="1:6">
      <c r="A2904" s="7" cm="1">
        <f t="array" ref="A2904">INDEX(A$5:A$2646,_xlfn.XMATCH($B2904,$U$5:$U$2646),0)</f>
        <v>1447</v>
      </c>
      <c r="B2904" s="8">
        <v>253</v>
      </c>
      <c r="C2904" s="7" cm="1">
        <f t="array" ref="C2904">INDEX(N$5:N$2646,_xlfn.XMATCH($B2904,$U$5:$U$2646),0)</f>
        <v>1.4</v>
      </c>
      <c r="D2904" s="8">
        <f t="shared" si="323"/>
        <v>414.19999999999959</v>
      </c>
      <c r="E2904" s="7" cm="1">
        <f t="array" ref="E2904">INDEX(L$5:L$2646,_xlfn.XMATCH($B2904,$U$5:$U$2646),0)</f>
        <v>0.66219470700000005</v>
      </c>
      <c r="F2904" s="8">
        <f t="shared" si="324"/>
        <v>99.879679893193014</v>
      </c>
    </row>
    <row r="2905" spans="1:6">
      <c r="A2905" s="7" cm="1">
        <f t="array" ref="A2905">INDEX(A$5:A$2646,_xlfn.XMATCH($B2905,$U$5:$U$2646),0)</f>
        <v>2369</v>
      </c>
      <c r="B2905" s="8">
        <v>254</v>
      </c>
      <c r="C2905" s="7" cm="1">
        <f t="array" ref="C2905">INDEX(N$5:N$2646,_xlfn.XMATCH($B2905,$U$5:$U$2646),0)</f>
        <v>1</v>
      </c>
      <c r="D2905" s="8">
        <f t="shared" si="323"/>
        <v>415.19999999999959</v>
      </c>
      <c r="E2905" s="7" cm="1">
        <f t="array" ref="E2905">INDEX(L$5:L$2646,_xlfn.XMATCH($B2905,$U$5:$U$2646),0)</f>
        <v>0.47404679999999999</v>
      </c>
      <c r="F2905" s="8">
        <f t="shared" si="324"/>
        <v>100.35372669319301</v>
      </c>
    </row>
    <row r="2906" spans="1:6">
      <c r="A2906" s="7" cm="1">
        <f t="array" ref="A2906">INDEX(A$5:A$2646,_xlfn.XMATCH($B2906,$U$5:$U$2646),0)</f>
        <v>2210</v>
      </c>
      <c r="B2906" s="8">
        <v>255</v>
      </c>
      <c r="C2906" s="7" cm="1">
        <f t="array" ref="C2906">INDEX(N$5:N$2646,_xlfn.XMATCH($B2906,$U$5:$U$2646),0)</f>
        <v>1</v>
      </c>
      <c r="D2906" s="8">
        <f t="shared" si="323"/>
        <v>416.19999999999959</v>
      </c>
      <c r="E2906" s="7" cm="1">
        <f t="array" ref="E2906">INDEX(L$5:L$2646,_xlfn.XMATCH($B2906,$U$5:$U$2646),0)</f>
        <v>0.47729523600000001</v>
      </c>
      <c r="F2906" s="8">
        <f t="shared" si="324"/>
        <v>100.83102192919301</v>
      </c>
    </row>
    <row r="2907" spans="1:6">
      <c r="A2907" s="7" cm="1">
        <f t="array" ref="A2907">INDEX(A$5:A$2646,_xlfn.XMATCH($B2907,$U$5:$U$2646),0)</f>
        <v>2168</v>
      </c>
      <c r="B2907" s="8">
        <v>256</v>
      </c>
      <c r="C2907" s="7" cm="1">
        <f t="array" ref="C2907">INDEX(N$5:N$2646,_xlfn.XMATCH($B2907,$U$5:$U$2646),0)</f>
        <v>1</v>
      </c>
      <c r="D2907" s="8">
        <f t="shared" si="323"/>
        <v>417.19999999999959</v>
      </c>
      <c r="E2907" s="7" cm="1">
        <f t="array" ref="E2907">INDEX(L$5:L$2646,_xlfn.XMATCH($B2907,$U$5:$U$2646),0)</f>
        <v>0.47850288099999999</v>
      </c>
      <c r="F2907" s="8">
        <f t="shared" si="324"/>
        <v>101.30952481019301</v>
      </c>
    </row>
    <row r="2908" spans="1:6">
      <c r="A2908" s="7" cm="1">
        <f t="array" ref="A2908">INDEX(A$5:A$2646,_xlfn.XMATCH($B2908,$U$5:$U$2646),0)</f>
        <v>2358</v>
      </c>
      <c r="B2908" s="8">
        <v>257</v>
      </c>
      <c r="C2908" s="7" cm="1">
        <f t="array" ref="C2908">INDEX(N$5:N$2646,_xlfn.XMATCH($B2908,$U$5:$U$2646),0)</f>
        <v>1</v>
      </c>
      <c r="D2908" s="8">
        <f t="shared" si="323"/>
        <v>418.19999999999959</v>
      </c>
      <c r="E2908" s="7" cm="1">
        <f t="array" ref="E2908">INDEX(L$5:L$2646,_xlfn.XMATCH($B2908,$U$5:$U$2646),0)</f>
        <v>0.47887860300000001</v>
      </c>
      <c r="F2908" s="8">
        <f t="shared" si="324"/>
        <v>101.78840341319301</v>
      </c>
    </row>
    <row r="2909" spans="1:6">
      <c r="A2909" s="7" cm="1">
        <f t="array" ref="A2909">INDEX(A$5:A$2646,_xlfn.XMATCH($B2909,$U$5:$U$2646),0)</f>
        <v>2511</v>
      </c>
      <c r="B2909" s="8">
        <v>258</v>
      </c>
      <c r="C2909" s="7" cm="1">
        <f t="array" ref="C2909">INDEX(N$5:N$2646,_xlfn.XMATCH($B2909,$U$5:$U$2646),0)</f>
        <v>1</v>
      </c>
      <c r="D2909" s="8">
        <f t="shared" si="323"/>
        <v>419.19999999999959</v>
      </c>
      <c r="E2909" s="7" cm="1">
        <f t="array" ref="E2909">INDEX(L$5:L$2646,_xlfn.XMATCH($B2909,$U$5:$U$2646),0)</f>
        <v>0.48033886999999997</v>
      </c>
      <c r="F2909" s="8">
        <f t="shared" si="324"/>
        <v>102.26874228319301</v>
      </c>
    </row>
    <row r="2910" spans="1:6">
      <c r="A2910" s="7" cm="1">
        <f t="array" ref="A2910">INDEX(A$5:A$2646,_xlfn.XMATCH($B2910,$U$5:$U$2646),0)</f>
        <v>787</v>
      </c>
      <c r="B2910" s="8">
        <v>259</v>
      </c>
      <c r="C2910" s="7" cm="1">
        <f t="array" ref="C2910">INDEX(N$5:N$2646,_xlfn.XMATCH($B2910,$U$5:$U$2646),0)</f>
        <v>2.2000000000000002</v>
      </c>
      <c r="D2910" s="8">
        <f t="shared" si="323"/>
        <v>421.39999999999958</v>
      </c>
      <c r="E2910" s="7" cm="1">
        <f t="array" ref="E2910">INDEX(L$5:L$2646,_xlfn.XMATCH($B2910,$U$5:$U$2646),0)</f>
        <v>1.061071283</v>
      </c>
      <c r="F2910" s="8">
        <f t="shared" si="324"/>
        <v>103.32981356619301</v>
      </c>
    </row>
    <row r="2911" spans="1:6">
      <c r="A2911" s="7" cm="1">
        <f t="array" ref="A2911">INDEX(A$5:A$2646,_xlfn.XMATCH($B2911,$U$5:$U$2646),0)</f>
        <v>1464</v>
      </c>
      <c r="B2911" s="8">
        <v>260</v>
      </c>
      <c r="C2911" s="7" cm="1">
        <f t="array" ref="C2911">INDEX(N$5:N$2646,_xlfn.XMATCH($B2911,$U$5:$U$2646),0)</f>
        <v>1.4</v>
      </c>
      <c r="D2911" s="8">
        <f t="shared" si="323"/>
        <v>422.79999999999956</v>
      </c>
      <c r="E2911" s="7" cm="1">
        <f t="array" ref="E2911">INDEX(L$5:L$2646,_xlfn.XMATCH($B2911,$U$5:$U$2646),0)</f>
        <v>0.67556980700000002</v>
      </c>
      <c r="F2911" s="8">
        <f t="shared" si="324"/>
        <v>104.00538337319301</v>
      </c>
    </row>
    <row r="2912" spans="1:6">
      <c r="A2912" s="7" cm="1">
        <f t="array" ref="A2912">INDEX(A$5:A$2646,_xlfn.XMATCH($B2912,$U$5:$U$2646),0)</f>
        <v>2086</v>
      </c>
      <c r="B2912" s="8">
        <v>261</v>
      </c>
      <c r="C2912" s="7" cm="1">
        <f t="array" ref="C2912">INDEX(N$5:N$2646,_xlfn.XMATCH($B2912,$U$5:$U$2646),0)</f>
        <v>1.2</v>
      </c>
      <c r="D2912" s="8">
        <f t="shared" si="323"/>
        <v>423.99999999999955</v>
      </c>
      <c r="E2912" s="7" cm="1">
        <f t="array" ref="E2912">INDEX(L$5:L$2646,_xlfn.XMATCH($B2912,$U$5:$U$2646),0)</f>
        <v>0.58007883000000005</v>
      </c>
      <c r="F2912" s="8">
        <f t="shared" si="324"/>
        <v>104.58546220319302</v>
      </c>
    </row>
    <row r="2913" spans="1:6">
      <c r="A2913" s="7" cm="1">
        <f t="array" ref="A2913">INDEX(A$5:A$2646,_xlfn.XMATCH($B2913,$U$5:$U$2646),0)</f>
        <v>508</v>
      </c>
      <c r="B2913" s="8">
        <v>262</v>
      </c>
      <c r="C2913" s="7" cm="1">
        <f t="array" ref="C2913">INDEX(N$5:N$2646,_xlfn.XMATCH($B2913,$U$5:$U$2646),0)</f>
        <v>3</v>
      </c>
      <c r="D2913" s="8">
        <f t="shared" si="323"/>
        <v>426.99999999999955</v>
      </c>
      <c r="E2913" s="7" cm="1">
        <f t="array" ref="E2913">INDEX(L$5:L$2646,_xlfn.XMATCH($B2913,$U$5:$U$2646),0)</f>
        <v>1.453044236</v>
      </c>
      <c r="F2913" s="8">
        <f t="shared" si="324"/>
        <v>106.03850643919301</v>
      </c>
    </row>
    <row r="2914" spans="1:6">
      <c r="A2914" s="7" cm="1">
        <f t="array" ref="A2914">INDEX(A$5:A$2646,_xlfn.XMATCH($B2914,$U$5:$U$2646),0)</f>
        <v>1597</v>
      </c>
      <c r="B2914" s="8">
        <v>263</v>
      </c>
      <c r="C2914" s="7" cm="1">
        <f t="array" ref="C2914">INDEX(N$5:N$2646,_xlfn.XMATCH($B2914,$U$5:$U$2646),0)</f>
        <v>1.4</v>
      </c>
      <c r="D2914" s="8">
        <f t="shared" si="323"/>
        <v>428.39999999999952</v>
      </c>
      <c r="E2914" s="7" cm="1">
        <f t="array" ref="E2914">INDEX(L$5:L$2646,_xlfn.XMATCH($B2914,$U$5:$U$2646),0)</f>
        <v>0.67950374300000005</v>
      </c>
      <c r="F2914" s="8">
        <f t="shared" si="324"/>
        <v>106.71801018219301</v>
      </c>
    </row>
    <row r="2915" spans="1:6">
      <c r="A2915" s="7" cm="1">
        <f t="array" ref="A2915">INDEX(A$5:A$2646,_xlfn.XMATCH($B2915,$U$5:$U$2646),0)</f>
        <v>1611</v>
      </c>
      <c r="B2915" s="8">
        <v>264</v>
      </c>
      <c r="C2915" s="7" cm="1">
        <f t="array" ref="C2915">INDEX(N$5:N$2646,_xlfn.XMATCH($B2915,$U$5:$U$2646),0)</f>
        <v>1.4</v>
      </c>
      <c r="D2915" s="8">
        <f t="shared" si="323"/>
        <v>429.7999999999995</v>
      </c>
      <c r="E2915" s="7" cm="1">
        <f t="array" ref="E2915">INDEX(L$5:L$2646,_xlfn.XMATCH($B2915,$U$5:$U$2646),0)</f>
        <v>0.67966076799999997</v>
      </c>
      <c r="F2915" s="8">
        <f t="shared" si="324"/>
        <v>107.39767095019302</v>
      </c>
    </row>
    <row r="2916" spans="1:6">
      <c r="A2916" s="7" cm="1">
        <f t="array" ref="A2916">INDEX(A$5:A$2646,_xlfn.XMATCH($B2916,$U$5:$U$2646),0)</f>
        <v>2096</v>
      </c>
      <c r="B2916" s="8">
        <v>265</v>
      </c>
      <c r="C2916" s="7" cm="1">
        <f t="array" ref="C2916">INDEX(N$5:N$2646,_xlfn.XMATCH($B2916,$U$5:$U$2646),0)</f>
        <v>1.2</v>
      </c>
      <c r="D2916" s="8">
        <f t="shared" si="323"/>
        <v>430.99999999999949</v>
      </c>
      <c r="E2916" s="7" cm="1">
        <f t="array" ref="E2916">INDEX(L$5:L$2646,_xlfn.XMATCH($B2916,$U$5:$U$2646),0)</f>
        <v>0.58448193199999998</v>
      </c>
      <c r="F2916" s="8">
        <f t="shared" si="324"/>
        <v>107.98215288219302</v>
      </c>
    </row>
    <row r="2917" spans="1:6">
      <c r="A2917" s="7" cm="1">
        <f t="array" ref="A2917">INDEX(A$5:A$2646,_xlfn.XMATCH($B2917,$U$5:$U$2646),0)</f>
        <v>2491</v>
      </c>
      <c r="B2917" s="8">
        <v>266</v>
      </c>
      <c r="C2917" s="7" cm="1">
        <f t="array" ref="C2917">INDEX(N$5:N$2646,_xlfn.XMATCH($B2917,$U$5:$U$2646),0)</f>
        <v>1</v>
      </c>
      <c r="D2917" s="8">
        <f t="shared" si="323"/>
        <v>431.99999999999949</v>
      </c>
      <c r="E2917" s="7" cm="1">
        <f t="array" ref="E2917">INDEX(L$5:L$2646,_xlfn.XMATCH($B2917,$U$5:$U$2646),0)</f>
        <v>0.49065536199999998</v>
      </c>
      <c r="F2917" s="8">
        <f t="shared" si="324"/>
        <v>108.47280824419302</v>
      </c>
    </row>
    <row r="2918" spans="1:6">
      <c r="A2918" s="7" cm="1">
        <f t="array" ref="A2918">INDEX(A$5:A$2646,_xlfn.XMATCH($B2918,$U$5:$U$2646),0)</f>
        <v>2122</v>
      </c>
      <c r="B2918" s="8">
        <v>267</v>
      </c>
      <c r="C2918" s="7" cm="1">
        <f t="array" ref="C2918">INDEX(N$5:N$2646,_xlfn.XMATCH($B2918,$U$5:$U$2646),0)</f>
        <v>1</v>
      </c>
      <c r="D2918" s="8">
        <f t="shared" si="323"/>
        <v>432.99999999999949</v>
      </c>
      <c r="E2918" s="7" cm="1">
        <f t="array" ref="E2918">INDEX(L$5:L$2646,_xlfn.XMATCH($B2918,$U$5:$U$2646),0)</f>
        <v>0.49093281900000002</v>
      </c>
      <c r="F2918" s="8">
        <f t="shared" si="324"/>
        <v>108.96374106319301</v>
      </c>
    </row>
    <row r="2919" spans="1:6">
      <c r="A2919" s="7" cm="1">
        <f t="array" ref="A2919">INDEX(A$5:A$2646,_xlfn.XMATCH($B2919,$U$5:$U$2646),0)</f>
        <v>1431</v>
      </c>
      <c r="B2919" s="8">
        <v>268</v>
      </c>
      <c r="C2919" s="7" cm="1">
        <f t="array" ref="C2919">INDEX(N$5:N$2646,_xlfn.XMATCH($B2919,$U$5:$U$2646),0)</f>
        <v>1.4</v>
      </c>
      <c r="D2919" s="8">
        <f t="shared" si="323"/>
        <v>434.39999999999947</v>
      </c>
      <c r="E2919" s="7" cm="1">
        <f t="array" ref="E2919">INDEX(L$5:L$2646,_xlfn.XMATCH($B2919,$U$5:$U$2646),0)</f>
        <v>0.68772817399999997</v>
      </c>
      <c r="F2919" s="8">
        <f t="shared" si="324"/>
        <v>109.65146923719301</v>
      </c>
    </row>
    <row r="2920" spans="1:6">
      <c r="A2920" s="7" cm="1">
        <f t="array" ref="A2920">INDEX(A$5:A$2646,_xlfn.XMATCH($B2920,$U$5:$U$2646),0)</f>
        <v>2043</v>
      </c>
      <c r="B2920" s="8">
        <v>269</v>
      </c>
      <c r="C2920" s="7" cm="1">
        <f t="array" ref="C2920">INDEX(N$5:N$2646,_xlfn.XMATCH($B2920,$U$5:$U$2646),0)</f>
        <v>1.2</v>
      </c>
      <c r="D2920" s="8">
        <f t="shared" si="323"/>
        <v>435.59999999999945</v>
      </c>
      <c r="E2920" s="7" cm="1">
        <f t="array" ref="E2920">INDEX(L$5:L$2646,_xlfn.XMATCH($B2920,$U$5:$U$2646),0)</f>
        <v>0.593187672</v>
      </c>
      <c r="F2920" s="8">
        <f t="shared" si="324"/>
        <v>110.24465690919301</v>
      </c>
    </row>
    <row r="2921" spans="1:6">
      <c r="A2921" s="7" cm="1">
        <f t="array" ref="A2921">INDEX(A$5:A$2646,_xlfn.XMATCH($B2921,$U$5:$U$2646),0)</f>
        <v>794</v>
      </c>
      <c r="B2921" s="8">
        <v>270</v>
      </c>
      <c r="C2921" s="7" cm="1">
        <f t="array" ref="C2921">INDEX(N$5:N$2646,_xlfn.XMATCH($B2921,$U$5:$U$2646),0)</f>
        <v>2.2000000000000002</v>
      </c>
      <c r="D2921" s="8">
        <f t="shared" si="323"/>
        <v>437.79999999999944</v>
      </c>
      <c r="E2921" s="7" cm="1">
        <f t="array" ref="E2921">INDEX(L$5:L$2646,_xlfn.XMATCH($B2921,$U$5:$U$2646),0)</f>
        <v>1.0987808809999999</v>
      </c>
      <c r="F2921" s="8">
        <f t="shared" si="324"/>
        <v>111.34343779019301</v>
      </c>
    </row>
    <row r="2922" spans="1:6">
      <c r="A2922" s="7" cm="1">
        <f t="array" ref="A2922">INDEX(A$5:A$2646,_xlfn.XMATCH($B2922,$U$5:$U$2646),0)</f>
        <v>889</v>
      </c>
      <c r="B2922" s="8">
        <v>271</v>
      </c>
      <c r="C2922" s="7" cm="1">
        <f t="array" ref="C2922">INDEX(N$5:N$2646,_xlfn.XMATCH($B2922,$U$5:$U$2646),0)</f>
        <v>2</v>
      </c>
      <c r="D2922" s="8">
        <f t="shared" si="323"/>
        <v>439.79999999999944</v>
      </c>
      <c r="E2922" s="7" cm="1">
        <f t="array" ref="E2922">INDEX(L$5:L$2646,_xlfn.XMATCH($B2922,$U$5:$U$2646),0)</f>
        <v>1.002495417</v>
      </c>
      <c r="F2922" s="8">
        <f t="shared" si="324"/>
        <v>112.34593320719301</v>
      </c>
    </row>
    <row r="2923" spans="1:6">
      <c r="A2923" s="7" cm="1">
        <f t="array" ref="A2923">INDEX(A$5:A$2646,_xlfn.XMATCH($B2923,$U$5:$U$2646),0)</f>
        <v>704</v>
      </c>
      <c r="B2923" s="8">
        <v>272</v>
      </c>
      <c r="C2923" s="7" cm="1">
        <f t="array" ref="C2923">INDEX(N$5:N$2646,_xlfn.XMATCH($B2923,$U$5:$U$2646),0)</f>
        <v>2.4</v>
      </c>
      <c r="D2923" s="8">
        <f t="shared" si="323"/>
        <v>442.19999999999942</v>
      </c>
      <c r="E2923" s="7" cm="1">
        <f t="array" ref="E2923">INDEX(L$5:L$2646,_xlfn.XMATCH($B2923,$U$5:$U$2646),0)</f>
        <v>1.204837723</v>
      </c>
      <c r="F2923" s="8">
        <f t="shared" si="324"/>
        <v>113.55077093019301</v>
      </c>
    </row>
    <row r="2924" spans="1:6">
      <c r="A2924" s="7" cm="1">
        <f t="array" ref="A2924">INDEX(A$5:A$2646,_xlfn.XMATCH($B2924,$U$5:$U$2646),0)</f>
        <v>2298</v>
      </c>
      <c r="B2924" s="8">
        <v>273</v>
      </c>
      <c r="C2924" s="7" cm="1">
        <f t="array" ref="C2924">INDEX(N$5:N$2646,_xlfn.XMATCH($B2924,$U$5:$U$2646),0)</f>
        <v>1</v>
      </c>
      <c r="D2924" s="8">
        <f t="shared" si="323"/>
        <v>443.19999999999942</v>
      </c>
      <c r="E2924" s="7" cm="1">
        <f t="array" ref="E2924">INDEX(L$5:L$2646,_xlfn.XMATCH($B2924,$U$5:$U$2646),0)</f>
        <v>0.50204091100000003</v>
      </c>
      <c r="F2924" s="8">
        <f t="shared" si="324"/>
        <v>114.05281184119301</v>
      </c>
    </row>
    <row r="2925" spans="1:6">
      <c r="A2925" s="7" cm="1">
        <f t="array" ref="A2925">INDEX(A$5:A$2646,_xlfn.XMATCH($B2925,$U$5:$U$2646),0)</f>
        <v>2203</v>
      </c>
      <c r="B2925" s="8">
        <v>274</v>
      </c>
      <c r="C2925" s="7" cm="1">
        <f t="array" ref="C2925">INDEX(N$5:N$2646,_xlfn.XMATCH($B2925,$U$5:$U$2646),0)</f>
        <v>1</v>
      </c>
      <c r="D2925" s="8">
        <f t="shared" si="323"/>
        <v>444.19999999999942</v>
      </c>
      <c r="E2925" s="7" cm="1">
        <f t="array" ref="E2925">INDEX(L$5:L$2646,_xlfn.XMATCH($B2925,$U$5:$U$2646),0)</f>
        <v>0.50370668299999999</v>
      </c>
      <c r="F2925" s="8">
        <f t="shared" si="324"/>
        <v>114.55651852419301</v>
      </c>
    </row>
    <row r="2926" spans="1:6">
      <c r="A2926" s="7" cm="1">
        <f t="array" ref="A2926">INDEX(A$5:A$2646,_xlfn.XMATCH($B2926,$U$5:$U$2646),0)</f>
        <v>1591</v>
      </c>
      <c r="B2926" s="8">
        <v>275</v>
      </c>
      <c r="C2926" s="7" cm="1">
        <f t="array" ref="C2926">INDEX(N$5:N$2646,_xlfn.XMATCH($B2926,$U$5:$U$2646),0)</f>
        <v>1.4</v>
      </c>
      <c r="D2926" s="8">
        <f t="shared" si="323"/>
        <v>445.5999999999994</v>
      </c>
      <c r="E2926" s="7" cm="1">
        <f t="array" ref="E2926">INDEX(L$5:L$2646,_xlfn.XMATCH($B2926,$U$5:$U$2646),0)</f>
        <v>0.71186495699999996</v>
      </c>
      <c r="F2926" s="8">
        <f t="shared" si="324"/>
        <v>115.26838348119301</v>
      </c>
    </row>
    <row r="2927" spans="1:6">
      <c r="A2927" s="7" cm="1">
        <f t="array" ref="A2927">INDEX(A$5:A$2646,_xlfn.XMATCH($B2927,$U$5:$U$2646),0)</f>
        <v>2063</v>
      </c>
      <c r="B2927" s="8">
        <v>276</v>
      </c>
      <c r="C2927" s="7" cm="1">
        <f t="array" ref="C2927">INDEX(N$5:N$2646,_xlfn.XMATCH($B2927,$U$5:$U$2646),0)</f>
        <v>1.2</v>
      </c>
      <c r="D2927" s="8">
        <f t="shared" si="323"/>
        <v>446.79999999999939</v>
      </c>
      <c r="E2927" s="7" cm="1">
        <f t="array" ref="E2927">INDEX(L$5:L$2646,_xlfn.XMATCH($B2927,$U$5:$U$2646),0)</f>
        <v>0.61056557</v>
      </c>
      <c r="F2927" s="8">
        <f t="shared" si="324"/>
        <v>115.87894905119302</v>
      </c>
    </row>
    <row r="2928" spans="1:6">
      <c r="A2928" s="7" cm="1">
        <f t="array" ref="A2928">INDEX(A$5:A$2646,_xlfn.XMATCH($B2928,$U$5:$U$2646),0)</f>
        <v>602</v>
      </c>
      <c r="B2928" s="8">
        <v>277</v>
      </c>
      <c r="C2928" s="7" cm="1">
        <f t="array" ref="C2928">INDEX(N$5:N$2646,_xlfn.XMATCH($B2928,$U$5:$U$2646),0)</f>
        <v>2.6</v>
      </c>
      <c r="D2928" s="8">
        <f t="shared" si="323"/>
        <v>449.39999999999941</v>
      </c>
      <c r="E2928" s="7" cm="1">
        <f t="array" ref="E2928">INDEX(L$5:L$2646,_xlfn.XMATCH($B2928,$U$5:$U$2646),0)</f>
        <v>1.325763069</v>
      </c>
      <c r="F2928" s="8">
        <f t="shared" si="324"/>
        <v>117.20471212019302</v>
      </c>
    </row>
    <row r="2929" spans="1:6">
      <c r="A2929" s="7" cm="1">
        <f t="array" ref="A2929">INDEX(A$5:A$2646,_xlfn.XMATCH($B2929,$U$5:$U$2646),0)</f>
        <v>1164</v>
      </c>
      <c r="B2929" s="8">
        <v>278</v>
      </c>
      <c r="C2929" s="7" cm="1">
        <f t="array" ref="C2929">INDEX(N$5:N$2646,_xlfn.XMATCH($B2929,$U$5:$U$2646),0)</f>
        <v>1.6</v>
      </c>
      <c r="D2929" s="8">
        <f t="shared" ref="D2929:D2992" si="325">D2928+C2929</f>
        <v>450.99999999999943</v>
      </c>
      <c r="E2929" s="7" cm="1">
        <f t="array" ref="E2929">INDEX(L$5:L$2646,_xlfn.XMATCH($B2929,$U$5:$U$2646),0)</f>
        <v>0.81690298100000003</v>
      </c>
      <c r="F2929" s="8">
        <f t="shared" ref="F2929:F2992" si="326">F2928+E2929</f>
        <v>118.02161510119302</v>
      </c>
    </row>
    <row r="2930" spans="1:6">
      <c r="A2930" s="7" cm="1">
        <f t="array" ref="A2930">INDEX(A$5:A$2646,_xlfn.XMATCH($B2930,$U$5:$U$2646),0)</f>
        <v>2327</v>
      </c>
      <c r="B2930" s="8">
        <v>279</v>
      </c>
      <c r="C2930" s="7" cm="1">
        <f t="array" ref="C2930">INDEX(N$5:N$2646,_xlfn.XMATCH($B2930,$U$5:$U$2646),0)</f>
        <v>1</v>
      </c>
      <c r="D2930" s="8">
        <f t="shared" si="325"/>
        <v>451.99999999999943</v>
      </c>
      <c r="E2930" s="7" cm="1">
        <f t="array" ref="E2930">INDEX(L$5:L$2646,_xlfn.XMATCH($B2930,$U$5:$U$2646),0)</f>
        <v>0.51196775100000003</v>
      </c>
      <c r="F2930" s="8">
        <f t="shared" si="326"/>
        <v>118.53358285219302</v>
      </c>
    </row>
    <row r="2931" spans="1:6">
      <c r="A2931" s="7" cm="1">
        <f t="array" ref="A2931">INDEX(A$5:A$2646,_xlfn.XMATCH($B2931,$U$5:$U$2646),0)</f>
        <v>2241</v>
      </c>
      <c r="B2931" s="8">
        <v>280</v>
      </c>
      <c r="C2931" s="7" cm="1">
        <f t="array" ref="C2931">INDEX(N$5:N$2646,_xlfn.XMATCH($B2931,$U$5:$U$2646),0)</f>
        <v>1</v>
      </c>
      <c r="D2931" s="8">
        <f t="shared" si="325"/>
        <v>452.99999999999943</v>
      </c>
      <c r="E2931" s="7" cm="1">
        <f t="array" ref="E2931">INDEX(L$5:L$2646,_xlfn.XMATCH($B2931,$U$5:$U$2646),0)</f>
        <v>0.51317496900000004</v>
      </c>
      <c r="F2931" s="8">
        <f t="shared" si="326"/>
        <v>119.04675782119303</v>
      </c>
    </row>
    <row r="2932" spans="1:6">
      <c r="A2932" s="7" cm="1">
        <f t="array" ref="A2932">INDEX(A$5:A$2646,_xlfn.XMATCH($B2932,$U$5:$U$2646),0)</f>
        <v>1722</v>
      </c>
      <c r="B2932" s="8">
        <v>281</v>
      </c>
      <c r="C2932" s="7" cm="1">
        <f t="array" ref="C2932">INDEX(N$5:N$2646,_xlfn.XMATCH($B2932,$U$5:$U$2646),0)</f>
        <v>1.2</v>
      </c>
      <c r="D2932" s="8">
        <f t="shared" si="325"/>
        <v>454.19999999999942</v>
      </c>
      <c r="E2932" s="7" cm="1">
        <f t="array" ref="E2932">INDEX(L$5:L$2646,_xlfn.XMATCH($B2932,$U$5:$U$2646),0)</f>
        <v>0.61775306299999999</v>
      </c>
      <c r="F2932" s="8">
        <f t="shared" si="326"/>
        <v>119.66451088419302</v>
      </c>
    </row>
    <row r="2933" spans="1:6">
      <c r="A2933" s="7" cm="1">
        <f t="array" ref="A2933">INDEX(A$5:A$2646,_xlfn.XMATCH($B2933,$U$5:$U$2646),0)</f>
        <v>1185</v>
      </c>
      <c r="B2933" s="8">
        <v>282</v>
      </c>
      <c r="C2933" s="7" cm="1">
        <f t="array" ref="C2933">INDEX(N$5:N$2646,_xlfn.XMATCH($B2933,$U$5:$U$2646),0)</f>
        <v>1.6</v>
      </c>
      <c r="D2933" s="8">
        <f t="shared" si="325"/>
        <v>455.79999999999944</v>
      </c>
      <c r="E2933" s="7" cm="1">
        <f t="array" ref="E2933">INDEX(L$5:L$2646,_xlfn.XMATCH($B2933,$U$5:$U$2646),0)</f>
        <v>0.82655875999999995</v>
      </c>
      <c r="F2933" s="8">
        <f t="shared" si="326"/>
        <v>120.49106964419302</v>
      </c>
    </row>
    <row r="2934" spans="1:6">
      <c r="A2934" s="7" cm="1">
        <f t="array" ref="A2934">INDEX(A$5:A$2646,_xlfn.XMATCH($B2934,$U$5:$U$2646),0)</f>
        <v>1247</v>
      </c>
      <c r="B2934" s="8">
        <v>283</v>
      </c>
      <c r="C2934" s="7" cm="1">
        <f t="array" ref="C2934">INDEX(N$5:N$2646,_xlfn.XMATCH($B2934,$U$5:$U$2646),0)</f>
        <v>1.6</v>
      </c>
      <c r="D2934" s="8">
        <f t="shared" si="325"/>
        <v>457.39999999999947</v>
      </c>
      <c r="E2934" s="7" cm="1">
        <f t="array" ref="E2934">INDEX(L$5:L$2646,_xlfn.XMATCH($B2934,$U$5:$U$2646),0)</f>
        <v>0.82753054800000003</v>
      </c>
      <c r="F2934" s="8">
        <f t="shared" si="326"/>
        <v>121.31860019219302</v>
      </c>
    </row>
    <row r="2935" spans="1:6">
      <c r="A2935" s="7" cm="1">
        <f t="array" ref="A2935">INDEX(A$5:A$2646,_xlfn.XMATCH($B2935,$U$5:$U$2646),0)</f>
        <v>1606</v>
      </c>
      <c r="B2935" s="8">
        <v>284</v>
      </c>
      <c r="C2935" s="7" cm="1">
        <f t="array" ref="C2935">INDEX(N$5:N$2646,_xlfn.XMATCH($B2935,$U$5:$U$2646),0)</f>
        <v>1.4</v>
      </c>
      <c r="D2935" s="8">
        <f t="shared" si="325"/>
        <v>458.79999999999944</v>
      </c>
      <c r="E2935" s="7" cm="1">
        <f t="array" ref="E2935">INDEX(L$5:L$2646,_xlfn.XMATCH($B2935,$U$5:$U$2646),0)</f>
        <v>0.72609489199999999</v>
      </c>
      <c r="F2935" s="8">
        <f t="shared" si="326"/>
        <v>122.04469508419302</v>
      </c>
    </row>
    <row r="2936" spans="1:6">
      <c r="A2936" s="7" cm="1">
        <f t="array" ref="A2936">INDEX(A$5:A$2646,_xlfn.XMATCH($B2936,$U$5:$U$2646),0)</f>
        <v>2056</v>
      </c>
      <c r="B2936" s="8">
        <v>285</v>
      </c>
      <c r="C2936" s="7" cm="1">
        <f t="array" ref="C2936">INDEX(N$5:N$2646,_xlfn.XMATCH($B2936,$U$5:$U$2646),0)</f>
        <v>1.2</v>
      </c>
      <c r="D2936" s="8">
        <f t="shared" si="325"/>
        <v>459.99999999999943</v>
      </c>
      <c r="E2936" s="7" cm="1">
        <f t="array" ref="E2936">INDEX(L$5:L$2646,_xlfn.XMATCH($B2936,$U$5:$U$2646),0)</f>
        <v>0.62429067900000002</v>
      </c>
      <c r="F2936" s="8">
        <f t="shared" si="326"/>
        <v>122.66898576319302</v>
      </c>
    </row>
    <row r="2937" spans="1:6">
      <c r="A2937" s="7" cm="1">
        <f t="array" ref="A2937">INDEX(A$5:A$2646,_xlfn.XMATCH($B2937,$U$5:$U$2646),0)</f>
        <v>1832</v>
      </c>
      <c r="B2937" s="8">
        <v>286</v>
      </c>
      <c r="C2937" s="7" cm="1">
        <f t="array" ref="C2937">INDEX(N$5:N$2646,_xlfn.XMATCH($B2937,$U$5:$U$2646),0)</f>
        <v>1.2</v>
      </c>
      <c r="D2937" s="8">
        <f t="shared" si="325"/>
        <v>461.19999999999942</v>
      </c>
      <c r="E2937" s="7" cm="1">
        <f t="array" ref="E2937">INDEX(L$5:L$2646,_xlfn.XMATCH($B2937,$U$5:$U$2646),0)</f>
        <v>0.62795591399999995</v>
      </c>
      <c r="F2937" s="8">
        <f t="shared" si="326"/>
        <v>123.29694167719302</v>
      </c>
    </row>
    <row r="2938" spans="1:6">
      <c r="A2938" s="7" cm="1">
        <f t="array" ref="A2938">INDEX(A$5:A$2646,_xlfn.XMATCH($B2938,$U$5:$U$2646),0)</f>
        <v>518</v>
      </c>
      <c r="B2938" s="8">
        <v>287</v>
      </c>
      <c r="C2938" s="7" cm="1">
        <f t="array" ref="C2938">INDEX(N$5:N$2646,_xlfn.XMATCH($B2938,$U$5:$U$2646),0)</f>
        <v>3</v>
      </c>
      <c r="D2938" s="8">
        <f t="shared" si="325"/>
        <v>464.19999999999942</v>
      </c>
      <c r="E2938" s="7" cm="1">
        <f t="array" ref="E2938">INDEX(L$5:L$2646,_xlfn.XMATCH($B2938,$U$5:$U$2646),0)</f>
        <v>1.581080372</v>
      </c>
      <c r="F2938" s="8">
        <f t="shared" si="326"/>
        <v>124.87802204919302</v>
      </c>
    </row>
    <row r="2939" spans="1:6">
      <c r="A2939" s="7" cm="1">
        <f t="array" ref="A2939">INDEX(A$5:A$2646,_xlfn.XMATCH($B2939,$U$5:$U$2646),0)</f>
        <v>2087</v>
      </c>
      <c r="B2939" s="8">
        <v>288</v>
      </c>
      <c r="C2939" s="7" cm="1">
        <f t="array" ref="C2939">INDEX(N$5:N$2646,_xlfn.XMATCH($B2939,$U$5:$U$2646),0)</f>
        <v>1.2</v>
      </c>
      <c r="D2939" s="8">
        <f t="shared" si="325"/>
        <v>465.39999999999941</v>
      </c>
      <c r="E2939" s="7" cm="1">
        <f t="array" ref="E2939">INDEX(L$5:L$2646,_xlfn.XMATCH($B2939,$U$5:$U$2646),0)</f>
        <v>0.633376245</v>
      </c>
      <c r="F2939" s="8">
        <f t="shared" si="326"/>
        <v>125.51139829419301</v>
      </c>
    </row>
    <row r="2940" spans="1:6">
      <c r="A2940" s="7" cm="1">
        <f t="array" ref="A2940">INDEX(A$5:A$2646,_xlfn.XMATCH($B2940,$U$5:$U$2646),0)</f>
        <v>2188</v>
      </c>
      <c r="B2940" s="8">
        <v>289</v>
      </c>
      <c r="C2940" s="7" cm="1">
        <f t="array" ref="C2940">INDEX(N$5:N$2646,_xlfn.XMATCH($B2940,$U$5:$U$2646),0)</f>
        <v>1</v>
      </c>
      <c r="D2940" s="8">
        <f t="shared" si="325"/>
        <v>466.39999999999941</v>
      </c>
      <c r="E2940" s="7" cm="1">
        <f t="array" ref="E2940">INDEX(L$5:L$2646,_xlfn.XMATCH($B2940,$U$5:$U$2646),0)</f>
        <v>0.52878236300000003</v>
      </c>
      <c r="F2940" s="8">
        <f t="shared" si="326"/>
        <v>126.04018065719302</v>
      </c>
    </row>
    <row r="2941" spans="1:6">
      <c r="A2941" s="7" cm="1">
        <f t="array" ref="A2941">INDEX(A$5:A$2646,_xlfn.XMATCH($B2941,$U$5:$U$2646),0)</f>
        <v>1693</v>
      </c>
      <c r="B2941" s="8">
        <v>290</v>
      </c>
      <c r="C2941" s="7" cm="1">
        <f t="array" ref="C2941">INDEX(N$5:N$2646,_xlfn.XMATCH($B2941,$U$5:$U$2646),0)</f>
        <v>1.2</v>
      </c>
      <c r="D2941" s="8">
        <f t="shared" si="325"/>
        <v>467.5999999999994</v>
      </c>
      <c r="E2941" s="7" cm="1">
        <f t="array" ref="E2941">INDEX(L$5:L$2646,_xlfn.XMATCH($B2941,$U$5:$U$2646),0)</f>
        <v>0.63636677900000005</v>
      </c>
      <c r="F2941" s="8">
        <f t="shared" si="326"/>
        <v>126.67654743619302</v>
      </c>
    </row>
    <row r="2942" spans="1:6">
      <c r="A2942" s="7" cm="1">
        <f t="array" ref="A2942">INDEX(A$5:A$2646,_xlfn.XMATCH($B2942,$U$5:$U$2646),0)</f>
        <v>2469</v>
      </c>
      <c r="B2942" s="8">
        <v>291</v>
      </c>
      <c r="C2942" s="7" cm="1">
        <f t="array" ref="C2942">INDEX(N$5:N$2646,_xlfn.XMATCH($B2942,$U$5:$U$2646),0)</f>
        <v>1</v>
      </c>
      <c r="D2942" s="8">
        <f t="shared" si="325"/>
        <v>468.5999999999994</v>
      </c>
      <c r="E2942" s="7" cm="1">
        <f t="array" ref="E2942">INDEX(L$5:L$2646,_xlfn.XMATCH($B2942,$U$5:$U$2646),0)</f>
        <v>0.53332691099999996</v>
      </c>
      <c r="F2942" s="8">
        <f t="shared" si="326"/>
        <v>127.20987434719302</v>
      </c>
    </row>
    <row r="2943" spans="1:6">
      <c r="A2943" s="7" cm="1">
        <f t="array" ref="A2943">INDEX(A$5:A$2646,_xlfn.XMATCH($B2943,$U$5:$U$2646),0)</f>
        <v>1019</v>
      </c>
      <c r="B2943" s="8">
        <v>292</v>
      </c>
      <c r="C2943" s="7" cm="1">
        <f t="array" ref="C2943">INDEX(N$5:N$2646,_xlfn.XMATCH($B2943,$U$5:$U$2646),0)</f>
        <v>1.8</v>
      </c>
      <c r="D2943" s="8">
        <f t="shared" si="325"/>
        <v>470.39999999999941</v>
      </c>
      <c r="E2943" s="7" cm="1">
        <f t="array" ref="E2943">INDEX(L$5:L$2646,_xlfn.XMATCH($B2943,$U$5:$U$2646),0)</f>
        <v>0.96127165000000003</v>
      </c>
      <c r="F2943" s="8">
        <f t="shared" si="326"/>
        <v>128.17114599719301</v>
      </c>
    </row>
    <row r="2944" spans="1:6">
      <c r="A2944" s="7" cm="1">
        <f t="array" ref="A2944">INDEX(A$5:A$2646,_xlfn.XMATCH($B2944,$U$5:$U$2646),0)</f>
        <v>2232</v>
      </c>
      <c r="B2944" s="8">
        <v>293</v>
      </c>
      <c r="C2944" s="7" cm="1">
        <f t="array" ref="C2944">INDEX(N$5:N$2646,_xlfn.XMATCH($B2944,$U$5:$U$2646),0)</f>
        <v>1</v>
      </c>
      <c r="D2944" s="8">
        <f t="shared" si="325"/>
        <v>471.39999999999941</v>
      </c>
      <c r="E2944" s="7" cm="1">
        <f t="array" ref="E2944">INDEX(L$5:L$2646,_xlfn.XMATCH($B2944,$U$5:$U$2646),0)</f>
        <v>0.53526634200000001</v>
      </c>
      <c r="F2944" s="8">
        <f t="shared" si="326"/>
        <v>128.70641233919301</v>
      </c>
    </row>
    <row r="2945" spans="1:6">
      <c r="A2945" s="7" cm="1">
        <f t="array" ref="A2945">INDEX(A$5:A$2646,_xlfn.XMATCH($B2945,$U$5:$U$2646),0)</f>
        <v>1664</v>
      </c>
      <c r="B2945" s="8">
        <v>294</v>
      </c>
      <c r="C2945" s="7" cm="1">
        <f t="array" ref="C2945">INDEX(N$5:N$2646,_xlfn.XMATCH($B2945,$U$5:$U$2646),0)</f>
        <v>1.2</v>
      </c>
      <c r="D2945" s="8">
        <f t="shared" si="325"/>
        <v>472.5999999999994</v>
      </c>
      <c r="E2945" s="7" cm="1">
        <f t="array" ref="E2945">INDEX(L$5:L$2646,_xlfn.XMATCH($B2945,$U$5:$U$2646),0)</f>
        <v>0.64306669500000002</v>
      </c>
      <c r="F2945" s="8">
        <f t="shared" si="326"/>
        <v>129.349479034193</v>
      </c>
    </row>
    <row r="2946" spans="1:6">
      <c r="A2946" s="7" cm="1">
        <f t="array" ref="A2946">INDEX(A$5:A$2646,_xlfn.XMATCH($B2946,$U$5:$U$2646),0)</f>
        <v>1560</v>
      </c>
      <c r="B2946" s="8">
        <v>295</v>
      </c>
      <c r="C2946" s="7" cm="1">
        <f t="array" ref="C2946">INDEX(N$5:N$2646,_xlfn.XMATCH($B2946,$U$5:$U$2646),0)</f>
        <v>1.4</v>
      </c>
      <c r="D2946" s="8">
        <f t="shared" si="325"/>
        <v>473.99999999999937</v>
      </c>
      <c r="E2946" s="7" cm="1">
        <f t="array" ref="E2946">INDEX(L$5:L$2646,_xlfn.XMATCH($B2946,$U$5:$U$2646),0)</f>
        <v>0.75086367300000001</v>
      </c>
      <c r="F2946" s="8">
        <f t="shared" si="326"/>
        <v>130.10034270719299</v>
      </c>
    </row>
    <row r="2947" spans="1:6">
      <c r="A2947" s="7" cm="1">
        <f t="array" ref="A2947">INDEX(A$5:A$2646,_xlfn.XMATCH($B2947,$U$5:$U$2646),0)</f>
        <v>1817</v>
      </c>
      <c r="B2947" s="8">
        <v>296</v>
      </c>
      <c r="C2947" s="7" cm="1">
        <f t="array" ref="C2947">INDEX(N$5:N$2646,_xlfn.XMATCH($B2947,$U$5:$U$2646),0)</f>
        <v>1.2</v>
      </c>
      <c r="D2947" s="8">
        <f t="shared" si="325"/>
        <v>475.19999999999936</v>
      </c>
      <c r="E2947" s="7" cm="1">
        <f t="array" ref="E2947">INDEX(L$5:L$2646,_xlfn.XMATCH($B2947,$U$5:$U$2646),0)</f>
        <v>0.64465746899999998</v>
      </c>
      <c r="F2947" s="8">
        <f t="shared" si="326"/>
        <v>130.745000176193</v>
      </c>
    </row>
    <row r="2948" spans="1:6">
      <c r="A2948" s="7" cm="1">
        <f t="array" ref="A2948">INDEX(A$5:A$2646,_xlfn.XMATCH($B2948,$U$5:$U$2646),0)</f>
        <v>2219</v>
      </c>
      <c r="B2948" s="8">
        <v>297</v>
      </c>
      <c r="C2948" s="7" cm="1">
        <f t="array" ref="C2948">INDEX(N$5:N$2646,_xlfn.XMATCH($B2948,$U$5:$U$2646),0)</f>
        <v>1</v>
      </c>
      <c r="D2948" s="8">
        <f t="shared" si="325"/>
        <v>476.19999999999936</v>
      </c>
      <c r="E2948" s="7" cm="1">
        <f t="array" ref="E2948">INDEX(L$5:L$2646,_xlfn.XMATCH($B2948,$U$5:$U$2646),0)</f>
        <v>0.53833408100000002</v>
      </c>
      <c r="F2948" s="8">
        <f t="shared" si="326"/>
        <v>131.28333425719299</v>
      </c>
    </row>
    <row r="2949" spans="1:6">
      <c r="A2949" s="7" cm="1">
        <f t="array" ref="A2949">INDEX(A$5:A$2646,_xlfn.XMATCH($B2949,$U$5:$U$2646),0)</f>
        <v>2388</v>
      </c>
      <c r="B2949" s="8">
        <v>298</v>
      </c>
      <c r="C2949" s="7" cm="1">
        <f t="array" ref="C2949">INDEX(N$5:N$2646,_xlfn.XMATCH($B2949,$U$5:$U$2646),0)</f>
        <v>1</v>
      </c>
      <c r="D2949" s="8">
        <f t="shared" si="325"/>
        <v>477.19999999999936</v>
      </c>
      <c r="E2949" s="7" cm="1">
        <f t="array" ref="E2949">INDEX(L$5:L$2646,_xlfn.XMATCH($B2949,$U$5:$U$2646),0)</f>
        <v>0.53973599800000005</v>
      </c>
      <c r="F2949" s="8">
        <f t="shared" si="326"/>
        <v>131.82307025519299</v>
      </c>
    </row>
    <row r="2950" spans="1:6">
      <c r="A2950" s="7" cm="1">
        <f t="array" ref="A2950">INDEX(A$5:A$2646,_xlfn.XMATCH($B2950,$U$5:$U$2646),0)</f>
        <v>2076</v>
      </c>
      <c r="B2950" s="8">
        <v>299</v>
      </c>
      <c r="C2950" s="7" cm="1">
        <f t="array" ref="C2950">INDEX(N$5:N$2646,_xlfn.XMATCH($B2950,$U$5:$U$2646),0)</f>
        <v>1.2</v>
      </c>
      <c r="D2950" s="8">
        <f t="shared" si="325"/>
        <v>478.39999999999935</v>
      </c>
      <c r="E2950" s="7" cm="1">
        <f t="array" ref="E2950">INDEX(L$5:L$2646,_xlfn.XMATCH($B2950,$U$5:$U$2646),0)</f>
        <v>0.64788044199999995</v>
      </c>
      <c r="F2950" s="8">
        <f t="shared" si="326"/>
        <v>132.47095069719299</v>
      </c>
    </row>
    <row r="2951" spans="1:6">
      <c r="A2951" s="7" cm="1">
        <f t="array" ref="A2951">INDEX(A$5:A$2646,_xlfn.XMATCH($B2951,$U$5:$U$2646),0)</f>
        <v>2572</v>
      </c>
      <c r="B2951" s="8">
        <v>300</v>
      </c>
      <c r="C2951" s="7" cm="1">
        <f t="array" ref="C2951">INDEX(N$5:N$2646,_xlfn.XMATCH($B2951,$U$5:$U$2646),0)</f>
        <v>0.2</v>
      </c>
      <c r="D2951" s="8">
        <f t="shared" si="325"/>
        <v>478.59999999999934</v>
      </c>
      <c r="E2951" s="7" cm="1">
        <f t="array" ref="E2951">INDEX(L$5:L$2646,_xlfn.XMATCH($B2951,$U$5:$U$2646),0)</f>
        <v>0.108147245</v>
      </c>
      <c r="F2951" s="8">
        <f t="shared" si="326"/>
        <v>132.57909794219299</v>
      </c>
    </row>
    <row r="2952" spans="1:6">
      <c r="A2952" s="7" cm="1">
        <f t="array" ref="A2952">INDEX(A$5:A$2646,_xlfn.XMATCH($B2952,$U$5:$U$2646),0)</f>
        <v>1718</v>
      </c>
      <c r="B2952" s="8">
        <v>301</v>
      </c>
      <c r="C2952" s="7" cm="1">
        <f t="array" ref="C2952">INDEX(N$5:N$2646,_xlfn.XMATCH($B2952,$U$5:$U$2646),0)</f>
        <v>1.2</v>
      </c>
      <c r="D2952" s="8">
        <f t="shared" si="325"/>
        <v>479.79999999999933</v>
      </c>
      <c r="E2952" s="7" cm="1">
        <f t="array" ref="E2952">INDEX(L$5:L$2646,_xlfn.XMATCH($B2952,$U$5:$U$2646),0)</f>
        <v>0.64962583200000001</v>
      </c>
      <c r="F2952" s="8">
        <f t="shared" si="326"/>
        <v>133.22872377419299</v>
      </c>
    </row>
    <row r="2953" spans="1:6">
      <c r="A2953" s="7" cm="1">
        <f t="array" ref="A2953">INDEX(A$5:A$2646,_xlfn.XMATCH($B2953,$U$5:$U$2646),0)</f>
        <v>685</v>
      </c>
      <c r="B2953" s="8">
        <v>302</v>
      </c>
      <c r="C2953" s="7" cm="1">
        <f t="array" ref="C2953">INDEX(N$5:N$2646,_xlfn.XMATCH($B2953,$U$5:$U$2646),0)</f>
        <v>2.4</v>
      </c>
      <c r="D2953" s="8">
        <f t="shared" si="325"/>
        <v>482.19999999999931</v>
      </c>
      <c r="E2953" s="7" cm="1">
        <f t="array" ref="E2953">INDEX(L$5:L$2646,_xlfn.XMATCH($B2953,$U$5:$U$2646),0)</f>
        <v>1.314103732</v>
      </c>
      <c r="F2953" s="8">
        <f t="shared" si="326"/>
        <v>134.54282750619299</v>
      </c>
    </row>
    <row r="2954" spans="1:6">
      <c r="A2954" s="7" cm="1">
        <f t="array" ref="A2954">INDEX(A$5:A$2646,_xlfn.XMATCH($B2954,$U$5:$U$2646),0)</f>
        <v>1750</v>
      </c>
      <c r="B2954" s="8">
        <v>303</v>
      </c>
      <c r="C2954" s="7" cm="1">
        <f t="array" ref="C2954">INDEX(N$5:N$2646,_xlfn.XMATCH($B2954,$U$5:$U$2646),0)</f>
        <v>1.2</v>
      </c>
      <c r="D2954" s="8">
        <f t="shared" si="325"/>
        <v>483.3999999999993</v>
      </c>
      <c r="E2954" s="7" cm="1">
        <f t="array" ref="E2954">INDEX(L$5:L$2646,_xlfn.XMATCH($B2954,$U$5:$U$2646),0)</f>
        <v>0.65857418099999998</v>
      </c>
      <c r="F2954" s="8">
        <f t="shared" si="326"/>
        <v>135.201401687193</v>
      </c>
    </row>
    <row r="2955" spans="1:6">
      <c r="A2955" s="7" cm="1">
        <f t="array" ref="A2955">INDEX(A$5:A$2646,_xlfn.XMATCH($B2955,$U$5:$U$2646),0)</f>
        <v>863</v>
      </c>
      <c r="B2955" s="8">
        <v>304</v>
      </c>
      <c r="C2955" s="7" cm="1">
        <f t="array" ref="C2955">INDEX(N$5:N$2646,_xlfn.XMATCH($B2955,$U$5:$U$2646),0)</f>
        <v>2</v>
      </c>
      <c r="D2955" s="8">
        <f t="shared" si="325"/>
        <v>485.3999999999993</v>
      </c>
      <c r="E2955" s="7" cm="1">
        <f t="array" ref="E2955">INDEX(L$5:L$2646,_xlfn.XMATCH($B2955,$U$5:$U$2646),0)</f>
        <v>1.0985261310000001</v>
      </c>
      <c r="F2955" s="8">
        <f t="shared" si="326"/>
        <v>136.299927818193</v>
      </c>
    </row>
    <row r="2956" spans="1:6">
      <c r="A2956" s="7" cm="1">
        <f t="array" ref="A2956">INDEX(A$5:A$2646,_xlfn.XMATCH($B2956,$U$5:$U$2646),0)</f>
        <v>2028</v>
      </c>
      <c r="B2956" s="8">
        <v>305</v>
      </c>
      <c r="C2956" s="7" cm="1">
        <f t="array" ref="C2956">INDEX(N$5:N$2646,_xlfn.XMATCH($B2956,$U$5:$U$2646),0)</f>
        <v>1.2</v>
      </c>
      <c r="D2956" s="8">
        <f t="shared" si="325"/>
        <v>486.59999999999928</v>
      </c>
      <c r="E2956" s="7" cm="1">
        <f t="array" ref="E2956">INDEX(L$5:L$2646,_xlfn.XMATCH($B2956,$U$5:$U$2646),0)</f>
        <v>0.66000166000000005</v>
      </c>
      <c r="F2956" s="8">
        <f t="shared" si="326"/>
        <v>136.959929478193</v>
      </c>
    </row>
    <row r="2957" spans="1:6">
      <c r="A2957" s="7" cm="1">
        <f t="array" ref="A2957">INDEX(A$5:A$2646,_xlfn.XMATCH($B2957,$U$5:$U$2646),0)</f>
        <v>1240</v>
      </c>
      <c r="B2957" s="8">
        <v>306</v>
      </c>
      <c r="C2957" s="7" cm="1">
        <f t="array" ref="C2957">INDEX(N$5:N$2646,_xlfn.XMATCH($B2957,$U$5:$U$2646),0)</f>
        <v>1.6</v>
      </c>
      <c r="D2957" s="8">
        <f t="shared" si="325"/>
        <v>488.19999999999931</v>
      </c>
      <c r="E2957" s="7" cm="1">
        <f t="array" ref="E2957">INDEX(L$5:L$2646,_xlfn.XMATCH($B2957,$U$5:$U$2646),0)</f>
        <v>0.88400148499999998</v>
      </c>
      <c r="F2957" s="8">
        <f t="shared" si="326"/>
        <v>137.843930963193</v>
      </c>
    </row>
    <row r="2958" spans="1:6">
      <c r="A2958" s="7" cm="1">
        <f t="array" ref="A2958">INDEX(A$5:A$2646,_xlfn.XMATCH($B2958,$U$5:$U$2646),0)</f>
        <v>676</v>
      </c>
      <c r="B2958" s="8">
        <v>307</v>
      </c>
      <c r="C2958" s="7" cm="1">
        <f t="array" ref="C2958">INDEX(N$5:N$2646,_xlfn.XMATCH($B2958,$U$5:$U$2646),0)</f>
        <v>2.4</v>
      </c>
      <c r="D2958" s="8">
        <f t="shared" si="325"/>
        <v>490.59999999999928</v>
      </c>
      <c r="E2958" s="7" cm="1">
        <f t="array" ref="E2958">INDEX(L$5:L$2646,_xlfn.XMATCH($B2958,$U$5:$U$2646),0)</f>
        <v>1.327154006</v>
      </c>
      <c r="F2958" s="8">
        <f t="shared" si="326"/>
        <v>139.171084969193</v>
      </c>
    </row>
    <row r="2959" spans="1:6">
      <c r="A2959" s="7" cm="1">
        <f t="array" ref="A2959">INDEX(A$5:A$2646,_xlfn.XMATCH($B2959,$U$5:$U$2646),0)</f>
        <v>867</v>
      </c>
      <c r="B2959" s="8">
        <v>308</v>
      </c>
      <c r="C2959" s="7" cm="1">
        <f t="array" ref="C2959">INDEX(N$5:N$2646,_xlfn.XMATCH($B2959,$U$5:$U$2646),0)</f>
        <v>2</v>
      </c>
      <c r="D2959" s="8">
        <f t="shared" si="325"/>
        <v>492.59999999999928</v>
      </c>
      <c r="E2959" s="7" cm="1">
        <f t="array" ref="E2959">INDEX(L$5:L$2646,_xlfn.XMATCH($B2959,$U$5:$U$2646),0)</f>
        <v>1.1196960250000001</v>
      </c>
      <c r="F2959" s="8">
        <f t="shared" si="326"/>
        <v>140.290780994193</v>
      </c>
    </row>
    <row r="2960" spans="1:6">
      <c r="A2960" s="7" cm="1">
        <f t="array" ref="A2960">INDEX(A$5:A$2646,_xlfn.XMATCH($B2960,$U$5:$U$2646),0)</f>
        <v>2022</v>
      </c>
      <c r="B2960" s="8">
        <v>309</v>
      </c>
      <c r="C2960" s="7" cm="1">
        <f t="array" ref="C2960">INDEX(N$5:N$2646,_xlfn.XMATCH($B2960,$U$5:$U$2646),0)</f>
        <v>1.2</v>
      </c>
      <c r="D2960" s="8">
        <f t="shared" si="325"/>
        <v>493.79999999999927</v>
      </c>
      <c r="E2960" s="7" cm="1">
        <f t="array" ref="E2960">INDEX(L$5:L$2646,_xlfn.XMATCH($B2960,$U$5:$U$2646),0)</f>
        <v>0.67381265599999995</v>
      </c>
      <c r="F2960" s="8">
        <f t="shared" si="326"/>
        <v>140.964593650193</v>
      </c>
    </row>
    <row r="2961" spans="1:6">
      <c r="A2961" s="7" cm="1">
        <f t="array" ref="A2961">INDEX(A$5:A$2646,_xlfn.XMATCH($B2961,$U$5:$U$2646),0)</f>
        <v>861</v>
      </c>
      <c r="B2961" s="8">
        <v>310</v>
      </c>
      <c r="C2961" s="7" cm="1">
        <f t="array" ref="C2961">INDEX(N$5:N$2646,_xlfn.XMATCH($B2961,$U$5:$U$2646),0)</f>
        <v>2</v>
      </c>
      <c r="D2961" s="8">
        <f t="shared" si="325"/>
        <v>495.79999999999927</v>
      </c>
      <c r="E2961" s="7" cm="1">
        <f t="array" ref="E2961">INDEX(L$5:L$2646,_xlfn.XMATCH($B2961,$U$5:$U$2646),0)</f>
        <v>1.1265822210000001</v>
      </c>
      <c r="F2961" s="8">
        <f t="shared" si="326"/>
        <v>142.091175871193</v>
      </c>
    </row>
    <row r="2962" spans="1:6">
      <c r="A2962" s="7" cm="1">
        <f t="array" ref="A2962">INDEX(A$5:A$2646,_xlfn.XMATCH($B2962,$U$5:$U$2646),0)</f>
        <v>2524</v>
      </c>
      <c r="B2962" s="8">
        <v>311</v>
      </c>
      <c r="C2962" s="7" cm="1">
        <f t="array" ref="C2962">INDEX(N$5:N$2646,_xlfn.XMATCH($B2962,$U$5:$U$2646),0)</f>
        <v>1</v>
      </c>
      <c r="D2962" s="8">
        <f t="shared" si="325"/>
        <v>496.79999999999927</v>
      </c>
      <c r="E2962" s="7" cm="1">
        <f t="array" ref="E2962">INDEX(L$5:L$2646,_xlfn.XMATCH($B2962,$U$5:$U$2646),0)</f>
        <v>0.56435021100000005</v>
      </c>
      <c r="F2962" s="8">
        <f t="shared" si="326"/>
        <v>142.65552608219301</v>
      </c>
    </row>
    <row r="2963" spans="1:6">
      <c r="A2963" s="7" cm="1">
        <f t="array" ref="A2963">INDEX(A$5:A$2646,_xlfn.XMATCH($B2963,$U$5:$U$2646),0)</f>
        <v>1259</v>
      </c>
      <c r="B2963" s="8">
        <v>312</v>
      </c>
      <c r="C2963" s="7" cm="1">
        <f t="array" ref="C2963">INDEX(N$5:N$2646,_xlfn.XMATCH($B2963,$U$5:$U$2646),0)</f>
        <v>1.6</v>
      </c>
      <c r="D2963" s="8">
        <f t="shared" si="325"/>
        <v>498.3999999999993</v>
      </c>
      <c r="E2963" s="7" cm="1">
        <f t="array" ref="E2963">INDEX(L$5:L$2646,_xlfn.XMATCH($B2963,$U$5:$U$2646),0)</f>
        <v>0.90434975500000003</v>
      </c>
      <c r="F2963" s="8">
        <f t="shared" si="326"/>
        <v>143.559875837193</v>
      </c>
    </row>
    <row r="2964" spans="1:6">
      <c r="A2964" s="7" cm="1">
        <f t="array" ref="A2964">INDEX(A$5:A$2646,_xlfn.XMATCH($B2964,$U$5:$U$2646),0)</f>
        <v>1226</v>
      </c>
      <c r="B2964" s="8">
        <v>313</v>
      </c>
      <c r="C2964" s="7" cm="1">
        <f t="array" ref="C2964">INDEX(N$5:N$2646,_xlfn.XMATCH($B2964,$U$5:$U$2646),0)</f>
        <v>1.6</v>
      </c>
      <c r="D2964" s="8">
        <f t="shared" si="325"/>
        <v>499.99999999999932</v>
      </c>
      <c r="E2964" s="7" cm="1">
        <f t="array" ref="E2964">INDEX(L$5:L$2646,_xlfn.XMATCH($B2964,$U$5:$U$2646),0)</f>
        <v>0.90501451399999999</v>
      </c>
      <c r="F2964" s="8">
        <f t="shared" si="326"/>
        <v>144.46489035119299</v>
      </c>
    </row>
    <row r="2965" spans="1:6">
      <c r="A2965" s="7" cm="1">
        <f t="array" ref="A2965">INDEX(A$5:A$2646,_xlfn.XMATCH($B2965,$U$5:$U$2646),0)</f>
        <v>1414</v>
      </c>
      <c r="B2965" s="8">
        <v>314</v>
      </c>
      <c r="C2965" s="7" cm="1">
        <f t="array" ref="C2965">INDEX(N$5:N$2646,_xlfn.XMATCH($B2965,$U$5:$U$2646),0)</f>
        <v>1.4</v>
      </c>
      <c r="D2965" s="8">
        <f t="shared" si="325"/>
        <v>501.3999999999993</v>
      </c>
      <c r="E2965" s="7" cm="1">
        <f t="array" ref="E2965">INDEX(L$5:L$2646,_xlfn.XMATCH($B2965,$U$5:$U$2646),0)</f>
        <v>0.79323062</v>
      </c>
      <c r="F2965" s="8">
        <f t="shared" si="326"/>
        <v>145.25812097119299</v>
      </c>
    </row>
    <row r="2966" spans="1:6">
      <c r="A2966" s="7" cm="1">
        <f t="array" ref="A2966">INDEX(A$5:A$2646,_xlfn.XMATCH($B2966,$U$5:$U$2646),0)</f>
        <v>2060</v>
      </c>
      <c r="B2966" s="8">
        <v>315</v>
      </c>
      <c r="C2966" s="7" cm="1">
        <f t="array" ref="C2966">INDEX(N$5:N$2646,_xlfn.XMATCH($B2966,$U$5:$U$2646),0)</f>
        <v>1.2</v>
      </c>
      <c r="D2966" s="8">
        <f t="shared" si="325"/>
        <v>502.59999999999928</v>
      </c>
      <c r="E2966" s="7" cm="1">
        <f t="array" ref="E2966">INDEX(L$5:L$2646,_xlfn.XMATCH($B2966,$U$5:$U$2646),0)</f>
        <v>0.68035753799999998</v>
      </c>
      <c r="F2966" s="8">
        <f t="shared" si="326"/>
        <v>145.938478509193</v>
      </c>
    </row>
    <row r="2967" spans="1:6">
      <c r="A2967" s="7" cm="1">
        <f t="array" ref="A2967">INDEX(A$5:A$2646,_xlfn.XMATCH($B2967,$U$5:$U$2646),0)</f>
        <v>1549</v>
      </c>
      <c r="B2967" s="8">
        <v>316</v>
      </c>
      <c r="C2967" s="7" cm="1">
        <f t="array" ref="C2967">INDEX(N$5:N$2646,_xlfn.XMATCH($B2967,$U$5:$U$2646),0)</f>
        <v>1.4</v>
      </c>
      <c r="D2967" s="8">
        <f t="shared" si="325"/>
        <v>503.99999999999926</v>
      </c>
      <c r="E2967" s="7" cm="1">
        <f t="array" ref="E2967">INDEX(L$5:L$2646,_xlfn.XMATCH($B2967,$U$5:$U$2646),0)</f>
        <v>0.80115730900000004</v>
      </c>
      <c r="F2967" s="8">
        <f t="shared" si="326"/>
        <v>146.73963581819299</v>
      </c>
    </row>
    <row r="2968" spans="1:6">
      <c r="A2968" s="7" cm="1">
        <f t="array" ref="A2968">INDEX(A$5:A$2646,_xlfn.XMATCH($B2968,$U$5:$U$2646),0)</f>
        <v>2508</v>
      </c>
      <c r="B2968" s="8">
        <v>317</v>
      </c>
      <c r="C2968" s="7" cm="1">
        <f t="array" ref="C2968">INDEX(N$5:N$2646,_xlfn.XMATCH($B2968,$U$5:$U$2646),0)</f>
        <v>1</v>
      </c>
      <c r="D2968" s="8">
        <f t="shared" si="325"/>
        <v>504.99999999999926</v>
      </c>
      <c r="E2968" s="7" cm="1">
        <f t="array" ref="E2968">INDEX(L$5:L$2646,_xlfn.XMATCH($B2968,$U$5:$U$2646),0)</f>
        <v>0.57409403000000003</v>
      </c>
      <c r="F2968" s="8">
        <f t="shared" si="326"/>
        <v>147.31372984819299</v>
      </c>
    </row>
    <row r="2969" spans="1:6">
      <c r="A2969" s="7" cm="1">
        <f t="array" ref="A2969">INDEX(A$5:A$2646,_xlfn.XMATCH($B2969,$U$5:$U$2646),0)</f>
        <v>2274</v>
      </c>
      <c r="B2969" s="8">
        <v>318</v>
      </c>
      <c r="C2969" s="7" cm="1">
        <f t="array" ref="C2969">INDEX(N$5:N$2646,_xlfn.XMATCH($B2969,$U$5:$U$2646),0)</f>
        <v>1</v>
      </c>
      <c r="D2969" s="8">
        <f t="shared" si="325"/>
        <v>505.99999999999926</v>
      </c>
      <c r="E2969" s="7" cm="1">
        <f t="array" ref="E2969">INDEX(L$5:L$2646,_xlfn.XMATCH($B2969,$U$5:$U$2646),0)</f>
        <v>0.57532997399999997</v>
      </c>
      <c r="F2969" s="8">
        <f t="shared" si="326"/>
        <v>147.88905982219299</v>
      </c>
    </row>
    <row r="2970" spans="1:6">
      <c r="A2970" s="7" cm="1">
        <f t="array" ref="A2970">INDEX(A$5:A$2646,_xlfn.XMATCH($B2970,$U$5:$U$2646),0)</f>
        <v>2451</v>
      </c>
      <c r="B2970" s="8">
        <v>319</v>
      </c>
      <c r="C2970" s="7" cm="1">
        <f t="array" ref="C2970">INDEX(N$5:N$2646,_xlfn.XMATCH($B2970,$U$5:$U$2646),0)</f>
        <v>1</v>
      </c>
      <c r="D2970" s="8">
        <f t="shared" si="325"/>
        <v>506.99999999999926</v>
      </c>
      <c r="E2970" s="7" cm="1">
        <f t="array" ref="E2970">INDEX(L$5:L$2646,_xlfn.XMATCH($B2970,$U$5:$U$2646),0)</f>
        <v>0.577064613</v>
      </c>
      <c r="F2970" s="8">
        <f t="shared" si="326"/>
        <v>148.466124435193</v>
      </c>
    </row>
    <row r="2971" spans="1:6">
      <c r="A2971" s="7" cm="1">
        <f t="array" ref="A2971">INDEX(A$5:A$2646,_xlfn.XMATCH($B2971,$U$5:$U$2646),0)</f>
        <v>2575</v>
      </c>
      <c r="B2971" s="8">
        <v>320</v>
      </c>
      <c r="C2971" s="7" cm="1">
        <f t="array" ref="C2971">INDEX(N$5:N$2646,_xlfn.XMATCH($B2971,$U$5:$U$2646),0)</f>
        <v>0.2</v>
      </c>
      <c r="D2971" s="8">
        <f t="shared" si="325"/>
        <v>507.19999999999925</v>
      </c>
      <c r="E2971" s="7" cm="1">
        <f t="array" ref="E2971">INDEX(L$5:L$2646,_xlfn.XMATCH($B2971,$U$5:$U$2646),0)</f>
        <v>0.115565167</v>
      </c>
      <c r="F2971" s="8">
        <f t="shared" si="326"/>
        <v>148.58168960219299</v>
      </c>
    </row>
    <row r="2972" spans="1:6">
      <c r="A2972" s="7" cm="1">
        <f t="array" ref="A2972">INDEX(A$5:A$2646,_xlfn.XMATCH($B2972,$U$5:$U$2646),0)</f>
        <v>751</v>
      </c>
      <c r="B2972" s="8">
        <v>321</v>
      </c>
      <c r="C2972" s="7" cm="1">
        <f t="array" ref="C2972">INDEX(N$5:N$2646,_xlfn.XMATCH($B2972,$U$5:$U$2646),0)</f>
        <v>2.4</v>
      </c>
      <c r="D2972" s="8">
        <f t="shared" si="325"/>
        <v>509.59999999999923</v>
      </c>
      <c r="E2972" s="7" cm="1">
        <f t="array" ref="E2972">INDEX(L$5:L$2646,_xlfn.XMATCH($B2972,$U$5:$U$2646),0)</f>
        <v>1.400099722</v>
      </c>
      <c r="F2972" s="8">
        <f t="shared" si="326"/>
        <v>149.98178932419299</v>
      </c>
    </row>
    <row r="2973" spans="1:6">
      <c r="A2973" s="7" cm="1">
        <f t="array" ref="A2973">INDEX(A$5:A$2646,_xlfn.XMATCH($B2973,$U$5:$U$2646),0)</f>
        <v>1227</v>
      </c>
      <c r="B2973" s="8">
        <v>322</v>
      </c>
      <c r="C2973" s="7" cm="1">
        <f t="array" ref="C2973">INDEX(N$5:N$2646,_xlfn.XMATCH($B2973,$U$5:$U$2646),0)</f>
        <v>1.6</v>
      </c>
      <c r="D2973" s="8">
        <f t="shared" si="325"/>
        <v>511.19999999999925</v>
      </c>
      <c r="E2973" s="7" cm="1">
        <f t="array" ref="E2973">INDEX(L$5:L$2646,_xlfn.XMATCH($B2973,$U$5:$U$2646),0)</f>
        <v>0.93491457499999997</v>
      </c>
      <c r="F2973" s="8">
        <f t="shared" si="326"/>
        <v>150.91670389919298</v>
      </c>
    </row>
    <row r="2974" spans="1:6">
      <c r="A2974" s="7" cm="1">
        <f t="array" ref="A2974">INDEX(A$5:A$2646,_xlfn.XMATCH($B2974,$U$5:$U$2646),0)</f>
        <v>2062</v>
      </c>
      <c r="B2974" s="8">
        <v>323</v>
      </c>
      <c r="C2974" s="7" cm="1">
        <f t="array" ref="C2974">INDEX(N$5:N$2646,_xlfn.XMATCH($B2974,$U$5:$U$2646),0)</f>
        <v>1.2</v>
      </c>
      <c r="D2974" s="8">
        <f t="shared" si="325"/>
        <v>512.3999999999993</v>
      </c>
      <c r="E2974" s="7" cm="1">
        <f t="array" ref="E2974">INDEX(L$5:L$2646,_xlfn.XMATCH($B2974,$U$5:$U$2646),0)</f>
        <v>0.70177241899999998</v>
      </c>
      <c r="F2974" s="8">
        <f t="shared" si="326"/>
        <v>151.61847631819299</v>
      </c>
    </row>
    <row r="2975" spans="1:6">
      <c r="A2975" s="7" cm="1">
        <f t="array" ref="A2975">INDEX(A$5:A$2646,_xlfn.XMATCH($B2975,$U$5:$U$2646),0)</f>
        <v>316</v>
      </c>
      <c r="B2975" s="8">
        <v>324</v>
      </c>
      <c r="C2975" s="7" cm="1">
        <f t="array" ref="C2975">INDEX(N$5:N$2646,_xlfn.XMATCH($B2975,$U$5:$U$2646),0)</f>
        <v>4.2</v>
      </c>
      <c r="D2975" s="8">
        <f t="shared" si="325"/>
        <v>516.59999999999934</v>
      </c>
      <c r="E2975" s="7" cm="1">
        <f t="array" ref="E2975">INDEX(L$5:L$2646,_xlfn.XMATCH($B2975,$U$5:$U$2646),0)</f>
        <v>2.457743577</v>
      </c>
      <c r="F2975" s="8">
        <f t="shared" si="326"/>
        <v>154.07621989519299</v>
      </c>
    </row>
    <row r="2976" spans="1:6">
      <c r="A2976" s="7" cm="1">
        <f t="array" ref="A2976">INDEX(A$5:A$2646,_xlfn.XMATCH($B2976,$U$5:$U$2646),0)</f>
        <v>2186</v>
      </c>
      <c r="B2976" s="8">
        <v>325</v>
      </c>
      <c r="C2976" s="7" cm="1">
        <f t="array" ref="C2976">INDEX(N$5:N$2646,_xlfn.XMATCH($B2976,$U$5:$U$2646),0)</f>
        <v>1</v>
      </c>
      <c r="D2976" s="8">
        <f t="shared" si="325"/>
        <v>517.59999999999934</v>
      </c>
      <c r="E2976" s="7" cm="1">
        <f t="array" ref="E2976">INDEX(L$5:L$2646,_xlfn.XMATCH($B2976,$U$5:$U$2646),0)</f>
        <v>0.59151012000000003</v>
      </c>
      <c r="F2976" s="8">
        <f t="shared" si="326"/>
        <v>154.667730015193</v>
      </c>
    </row>
    <row r="2977" spans="1:6">
      <c r="A2977" s="7" cm="1">
        <f t="array" ref="A2977">INDEX(A$5:A$2646,_xlfn.XMATCH($B2977,$U$5:$U$2646),0)</f>
        <v>455</v>
      </c>
      <c r="B2977" s="8">
        <v>326</v>
      </c>
      <c r="C2977" s="7" cm="1">
        <f t="array" ref="C2977">INDEX(N$5:N$2646,_xlfn.XMATCH($B2977,$U$5:$U$2646),0)</f>
        <v>3.2</v>
      </c>
      <c r="D2977" s="8">
        <f t="shared" si="325"/>
        <v>520.79999999999939</v>
      </c>
      <c r="E2977" s="7" cm="1">
        <f t="array" ref="E2977">INDEX(L$5:L$2646,_xlfn.XMATCH($B2977,$U$5:$U$2646),0)</f>
        <v>1.895844973</v>
      </c>
      <c r="F2977" s="8">
        <f t="shared" si="326"/>
        <v>156.56357498819301</v>
      </c>
    </row>
    <row r="2978" spans="1:6">
      <c r="A2978" s="7" cm="1">
        <f t="array" ref="A2978">INDEX(A$5:A$2646,_xlfn.XMATCH($B2978,$U$5:$U$2646),0)</f>
        <v>1385</v>
      </c>
      <c r="B2978" s="8">
        <v>327</v>
      </c>
      <c r="C2978" s="7" cm="1">
        <f t="array" ref="C2978">INDEX(N$5:N$2646,_xlfn.XMATCH($B2978,$U$5:$U$2646),0)</f>
        <v>1.4</v>
      </c>
      <c r="D2978" s="8">
        <f t="shared" si="325"/>
        <v>522.19999999999936</v>
      </c>
      <c r="E2978" s="7" cm="1">
        <f t="array" ref="E2978">INDEX(L$5:L$2646,_xlfn.XMATCH($B2978,$U$5:$U$2646),0)</f>
        <v>0.83205049600000003</v>
      </c>
      <c r="F2978" s="8">
        <f t="shared" si="326"/>
        <v>157.395625484193</v>
      </c>
    </row>
    <row r="2979" spans="1:6">
      <c r="A2979" s="7" cm="1">
        <f t="array" ref="A2979">INDEX(A$5:A$2646,_xlfn.XMATCH($B2979,$U$5:$U$2646),0)</f>
        <v>1258</v>
      </c>
      <c r="B2979" s="8">
        <v>328</v>
      </c>
      <c r="C2979" s="7" cm="1">
        <f t="array" ref="C2979">INDEX(N$5:N$2646,_xlfn.XMATCH($B2979,$U$5:$U$2646),0)</f>
        <v>1.6</v>
      </c>
      <c r="D2979" s="8">
        <f t="shared" si="325"/>
        <v>523.79999999999939</v>
      </c>
      <c r="E2979" s="7" cm="1">
        <f t="array" ref="E2979">INDEX(L$5:L$2646,_xlfn.XMATCH($B2979,$U$5:$U$2646),0)</f>
        <v>0.95099500000000003</v>
      </c>
      <c r="F2979" s="8">
        <f t="shared" si="326"/>
        <v>158.34662048419301</v>
      </c>
    </row>
    <row r="2980" spans="1:6">
      <c r="A2980" s="7" cm="1">
        <f t="array" ref="A2980">INDEX(A$5:A$2646,_xlfn.XMATCH($B2980,$U$5:$U$2646),0)</f>
        <v>2539</v>
      </c>
      <c r="B2980" s="8">
        <v>329</v>
      </c>
      <c r="C2980" s="7" cm="1">
        <f t="array" ref="C2980">INDEX(N$5:N$2646,_xlfn.XMATCH($B2980,$U$5:$U$2646),0)</f>
        <v>1</v>
      </c>
      <c r="D2980" s="8">
        <f t="shared" si="325"/>
        <v>524.79999999999939</v>
      </c>
      <c r="E2980" s="7" cm="1">
        <f t="array" ref="E2980">INDEX(L$5:L$2646,_xlfn.XMATCH($B2980,$U$5:$U$2646),0)</f>
        <v>0.59978238500000003</v>
      </c>
      <c r="F2980" s="8">
        <f t="shared" si="326"/>
        <v>158.94640286919301</v>
      </c>
    </row>
    <row r="2981" spans="1:6">
      <c r="A2981" s="7" cm="1">
        <f t="array" ref="A2981">INDEX(A$5:A$2646,_xlfn.XMATCH($B2981,$U$5:$U$2646),0)</f>
        <v>2079</v>
      </c>
      <c r="B2981" s="8">
        <v>330</v>
      </c>
      <c r="C2981" s="7" cm="1">
        <f t="array" ref="C2981">INDEX(N$5:N$2646,_xlfn.XMATCH($B2981,$U$5:$U$2646),0)</f>
        <v>1.2</v>
      </c>
      <c r="D2981" s="8">
        <f t="shared" si="325"/>
        <v>525.99999999999943</v>
      </c>
      <c r="E2981" s="7" cm="1">
        <f t="array" ref="E2981">INDEX(L$5:L$2646,_xlfn.XMATCH($B2981,$U$5:$U$2646),0)</f>
        <v>0.72242157699999998</v>
      </c>
      <c r="F2981" s="8">
        <f t="shared" si="326"/>
        <v>159.66882444619301</v>
      </c>
    </row>
    <row r="2982" spans="1:6">
      <c r="A2982" s="7" cm="1">
        <f t="array" ref="A2982">INDEX(A$5:A$2646,_xlfn.XMATCH($B2982,$U$5:$U$2646),0)</f>
        <v>1755</v>
      </c>
      <c r="B2982" s="8">
        <v>331</v>
      </c>
      <c r="C2982" s="7" cm="1">
        <f t="array" ref="C2982">INDEX(N$5:N$2646,_xlfn.XMATCH($B2982,$U$5:$U$2646),0)</f>
        <v>1.2</v>
      </c>
      <c r="D2982" s="8">
        <f t="shared" si="325"/>
        <v>527.19999999999948</v>
      </c>
      <c r="E2982" s="7" cm="1">
        <f t="array" ref="E2982">INDEX(L$5:L$2646,_xlfn.XMATCH($B2982,$U$5:$U$2646),0)</f>
        <v>0.72296654299999996</v>
      </c>
      <c r="F2982" s="8">
        <f t="shared" si="326"/>
        <v>160.39179098919303</v>
      </c>
    </row>
    <row r="2983" spans="1:6">
      <c r="A2983" s="7" cm="1">
        <f t="array" ref="A2983">INDEX(A$5:A$2646,_xlfn.XMATCH($B2983,$U$5:$U$2646),0)</f>
        <v>2385</v>
      </c>
      <c r="B2983" s="8">
        <v>332</v>
      </c>
      <c r="C2983" s="7" cm="1">
        <f t="array" ref="C2983">INDEX(N$5:N$2646,_xlfn.XMATCH($B2983,$U$5:$U$2646),0)</f>
        <v>1</v>
      </c>
      <c r="D2983" s="8">
        <f t="shared" si="325"/>
        <v>528.19999999999948</v>
      </c>
      <c r="E2983" s="7" cm="1">
        <f t="array" ref="E2983">INDEX(L$5:L$2646,_xlfn.XMATCH($B2983,$U$5:$U$2646),0)</f>
        <v>0.60457654100000002</v>
      </c>
      <c r="F2983" s="8">
        <f t="shared" si="326"/>
        <v>160.99636753019303</v>
      </c>
    </row>
    <row r="2984" spans="1:6">
      <c r="A2984" s="7" cm="1">
        <f t="array" ref="A2984">INDEX(A$5:A$2646,_xlfn.XMATCH($B2984,$U$5:$U$2646),0)</f>
        <v>2199</v>
      </c>
      <c r="B2984" s="8">
        <v>333</v>
      </c>
      <c r="C2984" s="7" cm="1">
        <f t="array" ref="C2984">INDEX(N$5:N$2646,_xlfn.XMATCH($B2984,$U$5:$U$2646),0)</f>
        <v>1</v>
      </c>
      <c r="D2984" s="8">
        <f t="shared" si="325"/>
        <v>529.19999999999948</v>
      </c>
      <c r="E2984" s="7" cm="1">
        <f t="array" ref="E2984">INDEX(L$5:L$2646,_xlfn.XMATCH($B2984,$U$5:$U$2646),0)</f>
        <v>0.60534545699999998</v>
      </c>
      <c r="F2984" s="8">
        <f t="shared" si="326"/>
        <v>161.60171298719303</v>
      </c>
    </row>
    <row r="2985" spans="1:6">
      <c r="A2985" s="7" cm="1">
        <f t="array" ref="A2985">INDEX(A$5:A$2646,_xlfn.XMATCH($B2985,$U$5:$U$2646),0)</f>
        <v>2342</v>
      </c>
      <c r="B2985" s="8">
        <v>334</v>
      </c>
      <c r="C2985" s="7" cm="1">
        <f t="array" ref="C2985">INDEX(N$5:N$2646,_xlfn.XMATCH($B2985,$U$5:$U$2646),0)</f>
        <v>1</v>
      </c>
      <c r="D2985" s="8">
        <f t="shared" si="325"/>
        <v>530.19999999999948</v>
      </c>
      <c r="E2985" s="7" cm="1">
        <f t="array" ref="E2985">INDEX(L$5:L$2646,_xlfn.XMATCH($B2985,$U$5:$U$2646),0)</f>
        <v>0.60569824699999997</v>
      </c>
      <c r="F2985" s="8">
        <f t="shared" si="326"/>
        <v>162.20741123419302</v>
      </c>
    </row>
    <row r="2986" spans="1:6">
      <c r="A2986" s="7" cm="1">
        <f t="array" ref="A2986">INDEX(A$5:A$2646,_xlfn.XMATCH($B2986,$U$5:$U$2646),0)</f>
        <v>596</v>
      </c>
      <c r="B2986" s="8">
        <v>335</v>
      </c>
      <c r="C2986" s="7" cm="1">
        <f t="array" ref="C2986">INDEX(N$5:N$2646,_xlfn.XMATCH($B2986,$U$5:$U$2646),0)</f>
        <v>2.8</v>
      </c>
      <c r="D2986" s="8">
        <f t="shared" si="325"/>
        <v>532.99999999999943</v>
      </c>
      <c r="E2986" s="7" cm="1">
        <f t="array" ref="E2986">INDEX(L$5:L$2646,_xlfn.XMATCH($B2986,$U$5:$U$2646),0)</f>
        <v>1.7004466389999999</v>
      </c>
      <c r="F2986" s="8">
        <f t="shared" si="326"/>
        <v>163.90785787319302</v>
      </c>
    </row>
    <row r="2987" spans="1:6">
      <c r="A2987" s="7" cm="1">
        <f t="array" ref="A2987">INDEX(A$5:A$2646,_xlfn.XMATCH($B2987,$U$5:$U$2646),0)</f>
        <v>831</v>
      </c>
      <c r="B2987" s="8">
        <v>336</v>
      </c>
      <c r="C2987" s="7" cm="1">
        <f t="array" ref="C2987">INDEX(N$5:N$2646,_xlfn.XMATCH($B2987,$U$5:$U$2646),0)</f>
        <v>2.2000000000000002</v>
      </c>
      <c r="D2987" s="8">
        <f t="shared" si="325"/>
        <v>535.19999999999948</v>
      </c>
      <c r="E2987" s="7" cm="1">
        <f t="array" ref="E2987">INDEX(L$5:L$2646,_xlfn.XMATCH($B2987,$U$5:$U$2646),0)</f>
        <v>1.336777871</v>
      </c>
      <c r="F2987" s="8">
        <f t="shared" si="326"/>
        <v>165.24463574419303</v>
      </c>
    </row>
    <row r="2988" spans="1:6">
      <c r="A2988" s="7" cm="1">
        <f t="array" ref="A2988">INDEX(A$5:A$2646,_xlfn.XMATCH($B2988,$U$5:$U$2646),0)</f>
        <v>2158</v>
      </c>
      <c r="B2988" s="8">
        <v>337</v>
      </c>
      <c r="C2988" s="7" cm="1">
        <f t="array" ref="C2988">INDEX(N$5:N$2646,_xlfn.XMATCH($B2988,$U$5:$U$2646),0)</f>
        <v>1</v>
      </c>
      <c r="D2988" s="8">
        <f t="shared" si="325"/>
        <v>536.19999999999948</v>
      </c>
      <c r="E2988" s="7" cm="1">
        <f t="array" ref="E2988">INDEX(L$5:L$2646,_xlfn.XMATCH($B2988,$U$5:$U$2646),0)</f>
        <v>0.60871637899999997</v>
      </c>
      <c r="F2988" s="8">
        <f t="shared" si="326"/>
        <v>165.85335212319302</v>
      </c>
    </row>
    <row r="2989" spans="1:6">
      <c r="A2989" s="7" cm="1">
        <f t="array" ref="A2989">INDEX(A$5:A$2646,_xlfn.XMATCH($B2989,$U$5:$U$2646),0)</f>
        <v>1257</v>
      </c>
      <c r="B2989" s="8">
        <v>338</v>
      </c>
      <c r="C2989" s="7" cm="1">
        <f t="array" ref="C2989">INDEX(N$5:N$2646,_xlfn.XMATCH($B2989,$U$5:$U$2646),0)</f>
        <v>1.6</v>
      </c>
      <c r="D2989" s="8">
        <f t="shared" si="325"/>
        <v>537.7999999999995</v>
      </c>
      <c r="E2989" s="7" cm="1">
        <f t="array" ref="E2989">INDEX(L$5:L$2646,_xlfn.XMATCH($B2989,$U$5:$U$2646),0)</f>
        <v>0.97606014900000004</v>
      </c>
      <c r="F2989" s="8">
        <f t="shared" si="326"/>
        <v>166.82941227219303</v>
      </c>
    </row>
    <row r="2990" spans="1:6">
      <c r="A2990" s="7" cm="1">
        <f t="array" ref="A2990">INDEX(A$5:A$2646,_xlfn.XMATCH($B2990,$U$5:$U$2646),0)</f>
        <v>2316</v>
      </c>
      <c r="B2990" s="8">
        <v>339</v>
      </c>
      <c r="C2990" s="7" cm="1">
        <f t="array" ref="C2990">INDEX(N$5:N$2646,_xlfn.XMATCH($B2990,$U$5:$U$2646),0)</f>
        <v>1</v>
      </c>
      <c r="D2990" s="8">
        <f t="shared" si="325"/>
        <v>538.7999999999995</v>
      </c>
      <c r="E2990" s="7" cm="1">
        <f t="array" ref="E2990">INDEX(L$5:L$2646,_xlfn.XMATCH($B2990,$U$5:$U$2646),0)</f>
        <v>0.61222954399999996</v>
      </c>
      <c r="F2990" s="8">
        <f t="shared" si="326"/>
        <v>167.44164181619303</v>
      </c>
    </row>
    <row r="2991" spans="1:6">
      <c r="A2991" s="7" cm="1">
        <f t="array" ref="A2991">INDEX(A$5:A$2646,_xlfn.XMATCH($B2991,$U$5:$U$2646),0)</f>
        <v>1794</v>
      </c>
      <c r="B2991" s="8">
        <v>340</v>
      </c>
      <c r="C2991" s="7" cm="1">
        <f t="array" ref="C2991">INDEX(N$5:N$2646,_xlfn.XMATCH($B2991,$U$5:$U$2646),0)</f>
        <v>1.2</v>
      </c>
      <c r="D2991" s="8">
        <f t="shared" si="325"/>
        <v>539.99999999999955</v>
      </c>
      <c r="E2991" s="7" cm="1">
        <f t="array" ref="E2991">INDEX(L$5:L$2646,_xlfn.XMATCH($B2991,$U$5:$U$2646),0)</f>
        <v>0.73703205000000005</v>
      </c>
      <c r="F2991" s="8">
        <f t="shared" si="326"/>
        <v>168.17867386619304</v>
      </c>
    </row>
    <row r="2992" spans="1:6">
      <c r="A2992" s="7" cm="1">
        <f t="array" ref="A2992">INDEX(A$5:A$2646,_xlfn.XMATCH($B2992,$U$5:$U$2646),0)</f>
        <v>1727</v>
      </c>
      <c r="B2992" s="8">
        <v>341</v>
      </c>
      <c r="C2992" s="7" cm="1">
        <f t="array" ref="C2992">INDEX(N$5:N$2646,_xlfn.XMATCH($B2992,$U$5:$U$2646),0)</f>
        <v>1.2</v>
      </c>
      <c r="D2992" s="8">
        <f t="shared" si="325"/>
        <v>541.19999999999959</v>
      </c>
      <c r="E2992" s="7" cm="1">
        <f t="array" ref="E2992">INDEX(L$5:L$2646,_xlfn.XMATCH($B2992,$U$5:$U$2646),0)</f>
        <v>0.74368191699999997</v>
      </c>
      <c r="F2992" s="8">
        <f t="shared" si="326"/>
        <v>168.92235578319304</v>
      </c>
    </row>
    <row r="2993" spans="1:6">
      <c r="A2993" s="7" cm="1">
        <f t="array" ref="A2993">INDEX(A$5:A$2646,_xlfn.XMATCH($B2993,$U$5:$U$2646),0)</f>
        <v>1268</v>
      </c>
      <c r="B2993" s="8">
        <v>342</v>
      </c>
      <c r="C2993" s="7" cm="1">
        <f t="array" ref="C2993">INDEX(N$5:N$2646,_xlfn.XMATCH($B2993,$U$5:$U$2646),0)</f>
        <v>1.6</v>
      </c>
      <c r="D2993" s="8">
        <f t="shared" ref="D2993:D3056" si="327">D2992+C2993</f>
        <v>542.79999999999961</v>
      </c>
      <c r="E2993" s="7" cm="1">
        <f t="array" ref="E2993">INDEX(L$5:L$2646,_xlfn.XMATCH($B2993,$U$5:$U$2646),0)</f>
        <v>0.99369389699999999</v>
      </c>
      <c r="F2993" s="8">
        <f t="shared" ref="F2993:F3056" si="328">F2992+E2993</f>
        <v>169.91604968019305</v>
      </c>
    </row>
    <row r="2994" spans="1:6">
      <c r="A2994" s="7" cm="1">
        <f t="array" ref="A2994">INDEX(A$5:A$2646,_xlfn.XMATCH($B2994,$U$5:$U$2646),0)</f>
        <v>1044</v>
      </c>
      <c r="B2994" s="8">
        <v>343</v>
      </c>
      <c r="C2994" s="7" cm="1">
        <f t="array" ref="C2994">INDEX(N$5:N$2646,_xlfn.XMATCH($B2994,$U$5:$U$2646),0)</f>
        <v>1.8</v>
      </c>
      <c r="D2994" s="8">
        <f t="shared" si="327"/>
        <v>544.59999999999957</v>
      </c>
      <c r="E2994" s="7" cm="1">
        <f t="array" ref="E2994">INDEX(L$5:L$2646,_xlfn.XMATCH($B2994,$U$5:$U$2646),0)</f>
        <v>1.1228943659999999</v>
      </c>
      <c r="F2994" s="8">
        <f t="shared" si="328"/>
        <v>171.03894404619305</v>
      </c>
    </row>
    <row r="2995" spans="1:6">
      <c r="A2995" s="7" cm="1">
        <f t="array" ref="A2995">INDEX(A$5:A$2646,_xlfn.XMATCH($B2995,$U$5:$U$2646),0)</f>
        <v>2125</v>
      </c>
      <c r="B2995" s="8">
        <v>344</v>
      </c>
      <c r="C2995" s="7" cm="1">
        <f t="array" ref="C2995">INDEX(N$5:N$2646,_xlfn.XMATCH($B2995,$U$5:$U$2646),0)</f>
        <v>1</v>
      </c>
      <c r="D2995" s="8">
        <f t="shared" si="327"/>
        <v>545.59999999999957</v>
      </c>
      <c r="E2995" s="7" cm="1">
        <f t="array" ref="E2995">INDEX(L$5:L$2646,_xlfn.XMATCH($B2995,$U$5:$U$2646),0)</f>
        <v>0.62495137999999995</v>
      </c>
      <c r="F2995" s="8">
        <f t="shared" si="328"/>
        <v>171.66389542619305</v>
      </c>
    </row>
    <row r="2996" spans="1:6">
      <c r="A2996" s="7" cm="1">
        <f t="array" ref="A2996">INDEX(A$5:A$2646,_xlfn.XMATCH($B2996,$U$5:$U$2646),0)</f>
        <v>1245</v>
      </c>
      <c r="B2996" s="8">
        <v>345</v>
      </c>
      <c r="C2996" s="7" cm="1">
        <f t="array" ref="C2996">INDEX(N$5:N$2646,_xlfn.XMATCH($B2996,$U$5:$U$2646),0)</f>
        <v>1.6</v>
      </c>
      <c r="D2996" s="8">
        <f t="shared" si="327"/>
        <v>547.19999999999959</v>
      </c>
      <c r="E2996" s="7" cm="1">
        <f t="array" ref="E2996">INDEX(L$5:L$2646,_xlfn.XMATCH($B2996,$U$5:$U$2646),0)</f>
        <v>1.000554642</v>
      </c>
      <c r="F2996" s="8">
        <f t="shared" si="328"/>
        <v>172.66445006819305</v>
      </c>
    </row>
    <row r="2997" spans="1:6">
      <c r="A2997" s="7" cm="1">
        <f t="array" ref="A2997">INDEX(A$5:A$2646,_xlfn.XMATCH($B2997,$U$5:$U$2646),0)</f>
        <v>2196</v>
      </c>
      <c r="B2997" s="8">
        <v>346</v>
      </c>
      <c r="C2997" s="7" cm="1">
        <f t="array" ref="C2997">INDEX(N$5:N$2646,_xlfn.XMATCH($B2997,$U$5:$U$2646),0)</f>
        <v>1</v>
      </c>
      <c r="D2997" s="8">
        <f t="shared" si="327"/>
        <v>548.19999999999959</v>
      </c>
      <c r="E2997" s="7" cm="1">
        <f t="array" ref="E2997">INDEX(L$5:L$2646,_xlfn.XMATCH($B2997,$U$5:$U$2646),0)</f>
        <v>0.62626099899999998</v>
      </c>
      <c r="F2997" s="8">
        <f t="shared" si="328"/>
        <v>173.29071106719306</v>
      </c>
    </row>
    <row r="2998" spans="1:6">
      <c r="A2998" s="7" cm="1">
        <f t="array" ref="A2998">INDEX(A$5:A$2646,_xlfn.XMATCH($B2998,$U$5:$U$2646),0)</f>
        <v>2321</v>
      </c>
      <c r="B2998" s="8">
        <v>347</v>
      </c>
      <c r="C2998" s="7" cm="1">
        <f t="array" ref="C2998">INDEX(N$5:N$2646,_xlfn.XMATCH($B2998,$U$5:$U$2646),0)</f>
        <v>1</v>
      </c>
      <c r="D2998" s="8">
        <f t="shared" si="327"/>
        <v>549.19999999999959</v>
      </c>
      <c r="E2998" s="7" cm="1">
        <f t="array" ref="E2998">INDEX(L$5:L$2646,_xlfn.XMATCH($B2998,$U$5:$U$2646),0)</f>
        <v>0.62711719600000004</v>
      </c>
      <c r="F2998" s="8">
        <f t="shared" si="328"/>
        <v>173.91782826319306</v>
      </c>
    </row>
    <row r="2999" spans="1:6">
      <c r="A2999" s="7" cm="1">
        <f t="array" ref="A2999">INDEX(A$5:A$2646,_xlfn.XMATCH($B2999,$U$5:$U$2646),0)</f>
        <v>603</v>
      </c>
      <c r="B2999" s="8">
        <v>348</v>
      </c>
      <c r="C2999" s="7" cm="1">
        <f t="array" ref="C2999">INDEX(N$5:N$2646,_xlfn.XMATCH($B2999,$U$5:$U$2646),0)</f>
        <v>2.6</v>
      </c>
      <c r="D2999" s="8">
        <f t="shared" si="327"/>
        <v>551.79999999999961</v>
      </c>
      <c r="E2999" s="7" cm="1">
        <f t="array" ref="E2999">INDEX(L$5:L$2646,_xlfn.XMATCH($B2999,$U$5:$U$2646),0)</f>
        <v>1.636928172</v>
      </c>
      <c r="F2999" s="8">
        <f t="shared" si="328"/>
        <v>175.55475643519307</v>
      </c>
    </row>
    <row r="3000" spans="1:6">
      <c r="A3000" s="7" cm="1">
        <f t="array" ref="A3000">INDEX(A$5:A$2646,_xlfn.XMATCH($B3000,$U$5:$U$2646),0)</f>
        <v>1091</v>
      </c>
      <c r="B3000" s="8">
        <v>349</v>
      </c>
      <c r="C3000" s="7" cm="1">
        <f t="array" ref="C3000">INDEX(N$5:N$2646,_xlfn.XMATCH($B3000,$U$5:$U$2646),0)</f>
        <v>1.8</v>
      </c>
      <c r="D3000" s="8">
        <f t="shared" si="327"/>
        <v>553.59999999999957</v>
      </c>
      <c r="E3000" s="7" cm="1">
        <f t="array" ref="E3000">INDEX(L$5:L$2646,_xlfn.XMATCH($B3000,$U$5:$U$2646),0)</f>
        <v>1.1429789610000001</v>
      </c>
      <c r="F3000" s="8">
        <f t="shared" si="328"/>
        <v>176.69773539619308</v>
      </c>
    </row>
    <row r="3001" spans="1:6">
      <c r="A3001" s="7" cm="1">
        <f t="array" ref="A3001">INDEX(A$5:A$2646,_xlfn.XMATCH($B3001,$U$5:$U$2646),0)</f>
        <v>2347</v>
      </c>
      <c r="B3001" s="8">
        <v>350</v>
      </c>
      <c r="C3001" s="7" cm="1">
        <f t="array" ref="C3001">INDEX(N$5:N$2646,_xlfn.XMATCH($B3001,$U$5:$U$2646),0)</f>
        <v>1</v>
      </c>
      <c r="D3001" s="8">
        <f t="shared" si="327"/>
        <v>554.59999999999957</v>
      </c>
      <c r="E3001" s="7" cm="1">
        <f t="array" ref="E3001">INDEX(L$5:L$2646,_xlfn.XMATCH($B3001,$U$5:$U$2646),0)</f>
        <v>0.63726602300000001</v>
      </c>
      <c r="F3001" s="8">
        <f t="shared" si="328"/>
        <v>177.33500141919308</v>
      </c>
    </row>
    <row r="3002" spans="1:6">
      <c r="A3002" s="7" cm="1">
        <f t="array" ref="A3002">INDEX(A$5:A$2646,_xlfn.XMATCH($B3002,$U$5:$U$2646),0)</f>
        <v>746</v>
      </c>
      <c r="B3002" s="8">
        <v>351</v>
      </c>
      <c r="C3002" s="7" cm="1">
        <f t="array" ref="C3002">INDEX(N$5:N$2646,_xlfn.XMATCH($B3002,$U$5:$U$2646),0)</f>
        <v>2.4</v>
      </c>
      <c r="D3002" s="8">
        <f t="shared" si="327"/>
        <v>556.99999999999955</v>
      </c>
      <c r="E3002" s="7" cm="1">
        <f t="array" ref="E3002">INDEX(L$5:L$2646,_xlfn.XMATCH($B3002,$U$5:$U$2646),0)</f>
        <v>1.535431352</v>
      </c>
      <c r="F3002" s="8">
        <f t="shared" si="328"/>
        <v>178.87043277119307</v>
      </c>
    </row>
    <row r="3003" spans="1:6">
      <c r="A3003" s="7" cm="1">
        <f t="array" ref="A3003">INDEX(A$5:A$2646,_xlfn.XMATCH($B3003,$U$5:$U$2646),0)</f>
        <v>2189</v>
      </c>
      <c r="B3003" s="8">
        <v>352</v>
      </c>
      <c r="C3003" s="7" cm="1">
        <f t="array" ref="C3003">INDEX(N$5:N$2646,_xlfn.XMATCH($B3003,$U$5:$U$2646),0)</f>
        <v>1</v>
      </c>
      <c r="D3003" s="8">
        <f t="shared" si="327"/>
        <v>557.99999999999955</v>
      </c>
      <c r="E3003" s="7" cm="1">
        <f t="array" ref="E3003">INDEX(L$5:L$2646,_xlfn.XMATCH($B3003,$U$5:$U$2646),0)</f>
        <v>0.64108628300000003</v>
      </c>
      <c r="F3003" s="8">
        <f t="shared" si="328"/>
        <v>179.51151905419306</v>
      </c>
    </row>
    <row r="3004" spans="1:6">
      <c r="A3004" s="7" cm="1">
        <f t="array" ref="A3004">INDEX(A$5:A$2646,_xlfn.XMATCH($B3004,$U$5:$U$2646),0)</f>
        <v>2183</v>
      </c>
      <c r="B3004" s="8">
        <v>353</v>
      </c>
      <c r="C3004" s="7" cm="1">
        <f t="array" ref="C3004">INDEX(N$5:N$2646,_xlfn.XMATCH($B3004,$U$5:$U$2646),0)</f>
        <v>1</v>
      </c>
      <c r="D3004" s="8">
        <f t="shared" si="327"/>
        <v>558.99999999999955</v>
      </c>
      <c r="E3004" s="7" cm="1">
        <f t="array" ref="E3004">INDEX(L$5:L$2646,_xlfn.XMATCH($B3004,$U$5:$U$2646),0)</f>
        <v>0.64301639799999999</v>
      </c>
      <c r="F3004" s="8">
        <f t="shared" si="328"/>
        <v>180.15453545219304</v>
      </c>
    </row>
    <row r="3005" spans="1:6">
      <c r="A3005" s="7" cm="1">
        <f t="array" ref="A3005">INDEX(A$5:A$2646,_xlfn.XMATCH($B3005,$U$5:$U$2646),0)</f>
        <v>1797</v>
      </c>
      <c r="B3005" s="8">
        <v>354</v>
      </c>
      <c r="C3005" s="7" cm="1">
        <f t="array" ref="C3005">INDEX(N$5:N$2646,_xlfn.XMATCH($B3005,$U$5:$U$2646),0)</f>
        <v>1.2</v>
      </c>
      <c r="D3005" s="8">
        <f t="shared" si="327"/>
        <v>560.19999999999959</v>
      </c>
      <c r="E3005" s="7" cm="1">
        <f t="array" ref="E3005">INDEX(L$5:L$2646,_xlfn.XMATCH($B3005,$U$5:$U$2646),0)</f>
        <v>0.77840389200000004</v>
      </c>
      <c r="F3005" s="8">
        <f t="shared" si="328"/>
        <v>180.93293934419304</v>
      </c>
    </row>
    <row r="3006" spans="1:6">
      <c r="A3006" s="7" cm="1">
        <f t="array" ref="A3006">INDEX(A$5:A$2646,_xlfn.XMATCH($B3006,$U$5:$U$2646),0)</f>
        <v>1717</v>
      </c>
      <c r="B3006" s="8">
        <v>355</v>
      </c>
      <c r="C3006" s="7" cm="1">
        <f t="array" ref="C3006">INDEX(N$5:N$2646,_xlfn.XMATCH($B3006,$U$5:$U$2646),0)</f>
        <v>1.2</v>
      </c>
      <c r="D3006" s="8">
        <f t="shared" si="327"/>
        <v>561.39999999999964</v>
      </c>
      <c r="E3006" s="7" cm="1">
        <f t="array" ref="E3006">INDEX(L$5:L$2646,_xlfn.XMATCH($B3006,$U$5:$U$2646),0)</f>
        <v>0.78432632300000005</v>
      </c>
      <c r="F3006" s="8">
        <f t="shared" si="328"/>
        <v>181.71726566719303</v>
      </c>
    </row>
    <row r="3007" spans="1:6">
      <c r="A3007" s="7" cm="1">
        <f t="array" ref="A3007">INDEX(A$5:A$2646,_xlfn.XMATCH($B3007,$U$5:$U$2646),0)</f>
        <v>2132</v>
      </c>
      <c r="B3007" s="8">
        <v>356</v>
      </c>
      <c r="C3007" s="7" cm="1">
        <f t="array" ref="C3007">INDEX(N$5:N$2646,_xlfn.XMATCH($B3007,$U$5:$U$2646),0)</f>
        <v>1</v>
      </c>
      <c r="D3007" s="8">
        <f t="shared" si="327"/>
        <v>562.39999999999964</v>
      </c>
      <c r="E3007" s="7" cm="1">
        <f t="array" ref="E3007">INDEX(L$5:L$2646,_xlfn.XMATCH($B3007,$U$5:$U$2646),0)</f>
        <v>0.65499685399999996</v>
      </c>
      <c r="F3007" s="8">
        <f t="shared" si="328"/>
        <v>182.37226252119302</v>
      </c>
    </row>
    <row r="3008" spans="1:6">
      <c r="A3008" s="7" cm="1">
        <f t="array" ref="A3008">INDEX(A$5:A$2646,_xlfn.XMATCH($B3008,$U$5:$U$2646),0)</f>
        <v>1615</v>
      </c>
      <c r="B3008" s="8">
        <v>357</v>
      </c>
      <c r="C3008" s="7" cm="1">
        <f t="array" ref="C3008">INDEX(N$5:N$2646,_xlfn.XMATCH($B3008,$U$5:$U$2646),0)</f>
        <v>1.4</v>
      </c>
      <c r="D3008" s="8">
        <f t="shared" si="327"/>
        <v>563.79999999999961</v>
      </c>
      <c r="E3008" s="7" cm="1">
        <f t="array" ref="E3008">INDEX(L$5:L$2646,_xlfn.XMATCH($B3008,$U$5:$U$2646),0)</f>
        <v>0.91908791700000003</v>
      </c>
      <c r="F3008" s="8">
        <f t="shared" si="328"/>
        <v>183.29135043819304</v>
      </c>
    </row>
    <row r="3009" spans="1:6">
      <c r="A3009" s="7" cm="1">
        <f t="array" ref="A3009">INDEX(A$5:A$2646,_xlfn.XMATCH($B3009,$U$5:$U$2646),0)</f>
        <v>1684</v>
      </c>
      <c r="B3009" s="8">
        <v>358</v>
      </c>
      <c r="C3009" s="7" cm="1">
        <f t="array" ref="C3009">INDEX(N$5:N$2646,_xlfn.XMATCH($B3009,$U$5:$U$2646),0)</f>
        <v>1.2</v>
      </c>
      <c r="D3009" s="8">
        <f t="shared" si="327"/>
        <v>564.99999999999966</v>
      </c>
      <c r="E3009" s="7" cm="1">
        <f t="array" ref="E3009">INDEX(L$5:L$2646,_xlfn.XMATCH($B3009,$U$5:$U$2646),0)</f>
        <v>0.78790778699999997</v>
      </c>
      <c r="F3009" s="8">
        <f t="shared" si="328"/>
        <v>184.07925822519303</v>
      </c>
    </row>
    <row r="3010" spans="1:6">
      <c r="A3010" s="7" cm="1">
        <f t="array" ref="A3010">INDEX(A$5:A$2646,_xlfn.XMATCH($B3010,$U$5:$U$2646),0)</f>
        <v>2174</v>
      </c>
      <c r="B3010" s="8">
        <v>359</v>
      </c>
      <c r="C3010" s="7" cm="1">
        <f t="array" ref="C3010">INDEX(N$5:N$2646,_xlfn.XMATCH($B3010,$U$5:$U$2646),0)</f>
        <v>1</v>
      </c>
      <c r="D3010" s="8">
        <f t="shared" si="327"/>
        <v>565.99999999999966</v>
      </c>
      <c r="E3010" s="7" cm="1">
        <f t="array" ref="E3010">INDEX(L$5:L$2646,_xlfn.XMATCH($B3010,$U$5:$U$2646),0)</f>
        <v>0.65945095899999995</v>
      </c>
      <c r="F3010" s="8">
        <f t="shared" si="328"/>
        <v>184.73870918419303</v>
      </c>
    </row>
    <row r="3011" spans="1:6">
      <c r="A3011" s="7" cm="1">
        <f t="array" ref="A3011">INDEX(A$5:A$2646,_xlfn.XMATCH($B3011,$U$5:$U$2646),0)</f>
        <v>1635</v>
      </c>
      <c r="B3011" s="8">
        <v>360</v>
      </c>
      <c r="C3011" s="7" cm="1">
        <f t="array" ref="C3011">INDEX(N$5:N$2646,_xlfn.XMATCH($B3011,$U$5:$U$2646),0)</f>
        <v>1.4</v>
      </c>
      <c r="D3011" s="8">
        <f t="shared" si="327"/>
        <v>567.39999999999964</v>
      </c>
      <c r="E3011" s="7" cm="1">
        <f t="array" ref="E3011">INDEX(L$5:L$2646,_xlfn.XMATCH($B3011,$U$5:$U$2646),0)</f>
        <v>0.92371413599999996</v>
      </c>
      <c r="F3011" s="8">
        <f t="shared" si="328"/>
        <v>185.66242332019303</v>
      </c>
    </row>
    <row r="3012" spans="1:6">
      <c r="A3012" s="7" cm="1">
        <f t="array" ref="A3012">INDEX(A$5:A$2646,_xlfn.XMATCH($B3012,$U$5:$U$2646),0)</f>
        <v>1093</v>
      </c>
      <c r="B3012" s="8">
        <v>361</v>
      </c>
      <c r="C3012" s="7" cm="1">
        <f t="array" ref="C3012">INDEX(N$5:N$2646,_xlfn.XMATCH($B3012,$U$5:$U$2646),0)</f>
        <v>1.8</v>
      </c>
      <c r="D3012" s="8">
        <f t="shared" si="327"/>
        <v>569.19999999999959</v>
      </c>
      <c r="E3012" s="7" cm="1">
        <f t="array" ref="E3012">INDEX(L$5:L$2646,_xlfn.XMATCH($B3012,$U$5:$U$2646),0)</f>
        <v>1.1878969049999999</v>
      </c>
      <c r="F3012" s="8">
        <f t="shared" si="328"/>
        <v>186.85032022519303</v>
      </c>
    </row>
    <row r="3013" spans="1:6">
      <c r="A3013" s="7" cm="1">
        <f t="array" ref="A3013">INDEX(A$5:A$2646,_xlfn.XMATCH($B3013,$U$5:$U$2646),0)</f>
        <v>903</v>
      </c>
      <c r="B3013" s="8">
        <v>362</v>
      </c>
      <c r="C3013" s="7" cm="1">
        <f t="array" ref="C3013">INDEX(N$5:N$2646,_xlfn.XMATCH($B3013,$U$5:$U$2646),0)</f>
        <v>2</v>
      </c>
      <c r="D3013" s="8">
        <f t="shared" si="327"/>
        <v>571.19999999999959</v>
      </c>
      <c r="E3013" s="7" cm="1">
        <f t="array" ref="E3013">INDEX(L$5:L$2646,_xlfn.XMATCH($B3013,$U$5:$U$2646),0)</f>
        <v>1.321946456</v>
      </c>
      <c r="F3013" s="8">
        <f t="shared" si="328"/>
        <v>188.17226668119304</v>
      </c>
    </row>
    <row r="3014" spans="1:6">
      <c r="A3014" s="7" cm="1">
        <f t="array" ref="A3014">INDEX(A$5:A$2646,_xlfn.XMATCH($B3014,$U$5:$U$2646),0)</f>
        <v>1042</v>
      </c>
      <c r="B3014" s="8">
        <v>363</v>
      </c>
      <c r="C3014" s="7" cm="1">
        <f t="array" ref="C3014">INDEX(N$5:N$2646,_xlfn.XMATCH($B3014,$U$5:$U$2646),0)</f>
        <v>1.8</v>
      </c>
      <c r="D3014" s="8">
        <f t="shared" si="327"/>
        <v>572.99999999999955</v>
      </c>
      <c r="E3014" s="7" cm="1">
        <f t="array" ref="E3014">INDEX(L$5:L$2646,_xlfn.XMATCH($B3014,$U$5:$U$2646),0)</f>
        <v>1.192847319</v>
      </c>
      <c r="F3014" s="8">
        <f t="shared" si="328"/>
        <v>189.36511400019305</v>
      </c>
    </row>
    <row r="3015" spans="1:6">
      <c r="A3015" s="7" cm="1">
        <f t="array" ref="A3015">INDEX(A$5:A$2646,_xlfn.XMATCH($B3015,$U$5:$U$2646),0)</f>
        <v>2064</v>
      </c>
      <c r="B3015" s="8">
        <v>364</v>
      </c>
      <c r="C3015" s="7" cm="1">
        <f t="array" ref="C3015">INDEX(N$5:N$2646,_xlfn.XMATCH($B3015,$U$5:$U$2646),0)</f>
        <v>1.2</v>
      </c>
      <c r="D3015" s="8">
        <f t="shared" si="327"/>
        <v>574.19999999999959</v>
      </c>
      <c r="E3015" s="7" cm="1">
        <f t="array" ref="E3015">INDEX(L$5:L$2646,_xlfn.XMATCH($B3015,$U$5:$U$2646),0)</f>
        <v>0.79702643799999995</v>
      </c>
      <c r="F3015" s="8">
        <f t="shared" si="328"/>
        <v>190.16214043819303</v>
      </c>
    </row>
    <row r="3016" spans="1:6">
      <c r="A3016" s="7" cm="1">
        <f t="array" ref="A3016">INDEX(A$5:A$2646,_xlfn.XMATCH($B3016,$U$5:$U$2646),0)</f>
        <v>2568</v>
      </c>
      <c r="B3016" s="8">
        <v>365</v>
      </c>
      <c r="C3016" s="7" cm="1">
        <f t="array" ref="C3016">INDEX(N$5:N$2646,_xlfn.XMATCH($B3016,$U$5:$U$2646),0)</f>
        <v>0.2</v>
      </c>
      <c r="D3016" s="8">
        <f t="shared" si="327"/>
        <v>574.39999999999964</v>
      </c>
      <c r="E3016" s="7" cm="1">
        <f t="array" ref="E3016">INDEX(L$5:L$2646,_xlfn.XMATCH($B3016,$U$5:$U$2646),0)</f>
        <v>0.13385714700000001</v>
      </c>
      <c r="F3016" s="8">
        <f t="shared" si="328"/>
        <v>190.29599758519302</v>
      </c>
    </row>
    <row r="3017" spans="1:6">
      <c r="A3017" s="7" cm="1">
        <f t="array" ref="A3017">INDEX(A$5:A$2646,_xlfn.XMATCH($B3017,$U$5:$U$2646),0)</f>
        <v>2040</v>
      </c>
      <c r="B3017" s="8">
        <v>366</v>
      </c>
      <c r="C3017" s="7" cm="1">
        <f t="array" ref="C3017">INDEX(N$5:N$2646,_xlfn.XMATCH($B3017,$U$5:$U$2646),0)</f>
        <v>1.2</v>
      </c>
      <c r="D3017" s="8">
        <f t="shared" si="327"/>
        <v>575.59999999999968</v>
      </c>
      <c r="E3017" s="7" cm="1">
        <f t="array" ref="E3017">INDEX(L$5:L$2646,_xlfn.XMATCH($B3017,$U$5:$U$2646),0)</f>
        <v>0.80463342500000001</v>
      </c>
      <c r="F3017" s="8">
        <f t="shared" si="328"/>
        <v>191.10063101019301</v>
      </c>
    </row>
    <row r="3018" spans="1:6">
      <c r="A3018" s="7" cm="1">
        <f t="array" ref="A3018">INDEX(A$5:A$2646,_xlfn.XMATCH($B3018,$U$5:$U$2646),0)</f>
        <v>872</v>
      </c>
      <c r="B3018" s="8">
        <v>367</v>
      </c>
      <c r="C3018" s="7" cm="1">
        <f t="array" ref="C3018">INDEX(N$5:N$2646,_xlfn.XMATCH($B3018,$U$5:$U$2646),0)</f>
        <v>2</v>
      </c>
      <c r="D3018" s="8">
        <f t="shared" si="327"/>
        <v>577.59999999999968</v>
      </c>
      <c r="E3018" s="7" cm="1">
        <f t="array" ref="E3018">INDEX(L$5:L$2646,_xlfn.XMATCH($B3018,$U$5:$U$2646),0)</f>
        <v>1.3416559619999999</v>
      </c>
      <c r="F3018" s="8">
        <f t="shared" si="328"/>
        <v>192.44228697219302</v>
      </c>
    </row>
    <row r="3019" spans="1:6">
      <c r="A3019" s="7" cm="1">
        <f t="array" ref="A3019">INDEX(A$5:A$2646,_xlfn.XMATCH($B3019,$U$5:$U$2646),0)</f>
        <v>2059</v>
      </c>
      <c r="B3019" s="8">
        <v>368</v>
      </c>
      <c r="C3019" s="7" cm="1">
        <f t="array" ref="C3019">INDEX(N$5:N$2646,_xlfn.XMATCH($B3019,$U$5:$U$2646),0)</f>
        <v>1.2</v>
      </c>
      <c r="D3019" s="8">
        <f t="shared" si="327"/>
        <v>578.79999999999973</v>
      </c>
      <c r="E3019" s="7" cm="1">
        <f t="array" ref="E3019">INDEX(L$5:L$2646,_xlfn.XMATCH($B3019,$U$5:$U$2646),0)</f>
        <v>0.80565487499999999</v>
      </c>
      <c r="F3019" s="8">
        <f t="shared" si="328"/>
        <v>193.247941847193</v>
      </c>
    </row>
    <row r="3020" spans="1:6">
      <c r="A3020" s="7" cm="1">
        <f t="array" ref="A3020">INDEX(A$5:A$2646,_xlfn.XMATCH($B3020,$U$5:$U$2646),0)</f>
        <v>2460</v>
      </c>
      <c r="B3020" s="8">
        <v>369</v>
      </c>
      <c r="C3020" s="7" cm="1">
        <f t="array" ref="C3020">INDEX(N$5:N$2646,_xlfn.XMATCH($B3020,$U$5:$U$2646),0)</f>
        <v>1</v>
      </c>
      <c r="D3020" s="8">
        <f t="shared" si="327"/>
        <v>579.79999999999973</v>
      </c>
      <c r="E3020" s="7" cm="1">
        <f t="array" ref="E3020">INDEX(L$5:L$2646,_xlfn.XMATCH($B3020,$U$5:$U$2646),0)</f>
        <v>0.67365523000000005</v>
      </c>
      <c r="F3020" s="8">
        <f t="shared" si="328"/>
        <v>193.92159707719301</v>
      </c>
    </row>
    <row r="3021" spans="1:6">
      <c r="A3021" s="7" cm="1">
        <f t="array" ref="A3021">INDEX(A$5:A$2646,_xlfn.XMATCH($B3021,$U$5:$U$2646),0)</f>
        <v>1967</v>
      </c>
      <c r="B3021" s="8">
        <v>370</v>
      </c>
      <c r="C3021" s="7" cm="1">
        <f t="array" ref="C3021">INDEX(N$5:N$2646,_xlfn.XMATCH($B3021,$U$5:$U$2646),0)</f>
        <v>1.2</v>
      </c>
      <c r="D3021" s="8">
        <f t="shared" si="327"/>
        <v>580.99999999999977</v>
      </c>
      <c r="E3021" s="7" cm="1">
        <f t="array" ref="E3021">INDEX(L$5:L$2646,_xlfn.XMATCH($B3021,$U$5:$U$2646),0)</f>
        <v>0.80970137099999995</v>
      </c>
      <c r="F3021" s="8">
        <f t="shared" si="328"/>
        <v>194.731298448193</v>
      </c>
    </row>
    <row r="3022" spans="1:6">
      <c r="A3022" s="7" cm="1">
        <f t="array" ref="A3022">INDEX(A$5:A$2646,_xlfn.XMATCH($B3022,$U$5:$U$2646),0)</f>
        <v>2527</v>
      </c>
      <c r="B3022" s="8">
        <v>371</v>
      </c>
      <c r="C3022" s="7" cm="1">
        <f t="array" ref="C3022">INDEX(N$5:N$2646,_xlfn.XMATCH($B3022,$U$5:$U$2646),0)</f>
        <v>1</v>
      </c>
      <c r="D3022" s="8">
        <f t="shared" si="327"/>
        <v>581.99999999999977</v>
      </c>
      <c r="E3022" s="7" cm="1">
        <f t="array" ref="E3022">INDEX(L$5:L$2646,_xlfn.XMATCH($B3022,$U$5:$U$2646),0)</f>
        <v>0.67776502199999999</v>
      </c>
      <c r="F3022" s="8">
        <f t="shared" si="328"/>
        <v>195.40906347019299</v>
      </c>
    </row>
    <row r="3023" spans="1:6">
      <c r="A3023" s="7" cm="1">
        <f t="array" ref="A3023">INDEX(A$5:A$2646,_xlfn.XMATCH($B3023,$U$5:$U$2646),0)</f>
        <v>774</v>
      </c>
      <c r="B3023" s="8">
        <v>372</v>
      </c>
      <c r="C3023" s="7" cm="1">
        <f t="array" ref="C3023">INDEX(N$5:N$2646,_xlfn.XMATCH($B3023,$U$5:$U$2646),0)</f>
        <v>2.2000000000000002</v>
      </c>
      <c r="D3023" s="8">
        <f t="shared" si="327"/>
        <v>584.19999999999982</v>
      </c>
      <c r="E3023" s="7" cm="1">
        <f t="array" ref="E3023">INDEX(L$5:L$2646,_xlfn.XMATCH($B3023,$U$5:$U$2646),0)</f>
        <v>1.491917495</v>
      </c>
      <c r="F3023" s="8">
        <f t="shared" si="328"/>
        <v>196.90098096519299</v>
      </c>
    </row>
    <row r="3024" spans="1:6">
      <c r="A3024" s="7" cm="1">
        <f t="array" ref="A3024">INDEX(A$5:A$2646,_xlfn.XMATCH($B3024,$U$5:$U$2646),0)</f>
        <v>1802</v>
      </c>
      <c r="B3024" s="8">
        <v>373</v>
      </c>
      <c r="C3024" s="7" cm="1">
        <f t="array" ref="C3024">INDEX(N$5:N$2646,_xlfn.XMATCH($B3024,$U$5:$U$2646),0)</f>
        <v>1.2</v>
      </c>
      <c r="D3024" s="8">
        <f t="shared" si="327"/>
        <v>585.39999999999986</v>
      </c>
      <c r="E3024" s="7" cm="1">
        <f t="array" ref="E3024">INDEX(L$5:L$2646,_xlfn.XMATCH($B3024,$U$5:$U$2646),0)</f>
        <v>0.81547938900000005</v>
      </c>
      <c r="F3024" s="8">
        <f t="shared" si="328"/>
        <v>197.71646035419298</v>
      </c>
    </row>
    <row r="3025" spans="1:6">
      <c r="A3025" s="7" cm="1">
        <f t="array" ref="A3025">INDEX(A$5:A$2646,_xlfn.XMATCH($B3025,$U$5:$U$2646),0)</f>
        <v>2175</v>
      </c>
      <c r="B3025" s="8">
        <v>374</v>
      </c>
      <c r="C3025" s="7" cm="1">
        <f t="array" ref="C3025">INDEX(N$5:N$2646,_xlfn.XMATCH($B3025,$U$5:$U$2646),0)</f>
        <v>1</v>
      </c>
      <c r="D3025" s="8">
        <f t="shared" si="327"/>
        <v>586.39999999999986</v>
      </c>
      <c r="E3025" s="7" cm="1">
        <f t="array" ref="E3025">INDEX(L$5:L$2646,_xlfn.XMATCH($B3025,$U$5:$U$2646),0)</f>
        <v>0.681893941</v>
      </c>
      <c r="F3025" s="8">
        <f t="shared" si="328"/>
        <v>198.39835429519297</v>
      </c>
    </row>
    <row r="3026" spans="1:6">
      <c r="A3026" s="7" cm="1">
        <f t="array" ref="A3026">INDEX(A$5:A$2646,_xlfn.XMATCH($B3026,$U$5:$U$2646),0)</f>
        <v>123</v>
      </c>
      <c r="B3026" s="8">
        <v>375</v>
      </c>
      <c r="C3026" s="7" cm="1">
        <f t="array" ref="C3026">INDEX(N$5:N$2646,_xlfn.XMATCH($B3026,$U$5:$U$2646),0)</f>
        <v>8</v>
      </c>
      <c r="D3026" s="8">
        <f t="shared" si="327"/>
        <v>594.39999999999986</v>
      </c>
      <c r="E3026" s="7" cm="1">
        <f t="array" ref="E3026">INDEX(L$5:L$2646,_xlfn.XMATCH($B3026,$U$5:$U$2646),0)</f>
        <v>5.4551643409999997</v>
      </c>
      <c r="F3026" s="8">
        <f t="shared" si="328"/>
        <v>203.85351863619297</v>
      </c>
    </row>
    <row r="3027" spans="1:6">
      <c r="A3027" s="7" cm="1">
        <f t="array" ref="A3027">INDEX(A$5:A$2646,_xlfn.XMATCH($B3027,$U$5:$U$2646),0)</f>
        <v>920</v>
      </c>
      <c r="B3027" s="8">
        <v>376</v>
      </c>
      <c r="C3027" s="7" cm="1">
        <f t="array" ref="C3027">INDEX(N$5:N$2646,_xlfn.XMATCH($B3027,$U$5:$U$2646),0)</f>
        <v>2</v>
      </c>
      <c r="D3027" s="8">
        <f t="shared" si="327"/>
        <v>596.39999999999986</v>
      </c>
      <c r="E3027" s="7" cm="1">
        <f t="array" ref="E3027">INDEX(L$5:L$2646,_xlfn.XMATCH($B3027,$U$5:$U$2646),0)</f>
        <v>1.3676710350000001</v>
      </c>
      <c r="F3027" s="8">
        <f t="shared" si="328"/>
        <v>205.22118967119297</v>
      </c>
    </row>
    <row r="3028" spans="1:6">
      <c r="A3028" s="7" cm="1">
        <f t="array" ref="A3028">INDEX(A$5:A$2646,_xlfn.XMATCH($B3028,$U$5:$U$2646),0)</f>
        <v>1751</v>
      </c>
      <c r="B3028" s="8">
        <v>377</v>
      </c>
      <c r="C3028" s="7" cm="1">
        <f t="array" ref="C3028">INDEX(N$5:N$2646,_xlfn.XMATCH($B3028,$U$5:$U$2646),0)</f>
        <v>1.2</v>
      </c>
      <c r="D3028" s="8">
        <f t="shared" si="327"/>
        <v>597.59999999999991</v>
      </c>
      <c r="E3028" s="7" cm="1">
        <f t="array" ref="E3028">INDEX(L$5:L$2646,_xlfn.XMATCH($B3028,$U$5:$U$2646),0)</f>
        <v>0.82620077700000005</v>
      </c>
      <c r="F3028" s="8">
        <f t="shared" si="328"/>
        <v>206.04739044819297</v>
      </c>
    </row>
    <row r="3029" spans="1:6">
      <c r="A3029" s="7" cm="1">
        <f t="array" ref="A3029">INDEX(A$5:A$2646,_xlfn.XMATCH($B3029,$U$5:$U$2646),0)</f>
        <v>749</v>
      </c>
      <c r="B3029" s="8">
        <v>378</v>
      </c>
      <c r="C3029" s="7" cm="1">
        <f t="array" ref="C3029">INDEX(N$5:N$2646,_xlfn.XMATCH($B3029,$U$5:$U$2646),0)</f>
        <v>2.4</v>
      </c>
      <c r="D3029" s="8">
        <f t="shared" si="327"/>
        <v>599.99999999999989</v>
      </c>
      <c r="E3029" s="7" cm="1">
        <f t="array" ref="E3029">INDEX(L$5:L$2646,_xlfn.XMATCH($B3029,$U$5:$U$2646),0)</f>
        <v>1.6646215280000001</v>
      </c>
      <c r="F3029" s="8">
        <f t="shared" si="328"/>
        <v>207.71201197619297</v>
      </c>
    </row>
    <row r="3030" spans="1:6">
      <c r="A3030" s="7" cm="1">
        <f t="array" ref="A3030">INDEX(A$5:A$2646,_xlfn.XMATCH($B3030,$U$5:$U$2646),0)</f>
        <v>1154</v>
      </c>
      <c r="B3030" s="8">
        <v>379</v>
      </c>
      <c r="C3030" s="7" cm="1">
        <f t="array" ref="C3030">INDEX(N$5:N$2646,_xlfn.XMATCH($B3030,$U$5:$U$2646),0)</f>
        <v>1.6</v>
      </c>
      <c r="D3030" s="8">
        <f t="shared" si="327"/>
        <v>601.59999999999991</v>
      </c>
      <c r="E3030" s="7" cm="1">
        <f t="array" ref="E3030">INDEX(L$5:L$2646,_xlfn.XMATCH($B3030,$U$5:$U$2646),0)</f>
        <v>1.113179227</v>
      </c>
      <c r="F3030" s="8">
        <f t="shared" si="328"/>
        <v>208.82519120319296</v>
      </c>
    </row>
    <row r="3031" spans="1:6">
      <c r="A3031" s="7" cm="1">
        <f t="array" ref="A3031">INDEX(A$5:A$2646,_xlfn.XMATCH($B3031,$U$5:$U$2646),0)</f>
        <v>1058</v>
      </c>
      <c r="B3031" s="8">
        <v>380</v>
      </c>
      <c r="C3031" s="7" cm="1">
        <f t="array" ref="C3031">INDEX(N$5:N$2646,_xlfn.XMATCH($B3031,$U$5:$U$2646),0)</f>
        <v>1.8</v>
      </c>
      <c r="D3031" s="8">
        <f t="shared" si="327"/>
        <v>603.39999999999986</v>
      </c>
      <c r="E3031" s="7" cm="1">
        <f t="array" ref="E3031">INDEX(L$5:L$2646,_xlfn.XMATCH($B3031,$U$5:$U$2646),0)</f>
        <v>1.2558973769999999</v>
      </c>
      <c r="F3031" s="8">
        <f t="shared" si="328"/>
        <v>210.08108858019295</v>
      </c>
    </row>
    <row r="3032" spans="1:6">
      <c r="A3032" s="7" cm="1">
        <f t="array" ref="A3032">INDEX(A$5:A$2646,_xlfn.XMATCH($B3032,$U$5:$U$2646),0)</f>
        <v>619</v>
      </c>
      <c r="B3032" s="8">
        <v>381</v>
      </c>
      <c r="C3032" s="7" cm="1">
        <f t="array" ref="C3032">INDEX(N$5:N$2646,_xlfn.XMATCH($B3032,$U$5:$U$2646),0)</f>
        <v>2.6</v>
      </c>
      <c r="D3032" s="8">
        <f t="shared" si="327"/>
        <v>605.99999999999989</v>
      </c>
      <c r="E3032" s="7" cm="1">
        <f t="array" ref="E3032">INDEX(L$5:L$2646,_xlfn.XMATCH($B3032,$U$5:$U$2646),0)</f>
        <v>1.814646271</v>
      </c>
      <c r="F3032" s="8">
        <f t="shared" si="328"/>
        <v>211.89573485119294</v>
      </c>
    </row>
    <row r="3033" spans="1:6">
      <c r="A3033" s="7" cm="1">
        <f t="array" ref="A3033">INDEX(A$5:A$2646,_xlfn.XMATCH($B3033,$U$5:$U$2646),0)</f>
        <v>398</v>
      </c>
      <c r="B3033" s="8">
        <v>382</v>
      </c>
      <c r="C3033" s="7" cm="1">
        <f t="array" ref="C3033">INDEX(N$5:N$2646,_xlfn.XMATCH($B3033,$U$5:$U$2646),0)</f>
        <v>3.8</v>
      </c>
      <c r="D3033" s="8">
        <f t="shared" si="327"/>
        <v>609.79999999999984</v>
      </c>
      <c r="E3033" s="7" cm="1">
        <f t="array" ref="E3033">INDEX(L$5:L$2646,_xlfn.XMATCH($B3033,$U$5:$U$2646),0)</f>
        <v>2.6697279890000001</v>
      </c>
      <c r="F3033" s="8">
        <f t="shared" si="328"/>
        <v>214.56546284019294</v>
      </c>
    </row>
    <row r="3034" spans="1:6">
      <c r="A3034" s="7" cm="1">
        <f t="array" ref="A3034">INDEX(A$5:A$2646,_xlfn.XMATCH($B3034,$U$5:$U$2646),0)</f>
        <v>1807</v>
      </c>
      <c r="B3034" s="8">
        <v>383</v>
      </c>
      <c r="C3034" s="7" cm="1">
        <f t="array" ref="C3034">INDEX(N$5:N$2646,_xlfn.XMATCH($B3034,$U$5:$U$2646),0)</f>
        <v>1.2</v>
      </c>
      <c r="D3034" s="8">
        <f t="shared" si="327"/>
        <v>610.99999999999989</v>
      </c>
      <c r="E3034" s="7" cm="1">
        <f t="array" ref="E3034">INDEX(L$5:L$2646,_xlfn.XMATCH($B3034,$U$5:$U$2646),0)</f>
        <v>0.84309916399999996</v>
      </c>
      <c r="F3034" s="8">
        <f t="shared" si="328"/>
        <v>215.40856200419293</v>
      </c>
    </row>
    <row r="3035" spans="1:6">
      <c r="A3035" s="7" cm="1">
        <f t="array" ref="A3035">INDEX(A$5:A$2646,_xlfn.XMATCH($B3035,$U$5:$U$2646),0)</f>
        <v>2378</v>
      </c>
      <c r="B3035" s="8">
        <v>384</v>
      </c>
      <c r="C3035" s="7" cm="1">
        <f t="array" ref="C3035">INDEX(N$5:N$2646,_xlfn.XMATCH($B3035,$U$5:$U$2646),0)</f>
        <v>1</v>
      </c>
      <c r="D3035" s="8">
        <f t="shared" si="327"/>
        <v>611.99999999999989</v>
      </c>
      <c r="E3035" s="7" cm="1">
        <f t="array" ref="E3035">INDEX(L$5:L$2646,_xlfn.XMATCH($B3035,$U$5:$U$2646),0)</f>
        <v>0.70388729299999997</v>
      </c>
      <c r="F3035" s="8">
        <f t="shared" si="328"/>
        <v>216.11244929719294</v>
      </c>
    </row>
    <row r="3036" spans="1:6">
      <c r="A3036" s="7" cm="1">
        <f t="array" ref="A3036">INDEX(A$5:A$2646,_xlfn.XMATCH($B3036,$U$5:$U$2646),0)</f>
        <v>1798</v>
      </c>
      <c r="B3036" s="8">
        <v>385</v>
      </c>
      <c r="C3036" s="7" cm="1">
        <f t="array" ref="C3036">INDEX(N$5:N$2646,_xlfn.XMATCH($B3036,$U$5:$U$2646),0)</f>
        <v>1.2</v>
      </c>
      <c r="D3036" s="8">
        <f t="shared" si="327"/>
        <v>613.19999999999993</v>
      </c>
      <c r="E3036" s="7" cm="1">
        <f t="array" ref="E3036">INDEX(L$5:L$2646,_xlfn.XMATCH($B3036,$U$5:$U$2646),0)</f>
        <v>0.84693638999999998</v>
      </c>
      <c r="F3036" s="8">
        <f t="shared" si="328"/>
        <v>216.95938568719293</v>
      </c>
    </row>
    <row r="3037" spans="1:6">
      <c r="A3037" s="7" cm="1">
        <f t="array" ref="A3037">INDEX(A$5:A$2646,_xlfn.XMATCH($B3037,$U$5:$U$2646),0)</f>
        <v>39</v>
      </c>
      <c r="B3037" s="8">
        <v>386</v>
      </c>
      <c r="C3037" s="7" cm="1">
        <f t="array" ref="C3037">INDEX(N$5:N$2646,_xlfn.XMATCH($B3037,$U$5:$U$2646),0)</f>
        <v>12.4</v>
      </c>
      <c r="D3037" s="8">
        <f t="shared" si="327"/>
        <v>625.59999999999991</v>
      </c>
      <c r="E3037" s="7" cm="1">
        <f t="array" ref="E3037">INDEX(L$5:L$2646,_xlfn.XMATCH($B3037,$U$5:$U$2646),0)</f>
        <v>8.7592313669999999</v>
      </c>
      <c r="F3037" s="8">
        <f t="shared" si="328"/>
        <v>225.71861705419295</v>
      </c>
    </row>
    <row r="3038" spans="1:6">
      <c r="A3038" s="7" cm="1">
        <f t="array" ref="A3038">INDEX(A$5:A$2646,_xlfn.XMATCH($B3038,$U$5:$U$2646),0)</f>
        <v>1070</v>
      </c>
      <c r="B3038" s="8">
        <v>387</v>
      </c>
      <c r="C3038" s="7" cm="1">
        <f t="array" ref="C3038">INDEX(N$5:N$2646,_xlfn.XMATCH($B3038,$U$5:$U$2646),0)</f>
        <v>1.8</v>
      </c>
      <c r="D3038" s="8">
        <f t="shared" si="327"/>
        <v>627.39999999999986</v>
      </c>
      <c r="E3038" s="7" cm="1">
        <f t="array" ref="E3038">INDEX(L$5:L$2646,_xlfn.XMATCH($B3038,$U$5:$U$2646),0)</f>
        <v>1.272971294</v>
      </c>
      <c r="F3038" s="8">
        <f t="shared" si="328"/>
        <v>226.99158834819295</v>
      </c>
    </row>
    <row r="3039" spans="1:6">
      <c r="A3039" s="7" cm="1">
        <f t="array" ref="A3039">INDEX(A$5:A$2646,_xlfn.XMATCH($B3039,$U$5:$U$2646),0)</f>
        <v>1477</v>
      </c>
      <c r="B3039" s="8">
        <v>388</v>
      </c>
      <c r="C3039" s="7" cm="1">
        <f t="array" ref="C3039">INDEX(N$5:N$2646,_xlfn.XMATCH($B3039,$U$5:$U$2646),0)</f>
        <v>1.4</v>
      </c>
      <c r="D3039" s="8">
        <f t="shared" si="327"/>
        <v>628.79999999999984</v>
      </c>
      <c r="E3039" s="7" cm="1">
        <f t="array" ref="E3039">INDEX(L$5:L$2646,_xlfn.XMATCH($B3039,$U$5:$U$2646),0)</f>
        <v>0.99067356500000003</v>
      </c>
      <c r="F3039" s="8">
        <f t="shared" si="328"/>
        <v>227.98226191319296</v>
      </c>
    </row>
    <row r="3040" spans="1:6">
      <c r="A3040" s="7" cm="1">
        <f t="array" ref="A3040">INDEX(A$5:A$2646,_xlfn.XMATCH($B3040,$U$5:$U$2646),0)</f>
        <v>1799</v>
      </c>
      <c r="B3040" s="8">
        <v>389</v>
      </c>
      <c r="C3040" s="7" cm="1">
        <f t="array" ref="C3040">INDEX(N$5:N$2646,_xlfn.XMATCH($B3040,$U$5:$U$2646),0)</f>
        <v>1.2</v>
      </c>
      <c r="D3040" s="8">
        <f t="shared" si="327"/>
        <v>629.99999999999989</v>
      </c>
      <c r="E3040" s="7" cm="1">
        <f t="array" ref="E3040">INDEX(L$5:L$2646,_xlfn.XMATCH($B3040,$U$5:$U$2646),0)</f>
        <v>0.85267723100000004</v>
      </c>
      <c r="F3040" s="8">
        <f t="shared" si="328"/>
        <v>228.83493914419296</v>
      </c>
    </row>
    <row r="3041" spans="1:6">
      <c r="A3041" s="7" cm="1">
        <f t="array" ref="A3041">INDEX(A$5:A$2646,_xlfn.XMATCH($B3041,$U$5:$U$2646),0)</f>
        <v>1759</v>
      </c>
      <c r="B3041" s="8">
        <v>390</v>
      </c>
      <c r="C3041" s="7" cm="1">
        <f t="array" ref="C3041">INDEX(N$5:N$2646,_xlfn.XMATCH($B3041,$U$5:$U$2646),0)</f>
        <v>1.2</v>
      </c>
      <c r="D3041" s="8">
        <f t="shared" si="327"/>
        <v>631.19999999999993</v>
      </c>
      <c r="E3041" s="7" cm="1">
        <f t="array" ref="E3041">INDEX(L$5:L$2646,_xlfn.XMATCH($B3041,$U$5:$U$2646),0)</f>
        <v>0.85681997300000001</v>
      </c>
      <c r="F3041" s="8">
        <f t="shared" si="328"/>
        <v>229.69175911719296</v>
      </c>
    </row>
    <row r="3042" spans="1:6">
      <c r="A3042" s="7" cm="1">
        <f t="array" ref="A3042">INDEX(A$5:A$2646,_xlfn.XMATCH($B3042,$U$5:$U$2646),0)</f>
        <v>2127</v>
      </c>
      <c r="B3042" s="8">
        <v>391</v>
      </c>
      <c r="C3042" s="7" cm="1">
        <f t="array" ref="C3042">INDEX(N$5:N$2646,_xlfn.XMATCH($B3042,$U$5:$U$2646),0)</f>
        <v>1</v>
      </c>
      <c r="D3042" s="8">
        <f t="shared" si="327"/>
        <v>632.19999999999993</v>
      </c>
      <c r="E3042" s="7" cm="1">
        <f t="array" ref="E3042">INDEX(L$5:L$2646,_xlfn.XMATCH($B3042,$U$5:$U$2646),0)</f>
        <v>0.71422601699999999</v>
      </c>
      <c r="F3042" s="8">
        <f t="shared" si="328"/>
        <v>230.40598513419295</v>
      </c>
    </row>
    <row r="3043" spans="1:6">
      <c r="A3043" s="7" cm="1">
        <f t="array" ref="A3043">INDEX(A$5:A$2646,_xlfn.XMATCH($B3043,$U$5:$U$2646),0)</f>
        <v>2045</v>
      </c>
      <c r="B3043" s="8">
        <v>392</v>
      </c>
      <c r="C3043" s="7" cm="1">
        <f t="array" ref="C3043">INDEX(N$5:N$2646,_xlfn.XMATCH($B3043,$U$5:$U$2646),0)</f>
        <v>1.2</v>
      </c>
      <c r="D3043" s="8">
        <f t="shared" si="327"/>
        <v>633.4</v>
      </c>
      <c r="E3043" s="7" cm="1">
        <f t="array" ref="E3043">INDEX(L$5:L$2646,_xlfn.XMATCH($B3043,$U$5:$U$2646),0)</f>
        <v>0.86040113600000001</v>
      </c>
      <c r="F3043" s="8">
        <f t="shared" si="328"/>
        <v>231.26638627019295</v>
      </c>
    </row>
    <row r="3044" spans="1:6">
      <c r="A3044" s="7" cm="1">
        <f t="array" ref="A3044">INDEX(A$5:A$2646,_xlfn.XMATCH($B3044,$U$5:$U$2646),0)</f>
        <v>1471</v>
      </c>
      <c r="B3044" s="8">
        <v>393</v>
      </c>
      <c r="C3044" s="7" cm="1">
        <f t="array" ref="C3044">INDEX(N$5:N$2646,_xlfn.XMATCH($B3044,$U$5:$U$2646),0)</f>
        <v>1.4</v>
      </c>
      <c r="D3044" s="8">
        <f t="shared" si="327"/>
        <v>634.79999999999995</v>
      </c>
      <c r="E3044" s="7" cm="1">
        <f t="array" ref="E3044">INDEX(L$5:L$2646,_xlfn.XMATCH($B3044,$U$5:$U$2646),0)</f>
        <v>1.0054228789999999</v>
      </c>
      <c r="F3044" s="8">
        <f t="shared" si="328"/>
        <v>232.27180914919296</v>
      </c>
    </row>
    <row r="3045" spans="1:6">
      <c r="A3045" s="7" cm="1">
        <f t="array" ref="A3045">INDEX(A$5:A$2646,_xlfn.XMATCH($B3045,$U$5:$U$2646),0)</f>
        <v>896</v>
      </c>
      <c r="B3045" s="8">
        <v>394</v>
      </c>
      <c r="C3045" s="7" cm="1">
        <f t="array" ref="C3045">INDEX(N$5:N$2646,_xlfn.XMATCH($B3045,$U$5:$U$2646),0)</f>
        <v>2</v>
      </c>
      <c r="D3045" s="8">
        <f t="shared" si="327"/>
        <v>636.79999999999995</v>
      </c>
      <c r="E3045" s="7" cm="1">
        <f t="array" ref="E3045">INDEX(L$5:L$2646,_xlfn.XMATCH($B3045,$U$5:$U$2646),0)</f>
        <v>1.439065958</v>
      </c>
      <c r="F3045" s="8">
        <f t="shared" si="328"/>
        <v>233.71087510719295</v>
      </c>
    </row>
    <row r="3046" spans="1:6">
      <c r="A3046" s="7" cm="1">
        <f t="array" ref="A3046">INDEX(A$5:A$2646,_xlfn.XMATCH($B3046,$U$5:$U$2646),0)</f>
        <v>1088</v>
      </c>
      <c r="B3046" s="8">
        <v>395</v>
      </c>
      <c r="C3046" s="7" cm="1">
        <f t="array" ref="C3046">INDEX(N$5:N$2646,_xlfn.XMATCH($B3046,$U$5:$U$2646),0)</f>
        <v>1.8</v>
      </c>
      <c r="D3046" s="8">
        <f t="shared" si="327"/>
        <v>638.59999999999991</v>
      </c>
      <c r="E3046" s="7" cm="1">
        <f t="array" ref="E3046">INDEX(L$5:L$2646,_xlfn.XMATCH($B3046,$U$5:$U$2646),0)</f>
        <v>1.296698211</v>
      </c>
      <c r="F3046" s="8">
        <f t="shared" si="328"/>
        <v>235.00757331819295</v>
      </c>
    </row>
    <row r="3047" spans="1:6">
      <c r="A3047" s="7" cm="1">
        <f t="array" ref="A3047">INDEX(A$5:A$2646,_xlfn.XMATCH($B3047,$U$5:$U$2646),0)</f>
        <v>1369</v>
      </c>
      <c r="B3047" s="8">
        <v>396</v>
      </c>
      <c r="C3047" s="7" cm="1">
        <f t="array" ref="C3047">INDEX(N$5:N$2646,_xlfn.XMATCH($B3047,$U$5:$U$2646),0)</f>
        <v>1.4</v>
      </c>
      <c r="D3047" s="8">
        <f t="shared" si="327"/>
        <v>639.99999999999989</v>
      </c>
      <c r="E3047" s="7" cm="1">
        <f t="array" ref="E3047">INDEX(L$5:L$2646,_xlfn.XMATCH($B3047,$U$5:$U$2646),0)</f>
        <v>1.008938629</v>
      </c>
      <c r="F3047" s="8">
        <f t="shared" si="328"/>
        <v>236.01651194719295</v>
      </c>
    </row>
    <row r="3048" spans="1:6">
      <c r="A3048" s="7" cm="1">
        <f t="array" ref="A3048">INDEX(A$5:A$2646,_xlfn.XMATCH($B3048,$U$5:$U$2646),0)</f>
        <v>1342</v>
      </c>
      <c r="B3048" s="8">
        <v>397</v>
      </c>
      <c r="C3048" s="7" cm="1">
        <f t="array" ref="C3048">INDEX(N$5:N$2646,_xlfn.XMATCH($B3048,$U$5:$U$2646),0)</f>
        <v>1.6</v>
      </c>
      <c r="D3048" s="8">
        <f t="shared" si="327"/>
        <v>641.59999999999991</v>
      </c>
      <c r="E3048" s="7" cm="1">
        <f t="array" ref="E3048">INDEX(L$5:L$2646,_xlfn.XMATCH($B3048,$U$5:$U$2646),0)</f>
        <v>1.154130452</v>
      </c>
      <c r="F3048" s="8">
        <f t="shared" si="328"/>
        <v>237.17064239919296</v>
      </c>
    </row>
    <row r="3049" spans="1:6">
      <c r="A3049" s="7" cm="1">
        <f t="array" ref="A3049">INDEX(A$5:A$2646,_xlfn.XMATCH($B3049,$U$5:$U$2646),0)</f>
        <v>1865</v>
      </c>
      <c r="B3049" s="8">
        <v>398</v>
      </c>
      <c r="C3049" s="7" cm="1">
        <f t="array" ref="C3049">INDEX(N$5:N$2646,_xlfn.XMATCH($B3049,$U$5:$U$2646),0)</f>
        <v>1.2</v>
      </c>
      <c r="D3049" s="8">
        <f t="shared" si="327"/>
        <v>642.79999999999995</v>
      </c>
      <c r="E3049" s="7" cm="1">
        <f t="array" ref="E3049">INDEX(L$5:L$2646,_xlfn.XMATCH($B3049,$U$5:$U$2646),0)</f>
        <v>0.86648047100000003</v>
      </c>
      <c r="F3049" s="8">
        <f t="shared" si="328"/>
        <v>238.03712287019295</v>
      </c>
    </row>
    <row r="3050" spans="1:6">
      <c r="A3050" s="7" cm="1">
        <f t="array" ref="A3050">INDEX(A$5:A$2646,_xlfn.XMATCH($B3050,$U$5:$U$2646),0)</f>
        <v>1859</v>
      </c>
      <c r="B3050" s="8">
        <v>399</v>
      </c>
      <c r="C3050" s="7" cm="1">
        <f t="array" ref="C3050">INDEX(N$5:N$2646,_xlfn.XMATCH($B3050,$U$5:$U$2646),0)</f>
        <v>1.2</v>
      </c>
      <c r="D3050" s="8">
        <f t="shared" si="327"/>
        <v>644</v>
      </c>
      <c r="E3050" s="7" cm="1">
        <f t="array" ref="E3050">INDEX(L$5:L$2646,_xlfn.XMATCH($B3050,$U$5:$U$2646),0)</f>
        <v>0.86942363600000006</v>
      </c>
      <c r="F3050" s="8">
        <f t="shared" si="328"/>
        <v>238.90654650619294</v>
      </c>
    </row>
    <row r="3051" spans="1:6">
      <c r="A3051" s="7" cm="1">
        <f t="array" ref="A3051">INDEX(A$5:A$2646,_xlfn.XMATCH($B3051,$U$5:$U$2646),0)</f>
        <v>427</v>
      </c>
      <c r="B3051" s="8">
        <v>400</v>
      </c>
      <c r="C3051" s="7" cm="1">
        <f t="array" ref="C3051">INDEX(N$5:N$2646,_xlfn.XMATCH($B3051,$U$5:$U$2646),0)</f>
        <v>3.4</v>
      </c>
      <c r="D3051" s="8">
        <f t="shared" si="327"/>
        <v>647.4</v>
      </c>
      <c r="E3051" s="7" cm="1">
        <f t="array" ref="E3051">INDEX(L$5:L$2646,_xlfn.XMATCH($B3051,$U$5:$U$2646),0)</f>
        <v>2.468310421</v>
      </c>
      <c r="F3051" s="8">
        <f t="shared" si="328"/>
        <v>241.37485692719295</v>
      </c>
    </row>
    <row r="3052" spans="1:6">
      <c r="A3052" s="7" cm="1">
        <f t="array" ref="A3052">INDEX(A$5:A$2646,_xlfn.XMATCH($B3052,$U$5:$U$2646),0)</f>
        <v>2204</v>
      </c>
      <c r="B3052" s="8">
        <v>401</v>
      </c>
      <c r="C3052" s="7" cm="1">
        <f t="array" ref="C3052">INDEX(N$5:N$2646,_xlfn.XMATCH($B3052,$U$5:$U$2646),0)</f>
        <v>1</v>
      </c>
      <c r="D3052" s="8">
        <f t="shared" si="327"/>
        <v>648.4</v>
      </c>
      <c r="E3052" s="7" cm="1">
        <f t="array" ref="E3052">INDEX(L$5:L$2646,_xlfn.XMATCH($B3052,$U$5:$U$2646),0)</f>
        <v>0.72743285400000002</v>
      </c>
      <c r="F3052" s="8">
        <f t="shared" si="328"/>
        <v>242.10228978119295</v>
      </c>
    </row>
    <row r="3053" spans="1:6">
      <c r="A3053" s="7" cm="1">
        <f t="array" ref="A3053">INDEX(A$5:A$2646,_xlfn.XMATCH($B3053,$U$5:$U$2646),0)</f>
        <v>1322</v>
      </c>
      <c r="B3053" s="8">
        <v>402</v>
      </c>
      <c r="C3053" s="7" cm="1">
        <f t="array" ref="C3053">INDEX(N$5:N$2646,_xlfn.XMATCH($B3053,$U$5:$U$2646),0)</f>
        <v>1.6</v>
      </c>
      <c r="D3053" s="8">
        <f t="shared" si="327"/>
        <v>650</v>
      </c>
      <c r="E3053" s="7" cm="1">
        <f t="array" ref="E3053">INDEX(L$5:L$2646,_xlfn.XMATCH($B3053,$U$5:$U$2646),0)</f>
        <v>1.164702055</v>
      </c>
      <c r="F3053" s="8">
        <f t="shared" si="328"/>
        <v>243.26699183619294</v>
      </c>
    </row>
    <row r="3054" spans="1:6">
      <c r="A3054" s="7" cm="1">
        <f t="array" ref="A3054">INDEX(A$5:A$2646,_xlfn.XMATCH($B3054,$U$5:$U$2646),0)</f>
        <v>2054</v>
      </c>
      <c r="B3054" s="8">
        <v>403</v>
      </c>
      <c r="C3054" s="7" cm="1">
        <f t="array" ref="C3054">INDEX(N$5:N$2646,_xlfn.XMATCH($B3054,$U$5:$U$2646),0)</f>
        <v>1.2</v>
      </c>
      <c r="D3054" s="8">
        <f t="shared" si="327"/>
        <v>651.20000000000005</v>
      </c>
      <c r="E3054" s="7" cm="1">
        <f t="array" ref="E3054">INDEX(L$5:L$2646,_xlfn.XMATCH($B3054,$U$5:$U$2646),0)</f>
        <v>0.87449044200000003</v>
      </c>
      <c r="F3054" s="8">
        <f t="shared" si="328"/>
        <v>244.14148227819294</v>
      </c>
    </row>
    <row r="3055" spans="1:6">
      <c r="A3055" s="7" cm="1">
        <f t="array" ref="A3055">INDEX(A$5:A$2646,_xlfn.XMATCH($B3055,$U$5:$U$2646),0)</f>
        <v>2290</v>
      </c>
      <c r="B3055" s="8">
        <v>404</v>
      </c>
      <c r="C3055" s="7" cm="1">
        <f t="array" ref="C3055">INDEX(N$5:N$2646,_xlfn.XMATCH($B3055,$U$5:$U$2646),0)</f>
        <v>1</v>
      </c>
      <c r="D3055" s="8">
        <f t="shared" si="327"/>
        <v>652.20000000000005</v>
      </c>
      <c r="E3055" s="7" cm="1">
        <f t="array" ref="E3055">INDEX(L$5:L$2646,_xlfn.XMATCH($B3055,$U$5:$U$2646),0)</f>
        <v>0.73056261700000003</v>
      </c>
      <c r="F3055" s="8">
        <f t="shared" si="328"/>
        <v>244.87204489519294</v>
      </c>
    </row>
    <row r="3056" spans="1:6">
      <c r="A3056" s="7" cm="1">
        <f t="array" ref="A3056">INDEX(A$5:A$2646,_xlfn.XMATCH($B3056,$U$5:$U$2646),0)</f>
        <v>1013</v>
      </c>
      <c r="B3056" s="8">
        <v>405</v>
      </c>
      <c r="C3056" s="7" cm="1">
        <f t="array" ref="C3056">INDEX(N$5:N$2646,_xlfn.XMATCH($B3056,$U$5:$U$2646),0)</f>
        <v>1.8</v>
      </c>
      <c r="D3056" s="8">
        <f t="shared" si="327"/>
        <v>654</v>
      </c>
      <c r="E3056" s="7" cm="1">
        <f t="array" ref="E3056">INDEX(L$5:L$2646,_xlfn.XMATCH($B3056,$U$5:$U$2646),0)</f>
        <v>1.315880452</v>
      </c>
      <c r="F3056" s="8">
        <f t="shared" si="328"/>
        <v>246.18792534719293</v>
      </c>
    </row>
    <row r="3057" spans="1:6">
      <c r="A3057" s="7" cm="1">
        <f t="array" ref="A3057">INDEX(A$5:A$2646,_xlfn.XMATCH($B3057,$U$5:$U$2646),0)</f>
        <v>797</v>
      </c>
      <c r="B3057" s="8">
        <v>406</v>
      </c>
      <c r="C3057" s="7" cm="1">
        <f t="array" ref="C3057">INDEX(N$5:N$2646,_xlfn.XMATCH($B3057,$U$5:$U$2646),0)</f>
        <v>2.2000000000000002</v>
      </c>
      <c r="D3057" s="8">
        <f t="shared" ref="D3057:D3120" si="329">D3056+C3057</f>
        <v>656.2</v>
      </c>
      <c r="E3057" s="7" cm="1">
        <f t="array" ref="E3057">INDEX(L$5:L$2646,_xlfn.XMATCH($B3057,$U$5:$U$2646),0)</f>
        <v>1.6113350209999999</v>
      </c>
      <c r="F3057" s="8">
        <f t="shared" ref="F3057:F3120" si="330">F3056+E3057</f>
        <v>247.79926036819293</v>
      </c>
    </row>
    <row r="3058" spans="1:6">
      <c r="A3058" s="7" cm="1">
        <f t="array" ref="A3058">INDEX(A$5:A$2646,_xlfn.XMATCH($B3058,$U$5:$U$2646),0)</f>
        <v>456</v>
      </c>
      <c r="B3058" s="8">
        <v>407</v>
      </c>
      <c r="C3058" s="7" cm="1">
        <f t="array" ref="C3058">INDEX(N$5:N$2646,_xlfn.XMATCH($B3058,$U$5:$U$2646),0)</f>
        <v>3.2</v>
      </c>
      <c r="D3058" s="8">
        <f t="shared" si="329"/>
        <v>659.40000000000009</v>
      </c>
      <c r="E3058" s="7" cm="1">
        <f t="array" ref="E3058">INDEX(L$5:L$2646,_xlfn.XMATCH($B3058,$U$5:$U$2646),0)</f>
        <v>2.3481738380000001</v>
      </c>
      <c r="F3058" s="8">
        <f t="shared" si="330"/>
        <v>250.14743420619294</v>
      </c>
    </row>
    <row r="3059" spans="1:6">
      <c r="A3059" s="7" cm="1">
        <f t="array" ref="A3059">INDEX(A$5:A$2646,_xlfn.XMATCH($B3059,$U$5:$U$2646),0)</f>
        <v>1265</v>
      </c>
      <c r="B3059" s="8">
        <v>408</v>
      </c>
      <c r="C3059" s="7" cm="1">
        <f t="array" ref="C3059">INDEX(N$5:N$2646,_xlfn.XMATCH($B3059,$U$5:$U$2646),0)</f>
        <v>1.6</v>
      </c>
      <c r="D3059" s="8">
        <f t="shared" si="329"/>
        <v>661.00000000000011</v>
      </c>
      <c r="E3059" s="7" cm="1">
        <f t="array" ref="E3059">INDEX(L$5:L$2646,_xlfn.XMATCH($B3059,$U$5:$U$2646),0)</f>
        <v>1.176283642</v>
      </c>
      <c r="F3059" s="8">
        <f t="shared" si="330"/>
        <v>251.32371784819293</v>
      </c>
    </row>
    <row r="3060" spans="1:6">
      <c r="A3060" s="7" cm="1">
        <f t="array" ref="A3060">INDEX(A$5:A$2646,_xlfn.XMATCH($B3060,$U$5:$U$2646),0)</f>
        <v>2433</v>
      </c>
      <c r="B3060" s="8">
        <v>409</v>
      </c>
      <c r="C3060" s="7" cm="1">
        <f t="array" ref="C3060">INDEX(N$5:N$2646,_xlfn.XMATCH($B3060,$U$5:$U$2646),0)</f>
        <v>1</v>
      </c>
      <c r="D3060" s="8">
        <f t="shared" si="329"/>
        <v>662.00000000000011</v>
      </c>
      <c r="E3060" s="7" cm="1">
        <f t="array" ref="E3060">INDEX(L$5:L$2646,_xlfn.XMATCH($B3060,$U$5:$U$2646),0)</f>
        <v>0.73939120199999997</v>
      </c>
      <c r="F3060" s="8">
        <f t="shared" si="330"/>
        <v>252.06310905019294</v>
      </c>
    </row>
    <row r="3061" spans="1:6">
      <c r="A3061" s="7" cm="1">
        <f t="array" ref="A3061">INDEX(A$5:A$2646,_xlfn.XMATCH($B3061,$U$5:$U$2646),0)</f>
        <v>2320</v>
      </c>
      <c r="B3061" s="8">
        <v>410</v>
      </c>
      <c r="C3061" s="7" cm="1">
        <f t="array" ref="C3061">INDEX(N$5:N$2646,_xlfn.XMATCH($B3061,$U$5:$U$2646),0)</f>
        <v>1</v>
      </c>
      <c r="D3061" s="8">
        <f t="shared" si="329"/>
        <v>663.00000000000011</v>
      </c>
      <c r="E3061" s="7" cm="1">
        <f t="array" ref="E3061">INDEX(L$5:L$2646,_xlfn.XMATCH($B3061,$U$5:$U$2646),0)</f>
        <v>0.73965129299999999</v>
      </c>
      <c r="F3061" s="8">
        <f t="shared" si="330"/>
        <v>252.80276034319294</v>
      </c>
    </row>
    <row r="3062" spans="1:6">
      <c r="A3062" s="7" cm="1">
        <f t="array" ref="A3062">INDEX(A$5:A$2646,_xlfn.XMATCH($B3062,$U$5:$U$2646),0)</f>
        <v>2102</v>
      </c>
      <c r="B3062" s="8">
        <v>411</v>
      </c>
      <c r="C3062" s="7" cm="1">
        <f t="array" ref="C3062">INDEX(N$5:N$2646,_xlfn.XMATCH($B3062,$U$5:$U$2646),0)</f>
        <v>1.2</v>
      </c>
      <c r="D3062" s="8">
        <f t="shared" si="329"/>
        <v>664.20000000000016</v>
      </c>
      <c r="E3062" s="7" cm="1">
        <f t="array" ref="E3062">INDEX(L$5:L$2646,_xlfn.XMATCH($B3062,$U$5:$U$2646),0)</f>
        <v>0.89234891100000002</v>
      </c>
      <c r="F3062" s="8">
        <f t="shared" si="330"/>
        <v>253.69510925419294</v>
      </c>
    </row>
    <row r="3063" spans="1:6">
      <c r="A3063" s="7" cm="1">
        <f t="array" ref="A3063">INDEX(A$5:A$2646,_xlfn.XMATCH($B3063,$U$5:$U$2646),0)</f>
        <v>1041</v>
      </c>
      <c r="B3063" s="8">
        <v>412</v>
      </c>
      <c r="C3063" s="7" cm="1">
        <f t="array" ref="C3063">INDEX(N$5:N$2646,_xlfn.XMATCH($B3063,$U$5:$U$2646),0)</f>
        <v>1.8</v>
      </c>
      <c r="D3063" s="8">
        <f t="shared" si="329"/>
        <v>666.00000000000011</v>
      </c>
      <c r="E3063" s="7" cm="1">
        <f t="array" ref="E3063">INDEX(L$5:L$2646,_xlfn.XMATCH($B3063,$U$5:$U$2646),0)</f>
        <v>1.3397130159999999</v>
      </c>
      <c r="F3063" s="8">
        <f t="shared" si="330"/>
        <v>255.03482227019293</v>
      </c>
    </row>
    <row r="3064" spans="1:6">
      <c r="A3064" s="7" cm="1">
        <f t="array" ref="A3064">INDEX(A$5:A$2646,_xlfn.XMATCH($B3064,$U$5:$U$2646),0)</f>
        <v>1050</v>
      </c>
      <c r="B3064" s="8">
        <v>413</v>
      </c>
      <c r="C3064" s="7" cm="1">
        <f t="array" ref="C3064">INDEX(N$5:N$2646,_xlfn.XMATCH($B3064,$U$5:$U$2646),0)</f>
        <v>1.8</v>
      </c>
      <c r="D3064" s="8">
        <f t="shared" si="329"/>
        <v>667.80000000000007</v>
      </c>
      <c r="E3064" s="7" cm="1">
        <f t="array" ref="E3064">INDEX(L$5:L$2646,_xlfn.XMATCH($B3064,$U$5:$U$2646),0)</f>
        <v>1.348967625</v>
      </c>
      <c r="F3064" s="8">
        <f t="shared" si="330"/>
        <v>256.38378989519293</v>
      </c>
    </row>
    <row r="3065" spans="1:6">
      <c r="A3065" s="7" cm="1">
        <f t="array" ref="A3065">INDEX(A$5:A$2646,_xlfn.XMATCH($B3065,$U$5:$U$2646),0)</f>
        <v>564</v>
      </c>
      <c r="B3065" s="8">
        <v>414</v>
      </c>
      <c r="C3065" s="7" cm="1">
        <f t="array" ref="C3065">INDEX(N$5:N$2646,_xlfn.XMATCH($B3065,$U$5:$U$2646),0)</f>
        <v>2.8</v>
      </c>
      <c r="D3065" s="8">
        <f t="shared" si="329"/>
        <v>670.6</v>
      </c>
      <c r="E3065" s="7" cm="1">
        <f t="array" ref="E3065">INDEX(L$5:L$2646,_xlfn.XMATCH($B3065,$U$5:$U$2646),0)</f>
        <v>2.1010006529999998</v>
      </c>
      <c r="F3065" s="8">
        <f t="shared" si="330"/>
        <v>258.4847905481929</v>
      </c>
    </row>
    <row r="3066" spans="1:6">
      <c r="A3066" s="7" cm="1">
        <f t="array" ref="A3066">INDEX(A$5:A$2646,_xlfn.XMATCH($B3066,$U$5:$U$2646),0)</f>
        <v>1455</v>
      </c>
      <c r="B3066" s="8">
        <v>415</v>
      </c>
      <c r="C3066" s="7" cm="1">
        <f t="array" ref="C3066">INDEX(N$5:N$2646,_xlfn.XMATCH($B3066,$U$5:$U$2646),0)</f>
        <v>1.4</v>
      </c>
      <c r="D3066" s="8">
        <f t="shared" si="329"/>
        <v>672</v>
      </c>
      <c r="E3066" s="7" cm="1">
        <f t="array" ref="E3066">INDEX(L$5:L$2646,_xlfn.XMATCH($B3066,$U$5:$U$2646),0)</f>
        <v>1.0507706960000001</v>
      </c>
      <c r="F3066" s="8">
        <f t="shared" si="330"/>
        <v>259.53556124419288</v>
      </c>
    </row>
    <row r="3067" spans="1:6">
      <c r="A3067" s="7" cm="1">
        <f t="array" ref="A3067">INDEX(A$5:A$2646,_xlfn.XMATCH($B3067,$U$5:$U$2646),0)</f>
        <v>2354</v>
      </c>
      <c r="B3067" s="8">
        <v>416</v>
      </c>
      <c r="C3067" s="7" cm="1">
        <f t="array" ref="C3067">INDEX(N$5:N$2646,_xlfn.XMATCH($B3067,$U$5:$U$2646),0)</f>
        <v>1</v>
      </c>
      <c r="D3067" s="8">
        <f t="shared" si="329"/>
        <v>673</v>
      </c>
      <c r="E3067" s="7" cm="1">
        <f t="array" ref="E3067">INDEX(L$5:L$2646,_xlfn.XMATCH($B3067,$U$5:$U$2646),0)</f>
        <v>0.75131673700000001</v>
      </c>
      <c r="F3067" s="8">
        <f t="shared" si="330"/>
        <v>260.2868779811929</v>
      </c>
    </row>
    <row r="3068" spans="1:6">
      <c r="A3068" s="7" cm="1">
        <f t="array" ref="A3068">INDEX(A$5:A$2646,_xlfn.XMATCH($B3068,$U$5:$U$2646),0)</f>
        <v>512</v>
      </c>
      <c r="B3068" s="8">
        <v>417</v>
      </c>
      <c r="C3068" s="7" cm="1">
        <f t="array" ref="C3068">INDEX(N$5:N$2646,_xlfn.XMATCH($B3068,$U$5:$U$2646),0)</f>
        <v>3</v>
      </c>
      <c r="D3068" s="8">
        <f t="shared" si="329"/>
        <v>676</v>
      </c>
      <c r="E3068" s="7" cm="1">
        <f t="array" ref="E3068">INDEX(L$5:L$2646,_xlfn.XMATCH($B3068,$U$5:$U$2646),0)</f>
        <v>2.2690806029999999</v>
      </c>
      <c r="F3068" s="8">
        <f t="shared" si="330"/>
        <v>262.55595858419292</v>
      </c>
    </row>
    <row r="3069" spans="1:6">
      <c r="A3069" s="7" cm="1">
        <f t="array" ref="A3069">INDEX(A$5:A$2646,_xlfn.XMATCH($B3069,$U$5:$U$2646),0)</f>
        <v>2492</v>
      </c>
      <c r="B3069" s="8">
        <v>418</v>
      </c>
      <c r="C3069" s="7" cm="1">
        <f t="array" ref="C3069">INDEX(N$5:N$2646,_xlfn.XMATCH($B3069,$U$5:$U$2646),0)</f>
        <v>1</v>
      </c>
      <c r="D3069" s="8">
        <f t="shared" si="329"/>
        <v>677</v>
      </c>
      <c r="E3069" s="7" cm="1">
        <f t="array" ref="E3069">INDEX(L$5:L$2646,_xlfn.XMATCH($B3069,$U$5:$U$2646),0)</f>
        <v>0.75718825400000001</v>
      </c>
      <c r="F3069" s="8">
        <f t="shared" si="330"/>
        <v>263.31314683819295</v>
      </c>
    </row>
    <row r="3070" spans="1:6">
      <c r="A3070" s="7" cm="1">
        <f t="array" ref="A3070">INDEX(A$5:A$2646,_xlfn.XMATCH($B3070,$U$5:$U$2646),0)</f>
        <v>1823</v>
      </c>
      <c r="B3070" s="8">
        <v>419</v>
      </c>
      <c r="C3070" s="7" cm="1">
        <f t="array" ref="C3070">INDEX(N$5:N$2646,_xlfn.XMATCH($B3070,$U$5:$U$2646),0)</f>
        <v>1.2</v>
      </c>
      <c r="D3070" s="8">
        <f t="shared" si="329"/>
        <v>678.2</v>
      </c>
      <c r="E3070" s="7" cm="1">
        <f t="array" ref="E3070">INDEX(L$5:L$2646,_xlfn.XMATCH($B3070,$U$5:$U$2646),0)</f>
        <v>0.91181779200000002</v>
      </c>
      <c r="F3070" s="8">
        <f t="shared" si="330"/>
        <v>264.22496463019297</v>
      </c>
    </row>
    <row r="3071" spans="1:6">
      <c r="A3071" s="7" cm="1">
        <f t="array" ref="A3071">INDEX(A$5:A$2646,_xlfn.XMATCH($B3071,$U$5:$U$2646),0)</f>
        <v>1188</v>
      </c>
      <c r="B3071" s="8">
        <v>420</v>
      </c>
      <c r="C3071" s="7" cm="1">
        <f t="array" ref="C3071">INDEX(N$5:N$2646,_xlfn.XMATCH($B3071,$U$5:$U$2646),0)</f>
        <v>1.6</v>
      </c>
      <c r="D3071" s="8">
        <f t="shared" si="329"/>
        <v>679.80000000000007</v>
      </c>
      <c r="E3071" s="7" cm="1">
        <f t="array" ref="E3071">INDEX(L$5:L$2646,_xlfn.XMATCH($B3071,$U$5:$U$2646),0)</f>
        <v>1.2200239070000001</v>
      </c>
      <c r="F3071" s="8">
        <f t="shared" si="330"/>
        <v>265.44498853719296</v>
      </c>
    </row>
    <row r="3072" spans="1:6">
      <c r="A3072" s="7" cm="1">
        <f t="array" ref="A3072">INDEX(A$5:A$2646,_xlfn.XMATCH($B3072,$U$5:$U$2646),0)</f>
        <v>622</v>
      </c>
      <c r="B3072" s="8">
        <v>421</v>
      </c>
      <c r="C3072" s="7" cm="1">
        <f t="array" ref="C3072">INDEX(N$5:N$2646,_xlfn.XMATCH($B3072,$U$5:$U$2646),0)</f>
        <v>2.6</v>
      </c>
      <c r="D3072" s="8">
        <f t="shared" si="329"/>
        <v>682.40000000000009</v>
      </c>
      <c r="E3072" s="7" cm="1">
        <f t="array" ref="E3072">INDEX(L$5:L$2646,_xlfn.XMATCH($B3072,$U$5:$U$2646),0)</f>
        <v>1.9865961400000001</v>
      </c>
      <c r="F3072" s="8">
        <f t="shared" si="330"/>
        <v>267.43158467719297</v>
      </c>
    </row>
    <row r="3073" spans="1:6">
      <c r="A3073" s="7" cm="1">
        <f t="array" ref="A3073">INDEX(A$5:A$2646,_xlfn.XMATCH($B3073,$U$5:$U$2646),0)</f>
        <v>2512</v>
      </c>
      <c r="B3073" s="8">
        <v>422</v>
      </c>
      <c r="C3073" s="7" cm="1">
        <f t="array" ref="C3073">INDEX(N$5:N$2646,_xlfn.XMATCH($B3073,$U$5:$U$2646),0)</f>
        <v>1</v>
      </c>
      <c r="D3073" s="8">
        <f t="shared" si="329"/>
        <v>683.40000000000009</v>
      </c>
      <c r="E3073" s="7" cm="1">
        <f t="array" ref="E3073">INDEX(L$5:L$2646,_xlfn.XMATCH($B3073,$U$5:$U$2646),0)</f>
        <v>0.76460939299999997</v>
      </c>
      <c r="F3073" s="8">
        <f t="shared" si="330"/>
        <v>268.19619407019297</v>
      </c>
    </row>
    <row r="3074" spans="1:6">
      <c r="A3074" s="7" cm="1">
        <f t="array" ref="A3074">INDEX(A$5:A$2646,_xlfn.XMATCH($B3074,$U$5:$U$2646),0)</f>
        <v>2414</v>
      </c>
      <c r="B3074" s="8">
        <v>423</v>
      </c>
      <c r="C3074" s="7" cm="1">
        <f t="array" ref="C3074">INDEX(N$5:N$2646,_xlfn.XMATCH($B3074,$U$5:$U$2646),0)</f>
        <v>1</v>
      </c>
      <c r="D3074" s="8">
        <f t="shared" si="329"/>
        <v>684.40000000000009</v>
      </c>
      <c r="E3074" s="7" cm="1">
        <f t="array" ref="E3074">INDEX(L$5:L$2646,_xlfn.XMATCH($B3074,$U$5:$U$2646),0)</f>
        <v>0.77114430599999995</v>
      </c>
      <c r="F3074" s="8">
        <f t="shared" si="330"/>
        <v>268.96733837619297</v>
      </c>
    </row>
    <row r="3075" spans="1:6">
      <c r="A3075" s="7" cm="1">
        <f t="array" ref="A3075">INDEX(A$5:A$2646,_xlfn.XMATCH($B3075,$U$5:$U$2646),0)</f>
        <v>741</v>
      </c>
      <c r="B3075" s="8">
        <v>424</v>
      </c>
      <c r="C3075" s="7" cm="1">
        <f t="array" ref="C3075">INDEX(N$5:N$2646,_xlfn.XMATCH($B3075,$U$5:$U$2646),0)</f>
        <v>2.4</v>
      </c>
      <c r="D3075" s="8">
        <f t="shared" si="329"/>
        <v>686.80000000000007</v>
      </c>
      <c r="E3075" s="7" cm="1">
        <f t="array" ref="E3075">INDEX(L$5:L$2646,_xlfn.XMATCH($B3075,$U$5:$U$2646),0)</f>
        <v>1.85244195</v>
      </c>
      <c r="F3075" s="8">
        <f t="shared" si="330"/>
        <v>270.81978032619298</v>
      </c>
    </row>
    <row r="3076" spans="1:6">
      <c r="A3076" s="7" cm="1">
        <f t="array" ref="A3076">INDEX(A$5:A$2646,_xlfn.XMATCH($B3076,$U$5:$U$2646),0)</f>
        <v>1690</v>
      </c>
      <c r="B3076" s="8">
        <v>425</v>
      </c>
      <c r="C3076" s="7" cm="1">
        <f t="array" ref="C3076">INDEX(N$5:N$2646,_xlfn.XMATCH($B3076,$U$5:$U$2646),0)</f>
        <v>1.2</v>
      </c>
      <c r="D3076" s="8">
        <f t="shared" si="329"/>
        <v>688.00000000000011</v>
      </c>
      <c r="E3076" s="7" cm="1">
        <f t="array" ref="E3076">INDEX(L$5:L$2646,_xlfn.XMATCH($B3076,$U$5:$U$2646),0)</f>
        <v>0.92787054000000002</v>
      </c>
      <c r="F3076" s="8">
        <f t="shared" si="330"/>
        <v>271.747650866193</v>
      </c>
    </row>
    <row r="3077" spans="1:6">
      <c r="A3077" s="7" cm="1">
        <f t="array" ref="A3077">INDEX(A$5:A$2646,_xlfn.XMATCH($B3077,$U$5:$U$2646),0)</f>
        <v>1540</v>
      </c>
      <c r="B3077" s="8">
        <v>426</v>
      </c>
      <c r="C3077" s="7" cm="1">
        <f t="array" ref="C3077">INDEX(N$5:N$2646,_xlfn.XMATCH($B3077,$U$5:$U$2646),0)</f>
        <v>1.4</v>
      </c>
      <c r="D3077" s="8">
        <f t="shared" si="329"/>
        <v>689.40000000000009</v>
      </c>
      <c r="E3077" s="7" cm="1">
        <f t="array" ref="E3077">INDEX(L$5:L$2646,_xlfn.XMATCH($B3077,$U$5:$U$2646),0)</f>
        <v>1.0841399890000001</v>
      </c>
      <c r="F3077" s="8">
        <f t="shared" si="330"/>
        <v>272.83179085519299</v>
      </c>
    </row>
    <row r="3078" spans="1:6">
      <c r="A3078" s="7" cm="1">
        <f t="array" ref="A3078">INDEX(A$5:A$2646,_xlfn.XMATCH($B3078,$U$5:$U$2646),0)</f>
        <v>1307</v>
      </c>
      <c r="B3078" s="8">
        <v>427</v>
      </c>
      <c r="C3078" s="7" cm="1">
        <f t="array" ref="C3078">INDEX(N$5:N$2646,_xlfn.XMATCH($B3078,$U$5:$U$2646),0)</f>
        <v>1.6</v>
      </c>
      <c r="D3078" s="8">
        <f t="shared" si="329"/>
        <v>691.00000000000011</v>
      </c>
      <c r="E3078" s="7" cm="1">
        <f t="array" ref="E3078">INDEX(L$5:L$2646,_xlfn.XMATCH($B3078,$U$5:$U$2646),0)</f>
        <v>1.2459545729999999</v>
      </c>
      <c r="F3078" s="8">
        <f t="shared" si="330"/>
        <v>274.077745428193</v>
      </c>
    </row>
    <row r="3079" spans="1:6">
      <c r="A3079" s="7" cm="1">
        <f t="array" ref="A3079">INDEX(A$5:A$2646,_xlfn.XMATCH($B3079,$U$5:$U$2646),0)</f>
        <v>805</v>
      </c>
      <c r="B3079" s="8">
        <v>428</v>
      </c>
      <c r="C3079" s="7" cm="1">
        <f t="array" ref="C3079">INDEX(N$5:N$2646,_xlfn.XMATCH($B3079,$U$5:$U$2646),0)</f>
        <v>2.2000000000000002</v>
      </c>
      <c r="D3079" s="8">
        <f t="shared" si="329"/>
        <v>693.20000000000016</v>
      </c>
      <c r="E3079" s="7" cm="1">
        <f t="array" ref="E3079">INDEX(L$5:L$2646,_xlfn.XMATCH($B3079,$U$5:$U$2646),0)</f>
        <v>1.716320262</v>
      </c>
      <c r="F3079" s="8">
        <f t="shared" si="330"/>
        <v>275.79406569019301</v>
      </c>
    </row>
    <row r="3080" spans="1:6">
      <c r="A3080" s="7" cm="1">
        <f t="array" ref="A3080">INDEX(A$5:A$2646,_xlfn.XMATCH($B3080,$U$5:$U$2646),0)</f>
        <v>520</v>
      </c>
      <c r="B3080" s="8">
        <v>429</v>
      </c>
      <c r="C3080" s="7" cm="1">
        <f t="array" ref="C3080">INDEX(N$5:N$2646,_xlfn.XMATCH($B3080,$U$5:$U$2646),0)</f>
        <v>3</v>
      </c>
      <c r="D3080" s="8">
        <f t="shared" si="329"/>
        <v>696.20000000000016</v>
      </c>
      <c r="E3080" s="7" cm="1">
        <f t="array" ref="E3080">INDEX(L$5:L$2646,_xlfn.XMATCH($B3080,$U$5:$U$2646),0)</f>
        <v>2.3449370690000002</v>
      </c>
      <c r="F3080" s="8">
        <f t="shared" si="330"/>
        <v>278.13900275919303</v>
      </c>
    </row>
    <row r="3081" spans="1:6">
      <c r="A3081" s="7" cm="1">
        <f t="array" ref="A3081">INDEX(A$5:A$2646,_xlfn.XMATCH($B3081,$U$5:$U$2646),0)</f>
        <v>607</v>
      </c>
      <c r="B3081" s="8">
        <v>430</v>
      </c>
      <c r="C3081" s="7" cm="1">
        <f t="array" ref="C3081">INDEX(N$5:N$2646,_xlfn.XMATCH($B3081,$U$5:$U$2646),0)</f>
        <v>2.6</v>
      </c>
      <c r="D3081" s="8">
        <f t="shared" si="329"/>
        <v>698.80000000000018</v>
      </c>
      <c r="E3081" s="7" cm="1">
        <f t="array" ref="E3081">INDEX(L$5:L$2646,_xlfn.XMATCH($B3081,$U$5:$U$2646),0)</f>
        <v>2.032750343</v>
      </c>
      <c r="F3081" s="8">
        <f t="shared" si="330"/>
        <v>280.17175310219301</v>
      </c>
    </row>
    <row r="3082" spans="1:6">
      <c r="A3082" s="7" cm="1">
        <f t="array" ref="A3082">INDEX(A$5:A$2646,_xlfn.XMATCH($B3082,$U$5:$U$2646),0)</f>
        <v>1176</v>
      </c>
      <c r="B3082" s="8">
        <v>431</v>
      </c>
      <c r="C3082" s="7" cm="1">
        <f t="array" ref="C3082">INDEX(N$5:N$2646,_xlfn.XMATCH($B3082,$U$5:$U$2646),0)</f>
        <v>1.6</v>
      </c>
      <c r="D3082" s="8">
        <f t="shared" si="329"/>
        <v>700.4000000000002</v>
      </c>
      <c r="E3082" s="7" cm="1">
        <f t="array" ref="E3082">INDEX(L$5:L$2646,_xlfn.XMATCH($B3082,$U$5:$U$2646),0)</f>
        <v>1.2509524110000001</v>
      </c>
      <c r="F3082" s="8">
        <f t="shared" si="330"/>
        <v>281.42270551319302</v>
      </c>
    </row>
    <row r="3083" spans="1:6">
      <c r="A3083" s="7" cm="1">
        <f t="array" ref="A3083">INDEX(A$5:A$2646,_xlfn.XMATCH($B3083,$U$5:$U$2646),0)</f>
        <v>1733</v>
      </c>
      <c r="B3083" s="8">
        <v>432</v>
      </c>
      <c r="C3083" s="7" cm="1">
        <f t="array" ref="C3083">INDEX(N$5:N$2646,_xlfn.XMATCH($B3083,$U$5:$U$2646),0)</f>
        <v>1.2</v>
      </c>
      <c r="D3083" s="8">
        <f t="shared" si="329"/>
        <v>701.60000000000025</v>
      </c>
      <c r="E3083" s="7" cm="1">
        <f t="array" ref="E3083">INDEX(L$5:L$2646,_xlfn.XMATCH($B3083,$U$5:$U$2646),0)</f>
        <v>0.94033500400000003</v>
      </c>
      <c r="F3083" s="8">
        <f t="shared" si="330"/>
        <v>282.36304051719304</v>
      </c>
    </row>
    <row r="3084" spans="1:6">
      <c r="A3084" s="7" cm="1">
        <f t="array" ref="A3084">INDEX(A$5:A$2646,_xlfn.XMATCH($B3084,$U$5:$U$2646),0)</f>
        <v>1709</v>
      </c>
      <c r="B3084" s="8">
        <v>433</v>
      </c>
      <c r="C3084" s="7" cm="1">
        <f t="array" ref="C3084">INDEX(N$5:N$2646,_xlfn.XMATCH($B3084,$U$5:$U$2646),0)</f>
        <v>1.2</v>
      </c>
      <c r="D3084" s="8">
        <f t="shared" si="329"/>
        <v>702.8000000000003</v>
      </c>
      <c r="E3084" s="7" cm="1">
        <f t="array" ref="E3084">INDEX(L$5:L$2646,_xlfn.XMATCH($B3084,$U$5:$U$2646),0)</f>
        <v>0.94047419899999996</v>
      </c>
      <c r="F3084" s="8">
        <f t="shared" si="330"/>
        <v>283.30351471619304</v>
      </c>
    </row>
    <row r="3085" spans="1:6">
      <c r="A3085" s="7" cm="1">
        <f t="array" ref="A3085">INDEX(A$5:A$2646,_xlfn.XMATCH($B3085,$U$5:$U$2646),0)</f>
        <v>858</v>
      </c>
      <c r="B3085" s="8">
        <v>434</v>
      </c>
      <c r="C3085" s="7" cm="1">
        <f t="array" ref="C3085">INDEX(N$5:N$2646,_xlfn.XMATCH($B3085,$U$5:$U$2646),0)</f>
        <v>2</v>
      </c>
      <c r="D3085" s="8">
        <f t="shared" si="329"/>
        <v>704.8000000000003</v>
      </c>
      <c r="E3085" s="7" cm="1">
        <f t="array" ref="E3085">INDEX(L$5:L$2646,_xlfn.XMATCH($B3085,$U$5:$U$2646),0)</f>
        <v>1.5720132659999999</v>
      </c>
      <c r="F3085" s="8">
        <f t="shared" si="330"/>
        <v>284.87552798219303</v>
      </c>
    </row>
    <row r="3086" spans="1:6">
      <c r="A3086" s="7" cm="1">
        <f t="array" ref="A3086">INDEX(A$5:A$2646,_xlfn.XMATCH($B3086,$U$5:$U$2646),0)</f>
        <v>2182</v>
      </c>
      <c r="B3086" s="8">
        <v>435</v>
      </c>
      <c r="C3086" s="7" cm="1">
        <f t="array" ref="C3086">INDEX(N$5:N$2646,_xlfn.XMATCH($B3086,$U$5:$U$2646),0)</f>
        <v>1</v>
      </c>
      <c r="D3086" s="8">
        <f t="shared" si="329"/>
        <v>705.8000000000003</v>
      </c>
      <c r="E3086" s="7" cm="1">
        <f t="array" ref="E3086">INDEX(L$5:L$2646,_xlfn.XMATCH($B3086,$U$5:$U$2646),0)</f>
        <v>0.78624754399999996</v>
      </c>
      <c r="F3086" s="8">
        <f t="shared" si="330"/>
        <v>285.66177552619303</v>
      </c>
    </row>
    <row r="3087" spans="1:6">
      <c r="A3087" s="7" cm="1">
        <f t="array" ref="A3087">INDEX(A$5:A$2646,_xlfn.XMATCH($B3087,$U$5:$U$2646),0)</f>
        <v>2326</v>
      </c>
      <c r="B3087" s="8">
        <v>436</v>
      </c>
      <c r="C3087" s="7" cm="1">
        <f t="array" ref="C3087">INDEX(N$5:N$2646,_xlfn.XMATCH($B3087,$U$5:$U$2646),0)</f>
        <v>1</v>
      </c>
      <c r="D3087" s="8">
        <f t="shared" si="329"/>
        <v>706.8000000000003</v>
      </c>
      <c r="E3087" s="7" cm="1">
        <f t="array" ref="E3087">INDEX(L$5:L$2646,_xlfn.XMATCH($B3087,$U$5:$U$2646),0)</f>
        <v>0.78824840299999999</v>
      </c>
      <c r="F3087" s="8">
        <f t="shared" si="330"/>
        <v>286.45002392919304</v>
      </c>
    </row>
    <row r="3088" spans="1:6">
      <c r="A3088" s="7" cm="1">
        <f t="array" ref="A3088">INDEX(A$5:A$2646,_xlfn.XMATCH($B3088,$U$5:$U$2646),0)</f>
        <v>516</v>
      </c>
      <c r="B3088" s="8">
        <v>437</v>
      </c>
      <c r="C3088" s="7" cm="1">
        <f t="array" ref="C3088">INDEX(N$5:N$2646,_xlfn.XMATCH($B3088,$U$5:$U$2646),0)</f>
        <v>3</v>
      </c>
      <c r="D3088" s="8">
        <f t="shared" si="329"/>
        <v>709.8000000000003</v>
      </c>
      <c r="E3088" s="7" cm="1">
        <f t="array" ref="E3088">INDEX(L$5:L$2646,_xlfn.XMATCH($B3088,$U$5:$U$2646),0)</f>
        <v>2.3676080810000002</v>
      </c>
      <c r="F3088" s="8">
        <f t="shared" si="330"/>
        <v>288.81763201019305</v>
      </c>
    </row>
    <row r="3089" spans="1:6">
      <c r="A3089" s="7" cm="1">
        <f t="array" ref="A3089">INDEX(A$5:A$2646,_xlfn.XMATCH($B3089,$U$5:$U$2646),0)</f>
        <v>1085</v>
      </c>
      <c r="B3089" s="8">
        <v>438</v>
      </c>
      <c r="C3089" s="7" cm="1">
        <f t="array" ref="C3089">INDEX(N$5:N$2646,_xlfn.XMATCH($B3089,$U$5:$U$2646),0)</f>
        <v>1.8</v>
      </c>
      <c r="D3089" s="8">
        <f t="shared" si="329"/>
        <v>711.60000000000025</v>
      </c>
      <c r="E3089" s="7" cm="1">
        <f t="array" ref="E3089">INDEX(L$5:L$2646,_xlfn.XMATCH($B3089,$U$5:$U$2646),0)</f>
        <v>1.427165861</v>
      </c>
      <c r="F3089" s="8">
        <f t="shared" si="330"/>
        <v>290.24479787119304</v>
      </c>
    </row>
    <row r="3090" spans="1:6">
      <c r="A3090" s="7" cm="1">
        <f t="array" ref="A3090">INDEX(A$5:A$2646,_xlfn.XMATCH($B3090,$U$5:$U$2646),0)</f>
        <v>1412</v>
      </c>
      <c r="B3090" s="8">
        <v>439</v>
      </c>
      <c r="C3090" s="7" cm="1">
        <f t="array" ref="C3090">INDEX(N$5:N$2646,_xlfn.XMATCH($B3090,$U$5:$U$2646),0)</f>
        <v>1.4</v>
      </c>
      <c r="D3090" s="8">
        <f t="shared" si="329"/>
        <v>713.00000000000023</v>
      </c>
      <c r="E3090" s="7" cm="1">
        <f t="array" ref="E3090">INDEX(L$5:L$2646,_xlfn.XMATCH($B3090,$U$5:$U$2646),0)</f>
        <v>1.110411797</v>
      </c>
      <c r="F3090" s="8">
        <f t="shared" si="330"/>
        <v>291.35520966819303</v>
      </c>
    </row>
    <row r="3091" spans="1:6">
      <c r="A3091" s="7" cm="1">
        <f t="array" ref="A3091">INDEX(A$5:A$2646,_xlfn.XMATCH($B3091,$U$5:$U$2646),0)</f>
        <v>1771</v>
      </c>
      <c r="B3091" s="8">
        <v>440</v>
      </c>
      <c r="C3091" s="7" cm="1">
        <f t="array" ref="C3091">INDEX(N$5:N$2646,_xlfn.XMATCH($B3091,$U$5:$U$2646),0)</f>
        <v>1.2</v>
      </c>
      <c r="D3091" s="8">
        <f t="shared" si="329"/>
        <v>714.20000000000027</v>
      </c>
      <c r="E3091" s="7" cm="1">
        <f t="array" ref="E3091">INDEX(L$5:L$2646,_xlfn.XMATCH($B3091,$U$5:$U$2646),0)</f>
        <v>0.95212241799999997</v>
      </c>
      <c r="F3091" s="8">
        <f t="shared" si="330"/>
        <v>292.30733208619301</v>
      </c>
    </row>
    <row r="3092" spans="1:6">
      <c r="A3092" s="7" cm="1">
        <f t="array" ref="A3092">INDEX(A$5:A$2646,_xlfn.XMATCH($B3092,$U$5:$U$2646),0)</f>
        <v>2237</v>
      </c>
      <c r="B3092" s="8">
        <v>441</v>
      </c>
      <c r="C3092" s="7" cm="1">
        <f t="array" ref="C3092">INDEX(N$5:N$2646,_xlfn.XMATCH($B3092,$U$5:$U$2646),0)</f>
        <v>1</v>
      </c>
      <c r="D3092" s="8">
        <f t="shared" si="329"/>
        <v>715.20000000000027</v>
      </c>
      <c r="E3092" s="7" cm="1">
        <f t="array" ref="E3092">INDEX(L$5:L$2646,_xlfn.XMATCH($B3092,$U$5:$U$2646),0)</f>
        <v>0.79632616499999997</v>
      </c>
      <c r="F3092" s="8">
        <f t="shared" si="330"/>
        <v>293.103658251193</v>
      </c>
    </row>
    <row r="3093" spans="1:6">
      <c r="A3093" s="7" cm="1">
        <f t="array" ref="A3093">INDEX(A$5:A$2646,_xlfn.XMATCH($B3093,$U$5:$U$2646),0)</f>
        <v>297</v>
      </c>
      <c r="B3093" s="8">
        <v>442</v>
      </c>
      <c r="C3093" s="7" cm="1">
        <f t="array" ref="C3093">INDEX(N$5:N$2646,_xlfn.XMATCH($B3093,$U$5:$U$2646),0)</f>
        <v>4.4000000000000004</v>
      </c>
      <c r="D3093" s="8">
        <f t="shared" si="329"/>
        <v>719.60000000000025</v>
      </c>
      <c r="E3093" s="7" cm="1">
        <f t="array" ref="E3093">INDEX(L$5:L$2646,_xlfn.XMATCH($B3093,$U$5:$U$2646),0)</f>
        <v>3.5053477179999999</v>
      </c>
      <c r="F3093" s="8">
        <f t="shared" si="330"/>
        <v>296.60900596919299</v>
      </c>
    </row>
    <row r="3094" spans="1:6">
      <c r="A3094" s="7" cm="1">
        <f t="array" ref="A3094">INDEX(A$5:A$2646,_xlfn.XMATCH($B3094,$U$5:$U$2646),0)</f>
        <v>1168</v>
      </c>
      <c r="B3094" s="8">
        <v>443</v>
      </c>
      <c r="C3094" s="7" cm="1">
        <f t="array" ref="C3094">INDEX(N$5:N$2646,_xlfn.XMATCH($B3094,$U$5:$U$2646),0)</f>
        <v>1.6</v>
      </c>
      <c r="D3094" s="8">
        <f t="shared" si="329"/>
        <v>721.20000000000027</v>
      </c>
      <c r="E3094" s="7" cm="1">
        <f t="array" ref="E3094">INDEX(L$5:L$2646,_xlfn.XMATCH($B3094,$U$5:$U$2646),0)</f>
        <v>1.279090375</v>
      </c>
      <c r="F3094" s="8">
        <f t="shared" si="330"/>
        <v>297.888096344193</v>
      </c>
    </row>
    <row r="3095" spans="1:6">
      <c r="A3095" s="7" cm="1">
        <f t="array" ref="A3095">INDEX(A$5:A$2646,_xlfn.XMATCH($B3095,$U$5:$U$2646),0)</f>
        <v>671</v>
      </c>
      <c r="B3095" s="8">
        <v>444</v>
      </c>
      <c r="C3095" s="7" cm="1">
        <f t="array" ref="C3095">INDEX(N$5:N$2646,_xlfn.XMATCH($B3095,$U$5:$U$2646),0)</f>
        <v>2.4</v>
      </c>
      <c r="D3095" s="8">
        <f t="shared" si="329"/>
        <v>723.60000000000025</v>
      </c>
      <c r="E3095" s="7" cm="1">
        <f t="array" ref="E3095">INDEX(L$5:L$2646,_xlfn.XMATCH($B3095,$U$5:$U$2646),0)</f>
        <v>1.9244758559999999</v>
      </c>
      <c r="F3095" s="8">
        <f t="shared" si="330"/>
        <v>299.81257220019302</v>
      </c>
    </row>
    <row r="3096" spans="1:6">
      <c r="A3096" s="7" cm="1">
        <f t="array" ref="A3096">INDEX(A$5:A$2646,_xlfn.XMATCH($B3096,$U$5:$U$2646),0)</f>
        <v>1078</v>
      </c>
      <c r="B3096" s="8">
        <v>445</v>
      </c>
      <c r="C3096" s="7" cm="1">
        <f t="array" ref="C3096">INDEX(N$5:N$2646,_xlfn.XMATCH($B3096,$U$5:$U$2646),0)</f>
        <v>1.8</v>
      </c>
      <c r="D3096" s="8">
        <f t="shared" si="329"/>
        <v>725.4000000000002</v>
      </c>
      <c r="E3096" s="7" cm="1">
        <f t="array" ref="E3096">INDEX(L$5:L$2646,_xlfn.XMATCH($B3096,$U$5:$U$2646),0)</f>
        <v>1.44499033</v>
      </c>
      <c r="F3096" s="8">
        <f t="shared" si="330"/>
        <v>301.25756253019301</v>
      </c>
    </row>
    <row r="3097" spans="1:6">
      <c r="A3097" s="7" cm="1">
        <f t="array" ref="A3097">INDEX(A$5:A$2646,_xlfn.XMATCH($B3097,$U$5:$U$2646),0)</f>
        <v>2123</v>
      </c>
      <c r="B3097" s="8">
        <v>446</v>
      </c>
      <c r="C3097" s="7" cm="1">
        <f t="array" ref="C3097">INDEX(N$5:N$2646,_xlfn.XMATCH($B3097,$U$5:$U$2646),0)</f>
        <v>1</v>
      </c>
      <c r="D3097" s="8">
        <f t="shared" si="329"/>
        <v>726.4000000000002</v>
      </c>
      <c r="E3097" s="7" cm="1">
        <f t="array" ref="E3097">INDEX(L$5:L$2646,_xlfn.XMATCH($B3097,$U$5:$U$2646),0)</f>
        <v>0.80603894600000003</v>
      </c>
      <c r="F3097" s="8">
        <f t="shared" si="330"/>
        <v>302.06360147619301</v>
      </c>
    </row>
    <row r="3098" spans="1:6">
      <c r="A3098" s="7" cm="1">
        <f t="array" ref="A3098">INDEX(A$5:A$2646,_xlfn.XMATCH($B3098,$U$5:$U$2646),0)</f>
        <v>785</v>
      </c>
      <c r="B3098" s="8">
        <v>447</v>
      </c>
      <c r="C3098" s="7" cm="1">
        <f t="array" ref="C3098">INDEX(N$5:N$2646,_xlfn.XMATCH($B3098,$U$5:$U$2646),0)</f>
        <v>2.2000000000000002</v>
      </c>
      <c r="D3098" s="8">
        <f t="shared" si="329"/>
        <v>728.60000000000025</v>
      </c>
      <c r="E3098" s="7" cm="1">
        <f t="array" ref="E3098">INDEX(L$5:L$2646,_xlfn.XMATCH($B3098,$U$5:$U$2646),0)</f>
        <v>1.775711976</v>
      </c>
      <c r="F3098" s="8">
        <f t="shared" si="330"/>
        <v>303.83931345219304</v>
      </c>
    </row>
    <row r="3099" spans="1:6">
      <c r="A3099" s="7" cm="1">
        <f t="array" ref="A3099">INDEX(A$5:A$2646,_xlfn.XMATCH($B3099,$U$5:$U$2646),0)</f>
        <v>1668</v>
      </c>
      <c r="B3099" s="8">
        <v>448</v>
      </c>
      <c r="C3099" s="7" cm="1">
        <f t="array" ref="C3099">INDEX(N$5:N$2646,_xlfn.XMATCH($B3099,$U$5:$U$2646),0)</f>
        <v>1.2</v>
      </c>
      <c r="D3099" s="8">
        <f t="shared" si="329"/>
        <v>729.8000000000003</v>
      </c>
      <c r="E3099" s="7" cm="1">
        <f t="array" ref="E3099">INDEX(L$5:L$2646,_xlfn.XMATCH($B3099,$U$5:$U$2646),0)</f>
        <v>0.96926365400000003</v>
      </c>
      <c r="F3099" s="8">
        <f t="shared" si="330"/>
        <v>304.80857710619301</v>
      </c>
    </row>
    <row r="3100" spans="1:6">
      <c r="A3100" s="7" cm="1">
        <f t="array" ref="A3100">INDEX(A$5:A$2646,_xlfn.XMATCH($B3100,$U$5:$U$2646),0)</f>
        <v>2211</v>
      </c>
      <c r="B3100" s="8">
        <v>449</v>
      </c>
      <c r="C3100" s="7" cm="1">
        <f t="array" ref="C3100">INDEX(N$5:N$2646,_xlfn.XMATCH($B3100,$U$5:$U$2646),0)</f>
        <v>1</v>
      </c>
      <c r="D3100" s="8">
        <f t="shared" si="329"/>
        <v>730.8000000000003</v>
      </c>
      <c r="E3100" s="7" cm="1">
        <f t="array" ref="E3100">INDEX(L$5:L$2646,_xlfn.XMATCH($B3100,$U$5:$U$2646),0)</f>
        <v>0.80875636900000003</v>
      </c>
      <c r="F3100" s="8">
        <f t="shared" si="330"/>
        <v>305.61733347519299</v>
      </c>
    </row>
    <row r="3101" spans="1:6">
      <c r="A3101" s="7" cm="1">
        <f t="array" ref="A3101">INDEX(A$5:A$2646,_xlfn.XMATCH($B3101,$U$5:$U$2646),0)</f>
        <v>793</v>
      </c>
      <c r="B3101" s="8">
        <v>450</v>
      </c>
      <c r="C3101" s="7" cm="1">
        <f t="array" ref="C3101">INDEX(N$5:N$2646,_xlfn.XMATCH($B3101,$U$5:$U$2646),0)</f>
        <v>2.2000000000000002</v>
      </c>
      <c r="D3101" s="8">
        <f t="shared" si="329"/>
        <v>733.00000000000034</v>
      </c>
      <c r="E3101" s="7" cm="1">
        <f t="array" ref="E3101">INDEX(L$5:L$2646,_xlfn.XMATCH($B3101,$U$5:$U$2646),0)</f>
        <v>1.782839045</v>
      </c>
      <c r="F3101" s="8">
        <f t="shared" si="330"/>
        <v>307.400172520193</v>
      </c>
    </row>
    <row r="3102" spans="1:6">
      <c r="A3102" s="7" cm="1">
        <f t="array" ref="A3102">INDEX(A$5:A$2646,_xlfn.XMATCH($B3102,$U$5:$U$2646),0)</f>
        <v>621</v>
      </c>
      <c r="B3102" s="8">
        <v>451</v>
      </c>
      <c r="C3102" s="7" cm="1">
        <f t="array" ref="C3102">INDEX(N$5:N$2646,_xlfn.XMATCH($B3102,$U$5:$U$2646),0)</f>
        <v>2.6</v>
      </c>
      <c r="D3102" s="8">
        <f t="shared" si="329"/>
        <v>735.60000000000036</v>
      </c>
      <c r="E3102" s="7" cm="1">
        <f t="array" ref="E3102">INDEX(L$5:L$2646,_xlfn.XMATCH($B3102,$U$5:$U$2646),0)</f>
        <v>2.1103618399999999</v>
      </c>
      <c r="F3102" s="8">
        <f t="shared" si="330"/>
        <v>309.51053436019299</v>
      </c>
    </row>
    <row r="3103" spans="1:6">
      <c r="A3103" s="7" cm="1">
        <f t="array" ref="A3103">INDEX(A$5:A$2646,_xlfn.XMATCH($B3103,$U$5:$U$2646),0)</f>
        <v>1622</v>
      </c>
      <c r="B3103" s="8">
        <v>452</v>
      </c>
      <c r="C3103" s="7" cm="1">
        <f t="array" ref="C3103">INDEX(N$5:N$2646,_xlfn.XMATCH($B3103,$U$5:$U$2646),0)</f>
        <v>1.4</v>
      </c>
      <c r="D3103" s="8">
        <f t="shared" si="329"/>
        <v>737.00000000000034</v>
      </c>
      <c r="E3103" s="7" cm="1">
        <f t="array" ref="E3103">INDEX(L$5:L$2646,_xlfn.XMATCH($B3103,$U$5:$U$2646),0)</f>
        <v>1.136971621</v>
      </c>
      <c r="F3103" s="8">
        <f t="shared" si="330"/>
        <v>310.64750598119298</v>
      </c>
    </row>
    <row r="3104" spans="1:6">
      <c r="A3104" s="7" cm="1">
        <f t="array" ref="A3104">INDEX(A$5:A$2646,_xlfn.XMATCH($B3104,$U$5:$U$2646),0)</f>
        <v>1780</v>
      </c>
      <c r="B3104" s="8">
        <v>453</v>
      </c>
      <c r="C3104" s="7" cm="1">
        <f t="array" ref="C3104">INDEX(N$5:N$2646,_xlfn.XMATCH($B3104,$U$5:$U$2646),0)</f>
        <v>1.2</v>
      </c>
      <c r="D3104" s="8">
        <f t="shared" si="329"/>
        <v>738.20000000000039</v>
      </c>
      <c r="E3104" s="7" cm="1">
        <f t="array" ref="E3104">INDEX(L$5:L$2646,_xlfn.XMATCH($B3104,$U$5:$U$2646),0)</f>
        <v>0.97525107099999997</v>
      </c>
      <c r="F3104" s="8">
        <f t="shared" si="330"/>
        <v>311.62275705219298</v>
      </c>
    </row>
    <row r="3105" spans="1:6">
      <c r="A3105" s="7" cm="1">
        <f t="array" ref="A3105">INDEX(A$5:A$2646,_xlfn.XMATCH($B3105,$U$5:$U$2646),0)</f>
        <v>1488</v>
      </c>
      <c r="B3105" s="8">
        <v>454</v>
      </c>
      <c r="C3105" s="7" cm="1">
        <f t="array" ref="C3105">INDEX(N$5:N$2646,_xlfn.XMATCH($B3105,$U$5:$U$2646),0)</f>
        <v>1.4</v>
      </c>
      <c r="D3105" s="8">
        <f t="shared" si="329"/>
        <v>739.60000000000036</v>
      </c>
      <c r="E3105" s="7" cm="1">
        <f t="array" ref="E3105">INDEX(L$5:L$2646,_xlfn.XMATCH($B3105,$U$5:$U$2646),0)</f>
        <v>1.1404854929999999</v>
      </c>
      <c r="F3105" s="8">
        <f t="shared" si="330"/>
        <v>312.76324254519295</v>
      </c>
    </row>
    <row r="3106" spans="1:6">
      <c r="A3106" s="7" cm="1">
        <f t="array" ref="A3106">INDEX(A$5:A$2646,_xlfn.XMATCH($B3106,$U$5:$U$2646),0)</f>
        <v>1267</v>
      </c>
      <c r="B3106" s="8">
        <v>455</v>
      </c>
      <c r="C3106" s="7" cm="1">
        <f t="array" ref="C3106">INDEX(N$5:N$2646,_xlfn.XMATCH($B3106,$U$5:$U$2646),0)</f>
        <v>1.6</v>
      </c>
      <c r="D3106" s="8">
        <f t="shared" si="329"/>
        <v>741.20000000000039</v>
      </c>
      <c r="E3106" s="7" cm="1">
        <f t="array" ref="E3106">INDEX(L$5:L$2646,_xlfn.XMATCH($B3106,$U$5:$U$2646),0)</f>
        <v>1.305101278</v>
      </c>
      <c r="F3106" s="8">
        <f t="shared" si="330"/>
        <v>314.06834382319295</v>
      </c>
    </row>
    <row r="3107" spans="1:6">
      <c r="A3107" s="7" cm="1">
        <f t="array" ref="A3107">INDEX(A$5:A$2646,_xlfn.XMATCH($B3107,$U$5:$U$2646),0)</f>
        <v>1961</v>
      </c>
      <c r="B3107" s="8">
        <v>456</v>
      </c>
      <c r="C3107" s="7" cm="1">
        <f t="array" ref="C3107">INDEX(N$5:N$2646,_xlfn.XMATCH($B3107,$U$5:$U$2646),0)</f>
        <v>1.2</v>
      </c>
      <c r="D3107" s="8">
        <f t="shared" si="329"/>
        <v>742.40000000000043</v>
      </c>
      <c r="E3107" s="7" cm="1">
        <f t="array" ref="E3107">INDEX(L$5:L$2646,_xlfn.XMATCH($B3107,$U$5:$U$2646),0)</f>
        <v>0.97965067500000003</v>
      </c>
      <c r="F3107" s="8">
        <f t="shared" si="330"/>
        <v>315.04799449819296</v>
      </c>
    </row>
    <row r="3108" spans="1:6">
      <c r="A3108" s="7" cm="1">
        <f t="array" ref="A3108">INDEX(A$5:A$2646,_xlfn.XMATCH($B3108,$U$5:$U$2646),0)</f>
        <v>1387</v>
      </c>
      <c r="B3108" s="8">
        <v>457</v>
      </c>
      <c r="C3108" s="7" cm="1">
        <f t="array" ref="C3108">INDEX(N$5:N$2646,_xlfn.XMATCH($B3108,$U$5:$U$2646),0)</f>
        <v>1.4</v>
      </c>
      <c r="D3108" s="8">
        <f t="shared" si="329"/>
        <v>743.80000000000041</v>
      </c>
      <c r="E3108" s="7" cm="1">
        <f t="array" ref="E3108">INDEX(L$5:L$2646,_xlfn.XMATCH($B3108,$U$5:$U$2646),0)</f>
        <v>1.144075776</v>
      </c>
      <c r="F3108" s="8">
        <f t="shared" si="330"/>
        <v>316.19207027419299</v>
      </c>
    </row>
    <row r="3109" spans="1:6">
      <c r="A3109" s="7" cm="1">
        <f t="array" ref="A3109">INDEX(A$5:A$2646,_xlfn.XMATCH($B3109,$U$5:$U$2646),0)</f>
        <v>1165</v>
      </c>
      <c r="B3109" s="8">
        <v>458</v>
      </c>
      <c r="C3109" s="7" cm="1">
        <f t="array" ref="C3109">INDEX(N$5:N$2646,_xlfn.XMATCH($B3109,$U$5:$U$2646),0)</f>
        <v>1.6</v>
      </c>
      <c r="D3109" s="8">
        <f t="shared" si="329"/>
        <v>745.40000000000043</v>
      </c>
      <c r="E3109" s="7" cm="1">
        <f t="array" ref="E3109">INDEX(L$5:L$2646,_xlfn.XMATCH($B3109,$U$5:$U$2646),0)</f>
        <v>1.309101428</v>
      </c>
      <c r="F3109" s="8">
        <f t="shared" si="330"/>
        <v>317.50117170219301</v>
      </c>
    </row>
    <row r="3110" spans="1:6">
      <c r="A3110" s="7" cm="1">
        <f t="array" ref="A3110">INDEX(A$5:A$2646,_xlfn.XMATCH($B3110,$U$5:$U$2646),0)</f>
        <v>1012</v>
      </c>
      <c r="B3110" s="8">
        <v>459</v>
      </c>
      <c r="C3110" s="7" cm="1">
        <f t="array" ref="C3110">INDEX(N$5:N$2646,_xlfn.XMATCH($B3110,$U$5:$U$2646),0)</f>
        <v>1.8</v>
      </c>
      <c r="D3110" s="8">
        <f t="shared" si="329"/>
        <v>747.20000000000039</v>
      </c>
      <c r="E3110" s="7" cm="1">
        <f t="array" ref="E3110">INDEX(L$5:L$2646,_xlfn.XMATCH($B3110,$U$5:$U$2646),0)</f>
        <v>1.47563529</v>
      </c>
      <c r="F3110" s="8">
        <f t="shared" si="330"/>
        <v>318.97680699219302</v>
      </c>
    </row>
    <row r="3111" spans="1:6">
      <c r="A3111" s="7" cm="1">
        <f t="array" ref="A3111">INDEX(A$5:A$2646,_xlfn.XMATCH($B3111,$U$5:$U$2646),0)</f>
        <v>2361</v>
      </c>
      <c r="B3111" s="8">
        <v>460</v>
      </c>
      <c r="C3111" s="7" cm="1">
        <f t="array" ref="C3111">INDEX(N$5:N$2646,_xlfn.XMATCH($B3111,$U$5:$U$2646),0)</f>
        <v>1</v>
      </c>
      <c r="D3111" s="8">
        <f t="shared" si="329"/>
        <v>748.20000000000039</v>
      </c>
      <c r="E3111" s="7" cm="1">
        <f t="array" ref="E3111">INDEX(L$5:L$2646,_xlfn.XMATCH($B3111,$U$5:$U$2646),0)</f>
        <v>0.82228589399999996</v>
      </c>
      <c r="F3111" s="8">
        <f t="shared" si="330"/>
        <v>319.79909288619302</v>
      </c>
    </row>
    <row r="3112" spans="1:6">
      <c r="A3112" s="7" cm="1">
        <f t="array" ref="A3112">INDEX(A$5:A$2646,_xlfn.XMATCH($B3112,$U$5:$U$2646),0)</f>
        <v>1625</v>
      </c>
      <c r="B3112" s="8">
        <v>461</v>
      </c>
      <c r="C3112" s="7" cm="1">
        <f t="array" ref="C3112">INDEX(N$5:N$2646,_xlfn.XMATCH($B3112,$U$5:$U$2646),0)</f>
        <v>1.4</v>
      </c>
      <c r="D3112" s="8">
        <f t="shared" si="329"/>
        <v>749.60000000000036</v>
      </c>
      <c r="E3112" s="7" cm="1">
        <f t="array" ref="E3112">INDEX(L$5:L$2646,_xlfn.XMATCH($B3112,$U$5:$U$2646),0)</f>
        <v>1.1536010670000001</v>
      </c>
      <c r="F3112" s="8">
        <f t="shared" si="330"/>
        <v>320.95269395319303</v>
      </c>
    </row>
    <row r="3113" spans="1:6">
      <c r="A3113" s="7" cm="1">
        <f t="array" ref="A3113">INDEX(A$5:A$2646,_xlfn.XMATCH($B3113,$U$5:$U$2646),0)</f>
        <v>557</v>
      </c>
      <c r="B3113" s="8">
        <v>462</v>
      </c>
      <c r="C3113" s="7" cm="1">
        <f t="array" ref="C3113">INDEX(N$5:N$2646,_xlfn.XMATCH($B3113,$U$5:$U$2646),0)</f>
        <v>2.8</v>
      </c>
      <c r="D3113" s="8">
        <f t="shared" si="329"/>
        <v>752.40000000000032</v>
      </c>
      <c r="E3113" s="7" cm="1">
        <f t="array" ref="E3113">INDEX(L$5:L$2646,_xlfn.XMATCH($B3113,$U$5:$U$2646),0)</f>
        <v>2.307280537</v>
      </c>
      <c r="F3113" s="8">
        <f t="shared" si="330"/>
        <v>323.25997449019303</v>
      </c>
    </row>
    <row r="3114" spans="1:6">
      <c r="A3114" s="7" cm="1">
        <f t="array" ref="A3114">INDEX(A$5:A$2646,_xlfn.XMATCH($B3114,$U$5:$U$2646),0)</f>
        <v>754</v>
      </c>
      <c r="B3114" s="8">
        <v>463</v>
      </c>
      <c r="C3114" s="7" cm="1">
        <f t="array" ref="C3114">INDEX(N$5:N$2646,_xlfn.XMATCH($B3114,$U$5:$U$2646),0)</f>
        <v>2.4</v>
      </c>
      <c r="D3114" s="8">
        <f t="shared" si="329"/>
        <v>754.8000000000003</v>
      </c>
      <c r="E3114" s="7" cm="1">
        <f t="array" ref="E3114">INDEX(L$5:L$2646,_xlfn.XMATCH($B3114,$U$5:$U$2646),0)</f>
        <v>1.97932967</v>
      </c>
      <c r="F3114" s="8">
        <f t="shared" si="330"/>
        <v>325.23930416019306</v>
      </c>
    </row>
    <row r="3115" spans="1:6">
      <c r="A3115" s="7" cm="1">
        <f t="array" ref="A3115">INDEX(A$5:A$2646,_xlfn.XMATCH($B3115,$U$5:$U$2646),0)</f>
        <v>2487</v>
      </c>
      <c r="B3115" s="8">
        <v>464</v>
      </c>
      <c r="C3115" s="7" cm="1">
        <f t="array" ref="C3115">INDEX(N$5:N$2646,_xlfn.XMATCH($B3115,$U$5:$U$2646),0)</f>
        <v>1</v>
      </c>
      <c r="D3115" s="8">
        <f t="shared" si="329"/>
        <v>755.8000000000003</v>
      </c>
      <c r="E3115" s="7" cm="1">
        <f t="array" ref="E3115">INDEX(L$5:L$2646,_xlfn.XMATCH($B3115,$U$5:$U$2646),0)</f>
        <v>0.82566608500000005</v>
      </c>
      <c r="F3115" s="8">
        <f t="shared" si="330"/>
        <v>326.06497024519308</v>
      </c>
    </row>
    <row r="3116" spans="1:6">
      <c r="A3116" s="7" cm="1">
        <f t="array" ref="A3116">INDEX(A$5:A$2646,_xlfn.XMATCH($B3116,$U$5:$U$2646),0)</f>
        <v>1486</v>
      </c>
      <c r="B3116" s="8">
        <v>465</v>
      </c>
      <c r="C3116" s="7" cm="1">
        <f t="array" ref="C3116">INDEX(N$5:N$2646,_xlfn.XMATCH($B3116,$U$5:$U$2646),0)</f>
        <v>1.4</v>
      </c>
      <c r="D3116" s="8">
        <f t="shared" si="329"/>
        <v>757.20000000000027</v>
      </c>
      <c r="E3116" s="7" cm="1">
        <f t="array" ref="E3116">INDEX(L$5:L$2646,_xlfn.XMATCH($B3116,$U$5:$U$2646),0)</f>
        <v>1.158173414</v>
      </c>
      <c r="F3116" s="8">
        <f t="shared" si="330"/>
        <v>327.22314365919306</v>
      </c>
    </row>
    <row r="3117" spans="1:6">
      <c r="A3117" s="7" cm="1">
        <f t="array" ref="A3117">INDEX(A$5:A$2646,_xlfn.XMATCH($B3117,$U$5:$U$2646),0)</f>
        <v>461</v>
      </c>
      <c r="B3117" s="8">
        <v>466</v>
      </c>
      <c r="C3117" s="7" cm="1">
        <f t="array" ref="C3117">INDEX(N$5:N$2646,_xlfn.XMATCH($B3117,$U$5:$U$2646),0)</f>
        <v>3.2</v>
      </c>
      <c r="D3117" s="8">
        <f t="shared" si="329"/>
        <v>760.40000000000032</v>
      </c>
      <c r="E3117" s="7" cm="1">
        <f t="array" ref="E3117">INDEX(L$5:L$2646,_xlfn.XMATCH($B3117,$U$5:$U$2646),0)</f>
        <v>2.6740128799999998</v>
      </c>
      <c r="F3117" s="8">
        <f t="shared" si="330"/>
        <v>329.89715653919308</v>
      </c>
    </row>
    <row r="3118" spans="1:6">
      <c r="A3118" s="7" cm="1">
        <f t="array" ref="A3118">INDEX(A$5:A$2646,_xlfn.XMATCH($B3118,$U$5:$U$2646),0)</f>
        <v>698</v>
      </c>
      <c r="B3118" s="8">
        <v>467</v>
      </c>
      <c r="C3118" s="7" cm="1">
        <f t="array" ref="C3118">INDEX(N$5:N$2646,_xlfn.XMATCH($B3118,$U$5:$U$2646),0)</f>
        <v>2.4</v>
      </c>
      <c r="D3118" s="8">
        <f t="shared" si="329"/>
        <v>762.8000000000003</v>
      </c>
      <c r="E3118" s="7" cm="1">
        <f t="array" ref="E3118">INDEX(L$5:L$2646,_xlfn.XMATCH($B3118,$U$5:$U$2646),0)</f>
        <v>2.0120251570000001</v>
      </c>
      <c r="F3118" s="8">
        <f t="shared" si="330"/>
        <v>331.90918169619306</v>
      </c>
    </row>
    <row r="3119" spans="1:6">
      <c r="A3119" s="7" cm="1">
        <f t="array" ref="A3119">INDEX(A$5:A$2646,_xlfn.XMATCH($B3119,$U$5:$U$2646),0)</f>
        <v>1374</v>
      </c>
      <c r="B3119" s="8">
        <v>468</v>
      </c>
      <c r="C3119" s="7" cm="1">
        <f t="array" ref="C3119">INDEX(N$5:N$2646,_xlfn.XMATCH($B3119,$U$5:$U$2646),0)</f>
        <v>1.4</v>
      </c>
      <c r="D3119" s="8">
        <f t="shared" si="329"/>
        <v>764.20000000000027</v>
      </c>
      <c r="E3119" s="7" cm="1">
        <f t="array" ref="E3119">INDEX(L$5:L$2646,_xlfn.XMATCH($B3119,$U$5:$U$2646),0)</f>
        <v>1.174155056</v>
      </c>
      <c r="F3119" s="8">
        <f t="shared" si="330"/>
        <v>333.08333675219308</v>
      </c>
    </row>
    <row r="3120" spans="1:6">
      <c r="A3120" s="7" cm="1">
        <f t="array" ref="A3120">INDEX(A$5:A$2646,_xlfn.XMATCH($B3120,$U$5:$U$2646),0)</f>
        <v>1599</v>
      </c>
      <c r="B3120" s="8">
        <v>469</v>
      </c>
      <c r="C3120" s="7" cm="1">
        <f t="array" ref="C3120">INDEX(N$5:N$2646,_xlfn.XMATCH($B3120,$U$5:$U$2646),0)</f>
        <v>1.4</v>
      </c>
      <c r="D3120" s="8">
        <f t="shared" si="329"/>
        <v>765.60000000000025</v>
      </c>
      <c r="E3120" s="7" cm="1">
        <f t="array" ref="E3120">INDEX(L$5:L$2646,_xlfn.XMATCH($B3120,$U$5:$U$2646),0)</f>
        <v>1.1757224319999999</v>
      </c>
      <c r="F3120" s="8">
        <f t="shared" si="330"/>
        <v>334.25905918419306</v>
      </c>
    </row>
    <row r="3121" spans="1:6">
      <c r="A3121" s="7" cm="1">
        <f t="array" ref="A3121">INDEX(A$5:A$2646,_xlfn.XMATCH($B3121,$U$5:$U$2646),0)</f>
        <v>783</v>
      </c>
      <c r="B3121" s="8">
        <v>470</v>
      </c>
      <c r="C3121" s="7" cm="1">
        <f t="array" ref="C3121">INDEX(N$5:N$2646,_xlfn.XMATCH($B3121,$U$5:$U$2646),0)</f>
        <v>2.2000000000000002</v>
      </c>
      <c r="D3121" s="8">
        <f t="shared" ref="D3121:D3184" si="331">D3120+C3121</f>
        <v>767.8000000000003</v>
      </c>
      <c r="E3121" s="7" cm="1">
        <f t="array" ref="E3121">INDEX(L$5:L$2646,_xlfn.XMATCH($B3121,$U$5:$U$2646),0)</f>
        <v>1.8484248569999999</v>
      </c>
      <c r="F3121" s="8">
        <f t="shared" ref="F3121:F3184" si="332">F3120+E3121</f>
        <v>336.10748404119306</v>
      </c>
    </row>
    <row r="3122" spans="1:6">
      <c r="A3122" s="7" cm="1">
        <f t="array" ref="A3122">INDEX(A$5:A$2646,_xlfn.XMATCH($B3122,$U$5:$U$2646),0)</f>
        <v>88</v>
      </c>
      <c r="B3122" s="8">
        <v>471</v>
      </c>
      <c r="C3122" s="7" cm="1">
        <f t="array" ref="C3122">INDEX(N$5:N$2646,_xlfn.XMATCH($B3122,$U$5:$U$2646),0)</f>
        <v>9.4</v>
      </c>
      <c r="D3122" s="8">
        <f t="shared" si="331"/>
        <v>777.20000000000027</v>
      </c>
      <c r="E3122" s="7" cm="1">
        <f t="array" ref="E3122">INDEX(L$5:L$2646,_xlfn.XMATCH($B3122,$U$5:$U$2646),0)</f>
        <v>7.902289605</v>
      </c>
      <c r="F3122" s="8">
        <f t="shared" si="332"/>
        <v>344.00977364619308</v>
      </c>
    </row>
    <row r="3123" spans="1:6">
      <c r="A3123" s="7" cm="1">
        <f t="array" ref="A3123">INDEX(A$5:A$2646,_xlfn.XMATCH($B3123,$U$5:$U$2646),0)</f>
        <v>832</v>
      </c>
      <c r="B3123" s="8">
        <v>472</v>
      </c>
      <c r="C3123" s="7" cm="1">
        <f t="array" ref="C3123">INDEX(N$5:N$2646,_xlfn.XMATCH($B3123,$U$5:$U$2646),0)</f>
        <v>2.2000000000000002</v>
      </c>
      <c r="D3123" s="8">
        <f t="shared" si="331"/>
        <v>779.40000000000032</v>
      </c>
      <c r="E3123" s="7" cm="1">
        <f t="array" ref="E3123">INDEX(L$5:L$2646,_xlfn.XMATCH($B3123,$U$5:$U$2646),0)</f>
        <v>1.8555981930000001</v>
      </c>
      <c r="F3123" s="8">
        <f t="shared" si="332"/>
        <v>345.86537183919307</v>
      </c>
    </row>
    <row r="3124" spans="1:6">
      <c r="A3124" s="7" cm="1">
        <f t="array" ref="A3124">INDEX(A$5:A$2646,_xlfn.XMATCH($B3124,$U$5:$U$2646),0)</f>
        <v>2248</v>
      </c>
      <c r="B3124" s="8">
        <v>473</v>
      </c>
      <c r="C3124" s="7" cm="1">
        <f t="array" ref="C3124">INDEX(N$5:N$2646,_xlfn.XMATCH($B3124,$U$5:$U$2646),0)</f>
        <v>1</v>
      </c>
      <c r="D3124" s="8">
        <f t="shared" si="331"/>
        <v>780.40000000000032</v>
      </c>
      <c r="E3124" s="7" cm="1">
        <f t="array" ref="E3124">INDEX(L$5:L$2646,_xlfn.XMATCH($B3124,$U$5:$U$2646),0)</f>
        <v>0.85129472100000003</v>
      </c>
      <c r="F3124" s="8">
        <f t="shared" si="332"/>
        <v>346.71666656019306</v>
      </c>
    </row>
    <row r="3125" spans="1:6">
      <c r="A3125" s="7" cm="1">
        <f t="array" ref="A3125">INDEX(A$5:A$2646,_xlfn.XMATCH($B3125,$U$5:$U$2646),0)</f>
        <v>1596</v>
      </c>
      <c r="B3125" s="8">
        <v>474</v>
      </c>
      <c r="C3125" s="7" cm="1">
        <f t="array" ref="C3125">INDEX(N$5:N$2646,_xlfn.XMATCH($B3125,$U$5:$U$2646),0)</f>
        <v>1.4</v>
      </c>
      <c r="D3125" s="8">
        <f t="shared" si="331"/>
        <v>781.8000000000003</v>
      </c>
      <c r="E3125" s="7" cm="1">
        <f t="array" ref="E3125">INDEX(L$5:L$2646,_xlfn.XMATCH($B3125,$U$5:$U$2646),0)</f>
        <v>1.195381603</v>
      </c>
      <c r="F3125" s="8">
        <f t="shared" si="332"/>
        <v>347.91204816319305</v>
      </c>
    </row>
    <row r="3126" spans="1:6">
      <c r="A3126" s="7" cm="1">
        <f t="array" ref="A3126">INDEX(A$5:A$2646,_xlfn.XMATCH($B3126,$U$5:$U$2646),0)</f>
        <v>64</v>
      </c>
      <c r="B3126" s="8">
        <v>475</v>
      </c>
      <c r="C3126" s="7" cm="1">
        <f t="array" ref="C3126">INDEX(N$5:N$2646,_xlfn.XMATCH($B3126,$U$5:$U$2646),0)</f>
        <v>10.4</v>
      </c>
      <c r="D3126" s="8">
        <f t="shared" si="331"/>
        <v>792.20000000000027</v>
      </c>
      <c r="E3126" s="7" cm="1">
        <f t="array" ref="E3126">INDEX(L$5:L$2646,_xlfn.XMATCH($B3126,$U$5:$U$2646),0)</f>
        <v>8.8940830109999993</v>
      </c>
      <c r="F3126" s="8">
        <f t="shared" si="332"/>
        <v>356.80613117419307</v>
      </c>
    </row>
    <row r="3127" spans="1:6">
      <c r="A3127" s="7" cm="1">
        <f t="array" ref="A3127">INDEX(A$5:A$2646,_xlfn.XMATCH($B3127,$U$5:$U$2646),0)</f>
        <v>1461</v>
      </c>
      <c r="B3127" s="8">
        <v>476</v>
      </c>
      <c r="C3127" s="7" cm="1">
        <f t="array" ref="C3127">INDEX(N$5:N$2646,_xlfn.XMATCH($B3127,$U$5:$U$2646),0)</f>
        <v>1.4</v>
      </c>
      <c r="D3127" s="8">
        <f t="shared" si="331"/>
        <v>793.60000000000025</v>
      </c>
      <c r="E3127" s="7" cm="1">
        <f t="array" ref="E3127">INDEX(L$5:L$2646,_xlfn.XMATCH($B3127,$U$5:$U$2646),0)</f>
        <v>1.2054568269999999</v>
      </c>
      <c r="F3127" s="8">
        <f t="shared" si="332"/>
        <v>358.01158800119305</v>
      </c>
    </row>
    <row r="3128" spans="1:6">
      <c r="A3128" s="7" cm="1">
        <f t="array" ref="A3128">INDEX(A$5:A$2646,_xlfn.XMATCH($B3128,$U$5:$U$2646),0)</f>
        <v>2282</v>
      </c>
      <c r="B3128" s="8">
        <v>477</v>
      </c>
      <c r="C3128" s="7" cm="1">
        <f t="array" ref="C3128">INDEX(N$5:N$2646,_xlfn.XMATCH($B3128,$U$5:$U$2646),0)</f>
        <v>1</v>
      </c>
      <c r="D3128" s="8">
        <f t="shared" si="331"/>
        <v>794.60000000000025</v>
      </c>
      <c r="E3128" s="7" cm="1">
        <f t="array" ref="E3128">INDEX(L$5:L$2646,_xlfn.XMATCH($B3128,$U$5:$U$2646),0)</f>
        <v>0.86137157200000003</v>
      </c>
      <c r="F3128" s="8">
        <f t="shared" si="332"/>
        <v>358.87295957319304</v>
      </c>
    </row>
    <row r="3129" spans="1:6">
      <c r="A3129" s="7" cm="1">
        <f t="array" ref="A3129">INDEX(A$5:A$2646,_xlfn.XMATCH($B3129,$U$5:$U$2646),0)</f>
        <v>2408</v>
      </c>
      <c r="B3129" s="8">
        <v>478</v>
      </c>
      <c r="C3129" s="7" cm="1">
        <f t="array" ref="C3129">INDEX(N$5:N$2646,_xlfn.XMATCH($B3129,$U$5:$U$2646),0)</f>
        <v>1</v>
      </c>
      <c r="D3129" s="8">
        <f t="shared" si="331"/>
        <v>795.60000000000025</v>
      </c>
      <c r="E3129" s="7" cm="1">
        <f t="array" ref="E3129">INDEX(L$5:L$2646,_xlfn.XMATCH($B3129,$U$5:$U$2646),0)</f>
        <v>0.86257008700000004</v>
      </c>
      <c r="F3129" s="8">
        <f t="shared" si="332"/>
        <v>359.73552966019304</v>
      </c>
    </row>
    <row r="3130" spans="1:6">
      <c r="A3130" s="7" cm="1">
        <f t="array" ref="A3130">INDEX(A$5:A$2646,_xlfn.XMATCH($B3130,$U$5:$U$2646),0)</f>
        <v>1193</v>
      </c>
      <c r="B3130" s="8">
        <v>479</v>
      </c>
      <c r="C3130" s="7" cm="1">
        <f t="array" ref="C3130">INDEX(N$5:N$2646,_xlfn.XMATCH($B3130,$U$5:$U$2646),0)</f>
        <v>1.6</v>
      </c>
      <c r="D3130" s="8">
        <f t="shared" si="331"/>
        <v>797.20000000000027</v>
      </c>
      <c r="E3130" s="7" cm="1">
        <f t="array" ref="E3130">INDEX(L$5:L$2646,_xlfn.XMATCH($B3130,$U$5:$U$2646),0)</f>
        <v>1.381605859</v>
      </c>
      <c r="F3130" s="8">
        <f t="shared" si="332"/>
        <v>361.11713551919303</v>
      </c>
    </row>
    <row r="3131" spans="1:6">
      <c r="A3131" s="7" cm="1">
        <f t="array" ref="A3131">INDEX(A$5:A$2646,_xlfn.XMATCH($B3131,$U$5:$U$2646),0)</f>
        <v>2434</v>
      </c>
      <c r="B3131" s="8">
        <v>480</v>
      </c>
      <c r="C3131" s="7" cm="1">
        <f t="array" ref="C3131">INDEX(N$5:N$2646,_xlfn.XMATCH($B3131,$U$5:$U$2646),0)</f>
        <v>1</v>
      </c>
      <c r="D3131" s="8">
        <f t="shared" si="331"/>
        <v>798.20000000000027</v>
      </c>
      <c r="E3131" s="7" cm="1">
        <f t="array" ref="E3131">INDEX(L$5:L$2646,_xlfn.XMATCH($B3131,$U$5:$U$2646),0)</f>
        <v>0.86548810200000004</v>
      </c>
      <c r="F3131" s="8">
        <f t="shared" si="332"/>
        <v>361.982623621193</v>
      </c>
    </row>
    <row r="3132" spans="1:6">
      <c r="A3132" s="7" cm="1">
        <f t="array" ref="A3132">INDEX(A$5:A$2646,_xlfn.XMATCH($B3132,$U$5:$U$2646),0)</f>
        <v>2159</v>
      </c>
      <c r="B3132" s="8">
        <v>481</v>
      </c>
      <c r="C3132" s="7" cm="1">
        <f t="array" ref="C3132">INDEX(N$5:N$2646,_xlfn.XMATCH($B3132,$U$5:$U$2646),0)</f>
        <v>1</v>
      </c>
      <c r="D3132" s="8">
        <f t="shared" si="331"/>
        <v>799.20000000000027</v>
      </c>
      <c r="E3132" s="7" cm="1">
        <f t="array" ref="E3132">INDEX(L$5:L$2646,_xlfn.XMATCH($B3132,$U$5:$U$2646),0)</f>
        <v>0.87100223899999996</v>
      </c>
      <c r="F3132" s="8">
        <f t="shared" si="332"/>
        <v>362.85362586019301</v>
      </c>
    </row>
    <row r="3133" spans="1:6">
      <c r="A3133" s="7" cm="1">
        <f t="array" ref="A3133">INDEX(A$5:A$2646,_xlfn.XMATCH($B3133,$U$5:$U$2646),0)</f>
        <v>2394</v>
      </c>
      <c r="B3133" s="8">
        <v>482</v>
      </c>
      <c r="C3133" s="7" cm="1">
        <f t="array" ref="C3133">INDEX(N$5:N$2646,_xlfn.XMATCH($B3133,$U$5:$U$2646),0)</f>
        <v>1</v>
      </c>
      <c r="D3133" s="8">
        <f t="shared" si="331"/>
        <v>800.20000000000027</v>
      </c>
      <c r="E3133" s="7" cm="1">
        <f t="array" ref="E3133">INDEX(L$5:L$2646,_xlfn.XMATCH($B3133,$U$5:$U$2646),0)</f>
        <v>0.87197588299999995</v>
      </c>
      <c r="F3133" s="8">
        <f t="shared" si="332"/>
        <v>363.72560174319301</v>
      </c>
    </row>
    <row r="3134" spans="1:6">
      <c r="A3134" s="7" cm="1">
        <f t="array" ref="A3134">INDEX(A$5:A$2646,_xlfn.XMATCH($B3134,$U$5:$U$2646),0)</f>
        <v>1470</v>
      </c>
      <c r="B3134" s="8">
        <v>483</v>
      </c>
      <c r="C3134" s="7" cm="1">
        <f t="array" ref="C3134">INDEX(N$5:N$2646,_xlfn.XMATCH($B3134,$U$5:$U$2646),0)</f>
        <v>1.4</v>
      </c>
      <c r="D3134" s="8">
        <f t="shared" si="331"/>
        <v>801.60000000000025</v>
      </c>
      <c r="E3134" s="7" cm="1">
        <f t="array" ref="E3134">INDEX(L$5:L$2646,_xlfn.XMATCH($B3134,$U$5:$U$2646),0)</f>
        <v>1.2220185720000001</v>
      </c>
      <c r="F3134" s="8">
        <f t="shared" si="332"/>
        <v>364.94762031519303</v>
      </c>
    </row>
    <row r="3135" spans="1:6">
      <c r="A3135" s="7" cm="1">
        <f t="array" ref="A3135">INDEX(A$5:A$2646,_xlfn.XMATCH($B3135,$U$5:$U$2646),0)</f>
        <v>504</v>
      </c>
      <c r="B3135" s="8">
        <v>484</v>
      </c>
      <c r="C3135" s="7" cm="1">
        <f t="array" ref="C3135">INDEX(N$5:N$2646,_xlfn.XMATCH($B3135,$U$5:$U$2646),0)</f>
        <v>3</v>
      </c>
      <c r="D3135" s="8">
        <f t="shared" si="331"/>
        <v>804.60000000000025</v>
      </c>
      <c r="E3135" s="7" cm="1">
        <f t="array" ref="E3135">INDEX(L$5:L$2646,_xlfn.XMATCH($B3135,$U$5:$U$2646),0)</f>
        <v>2.623308529</v>
      </c>
      <c r="F3135" s="8">
        <f t="shared" si="332"/>
        <v>367.57092884419302</v>
      </c>
    </row>
    <row r="3136" spans="1:6">
      <c r="A3136" s="7" cm="1">
        <f t="array" ref="A3136">INDEX(A$5:A$2646,_xlfn.XMATCH($B3136,$U$5:$U$2646),0)</f>
        <v>1617</v>
      </c>
      <c r="B3136" s="8">
        <v>485</v>
      </c>
      <c r="C3136" s="7" cm="1">
        <f t="array" ref="C3136">INDEX(N$5:N$2646,_xlfn.XMATCH($B3136,$U$5:$U$2646),0)</f>
        <v>1.4</v>
      </c>
      <c r="D3136" s="8">
        <f t="shared" si="331"/>
        <v>806.00000000000023</v>
      </c>
      <c r="E3136" s="7" cm="1">
        <f t="array" ref="E3136">INDEX(L$5:L$2646,_xlfn.XMATCH($B3136,$U$5:$U$2646),0)</f>
        <v>1.224392997</v>
      </c>
      <c r="F3136" s="8">
        <f t="shared" si="332"/>
        <v>368.79532184119302</v>
      </c>
    </row>
    <row r="3137" spans="1:6">
      <c r="A3137" s="7" cm="1">
        <f t="array" ref="A3137">INDEX(A$5:A$2646,_xlfn.XMATCH($B3137,$U$5:$U$2646),0)</f>
        <v>1014</v>
      </c>
      <c r="B3137" s="8">
        <v>486</v>
      </c>
      <c r="C3137" s="7" cm="1">
        <f t="array" ref="C3137">INDEX(N$5:N$2646,_xlfn.XMATCH($B3137,$U$5:$U$2646),0)</f>
        <v>1.8</v>
      </c>
      <c r="D3137" s="8">
        <f t="shared" si="331"/>
        <v>807.80000000000018</v>
      </c>
      <c r="E3137" s="7" cm="1">
        <f t="array" ref="E3137">INDEX(L$5:L$2646,_xlfn.XMATCH($B3137,$U$5:$U$2646),0)</f>
        <v>1.5785038579999999</v>
      </c>
      <c r="F3137" s="8">
        <f t="shared" si="332"/>
        <v>370.37382569919299</v>
      </c>
    </row>
    <row r="3138" spans="1:6">
      <c r="A3138" s="7" cm="1">
        <f t="array" ref="A3138">INDEX(A$5:A$2646,_xlfn.XMATCH($B3138,$U$5:$U$2646),0)</f>
        <v>1457</v>
      </c>
      <c r="B3138" s="8">
        <v>487</v>
      </c>
      <c r="C3138" s="7" cm="1">
        <f t="array" ref="C3138">INDEX(N$5:N$2646,_xlfn.XMATCH($B3138,$U$5:$U$2646),0)</f>
        <v>1.4</v>
      </c>
      <c r="D3138" s="8">
        <f t="shared" si="331"/>
        <v>809.20000000000016</v>
      </c>
      <c r="E3138" s="7" cm="1">
        <f t="array" ref="E3138">INDEX(L$5:L$2646,_xlfn.XMATCH($B3138,$U$5:$U$2646),0)</f>
        <v>1.227852175</v>
      </c>
      <c r="F3138" s="8">
        <f t="shared" si="332"/>
        <v>371.601677874193</v>
      </c>
    </row>
    <row r="3139" spans="1:6">
      <c r="A3139" s="7" cm="1">
        <f t="array" ref="A3139">INDEX(A$5:A$2646,_xlfn.XMATCH($B3139,$U$5:$U$2646),0)</f>
        <v>2383</v>
      </c>
      <c r="B3139" s="8">
        <v>488</v>
      </c>
      <c r="C3139" s="7" cm="1">
        <f t="array" ref="C3139">INDEX(N$5:N$2646,_xlfn.XMATCH($B3139,$U$5:$U$2646),0)</f>
        <v>1</v>
      </c>
      <c r="D3139" s="8">
        <f t="shared" si="331"/>
        <v>810.20000000000016</v>
      </c>
      <c r="E3139" s="7" cm="1">
        <f t="array" ref="E3139">INDEX(L$5:L$2646,_xlfn.XMATCH($B3139,$U$5:$U$2646),0)</f>
        <v>0.87716854399999999</v>
      </c>
      <c r="F3139" s="8">
        <f t="shared" si="332"/>
        <v>372.47884641819303</v>
      </c>
    </row>
    <row r="3140" spans="1:6">
      <c r="A3140" s="7" cm="1">
        <f t="array" ref="A3140">INDEX(A$5:A$2646,_xlfn.XMATCH($B3140,$U$5:$U$2646),0)</f>
        <v>922</v>
      </c>
      <c r="B3140" s="8">
        <v>489</v>
      </c>
      <c r="C3140" s="7" cm="1">
        <f t="array" ref="C3140">INDEX(N$5:N$2646,_xlfn.XMATCH($B3140,$U$5:$U$2646),0)</f>
        <v>2</v>
      </c>
      <c r="D3140" s="8">
        <f t="shared" si="331"/>
        <v>812.20000000000016</v>
      </c>
      <c r="E3140" s="7" cm="1">
        <f t="array" ref="E3140">INDEX(L$5:L$2646,_xlfn.XMATCH($B3140,$U$5:$U$2646),0)</f>
        <v>1.7545994739999999</v>
      </c>
      <c r="F3140" s="8">
        <f t="shared" si="332"/>
        <v>374.233445892193</v>
      </c>
    </row>
    <row r="3141" spans="1:6">
      <c r="A3141" s="7" cm="1">
        <f t="array" ref="A3141">INDEX(A$5:A$2646,_xlfn.XMATCH($B3141,$U$5:$U$2646),0)</f>
        <v>1610</v>
      </c>
      <c r="B3141" s="8">
        <v>490</v>
      </c>
      <c r="C3141" s="7" cm="1">
        <f t="array" ref="C3141">INDEX(N$5:N$2646,_xlfn.XMATCH($B3141,$U$5:$U$2646),0)</f>
        <v>1.4</v>
      </c>
      <c r="D3141" s="8">
        <f t="shared" si="331"/>
        <v>813.60000000000014</v>
      </c>
      <c r="E3141" s="7" cm="1">
        <f t="array" ref="E3141">INDEX(L$5:L$2646,_xlfn.XMATCH($B3141,$U$5:$U$2646),0)</f>
        <v>1.2284158119999999</v>
      </c>
      <c r="F3141" s="8">
        <f t="shared" si="332"/>
        <v>375.46186170419298</v>
      </c>
    </row>
    <row r="3142" spans="1:6">
      <c r="A3142" s="7" cm="1">
        <f t="array" ref="A3142">INDEX(A$5:A$2646,_xlfn.XMATCH($B3142,$U$5:$U$2646),0)</f>
        <v>2015</v>
      </c>
      <c r="B3142" s="8">
        <v>491</v>
      </c>
      <c r="C3142" s="7" cm="1">
        <f t="array" ref="C3142">INDEX(N$5:N$2646,_xlfn.XMATCH($B3142,$U$5:$U$2646),0)</f>
        <v>1.2</v>
      </c>
      <c r="D3142" s="8">
        <f t="shared" si="331"/>
        <v>814.80000000000018</v>
      </c>
      <c r="E3142" s="7" cm="1">
        <f t="array" ref="E3142">INDEX(L$5:L$2646,_xlfn.XMATCH($B3142,$U$5:$U$2646),0)</f>
        <v>1.054359973</v>
      </c>
      <c r="F3142" s="8">
        <f t="shared" si="332"/>
        <v>376.51622167719296</v>
      </c>
    </row>
    <row r="3143" spans="1:6">
      <c r="A3143" s="7" cm="1">
        <f t="array" ref="A3143">INDEX(A$5:A$2646,_xlfn.XMATCH($B3143,$U$5:$U$2646),0)</f>
        <v>1216</v>
      </c>
      <c r="B3143" s="8">
        <v>492</v>
      </c>
      <c r="C3143" s="7" cm="1">
        <f t="array" ref="C3143">INDEX(N$5:N$2646,_xlfn.XMATCH($B3143,$U$5:$U$2646),0)</f>
        <v>1.6</v>
      </c>
      <c r="D3143" s="8">
        <f t="shared" si="331"/>
        <v>816.4000000000002</v>
      </c>
      <c r="E3143" s="7" cm="1">
        <f t="array" ref="E3143">INDEX(L$5:L$2646,_xlfn.XMATCH($B3143,$U$5:$U$2646),0)</f>
        <v>1.4062844409999999</v>
      </c>
      <c r="F3143" s="8">
        <f t="shared" si="332"/>
        <v>377.92250611819298</v>
      </c>
    </row>
    <row r="3144" spans="1:6">
      <c r="A3144" s="7" cm="1">
        <f t="array" ref="A3144">INDEX(A$5:A$2646,_xlfn.XMATCH($B3144,$U$5:$U$2646),0)</f>
        <v>1523</v>
      </c>
      <c r="B3144" s="8">
        <v>493</v>
      </c>
      <c r="C3144" s="7" cm="1">
        <f t="array" ref="C3144">INDEX(N$5:N$2646,_xlfn.XMATCH($B3144,$U$5:$U$2646),0)</f>
        <v>1.4</v>
      </c>
      <c r="D3144" s="8">
        <f t="shared" si="331"/>
        <v>817.80000000000018</v>
      </c>
      <c r="E3144" s="7" cm="1">
        <f t="array" ref="E3144">INDEX(L$5:L$2646,_xlfn.XMATCH($B3144,$U$5:$U$2646),0)</f>
        <v>1.2329221939999999</v>
      </c>
      <c r="F3144" s="8">
        <f t="shared" si="332"/>
        <v>379.15542831219301</v>
      </c>
    </row>
    <row r="3145" spans="1:6">
      <c r="A3145" s="7" cm="1">
        <f t="array" ref="A3145">INDEX(A$5:A$2646,_xlfn.XMATCH($B3145,$U$5:$U$2646),0)</f>
        <v>2142</v>
      </c>
      <c r="B3145" s="8">
        <v>494</v>
      </c>
      <c r="C3145" s="7" cm="1">
        <f t="array" ref="C3145">INDEX(N$5:N$2646,_xlfn.XMATCH($B3145,$U$5:$U$2646),0)</f>
        <v>1</v>
      </c>
      <c r="D3145" s="8">
        <f t="shared" si="331"/>
        <v>818.80000000000018</v>
      </c>
      <c r="E3145" s="7" cm="1">
        <f t="array" ref="E3145">INDEX(L$5:L$2646,_xlfn.XMATCH($B3145,$U$5:$U$2646),0)</f>
        <v>0.881394978</v>
      </c>
      <c r="F3145" s="8">
        <f t="shared" si="332"/>
        <v>380.03682329019301</v>
      </c>
    </row>
    <row r="3146" spans="1:6">
      <c r="A3146" s="7" cm="1">
        <f t="array" ref="A3146">INDEX(A$5:A$2646,_xlfn.XMATCH($B3146,$U$5:$U$2646),0)</f>
        <v>1686</v>
      </c>
      <c r="B3146" s="8">
        <v>495</v>
      </c>
      <c r="C3146" s="7" cm="1">
        <f t="array" ref="C3146">INDEX(N$5:N$2646,_xlfn.XMATCH($B3146,$U$5:$U$2646),0)</f>
        <v>1.2</v>
      </c>
      <c r="D3146" s="8">
        <f t="shared" si="331"/>
        <v>820.00000000000023</v>
      </c>
      <c r="E3146" s="7" cm="1">
        <f t="array" ref="E3146">INDEX(L$5:L$2646,_xlfn.XMATCH($B3146,$U$5:$U$2646),0)</f>
        <v>1.0579436609999999</v>
      </c>
      <c r="F3146" s="8">
        <f t="shared" si="332"/>
        <v>381.09476695119304</v>
      </c>
    </row>
    <row r="3147" spans="1:6">
      <c r="A3147" s="7" cm="1">
        <f t="array" ref="A3147">INDEX(A$5:A$2646,_xlfn.XMATCH($B3147,$U$5:$U$2646),0)</f>
        <v>1080</v>
      </c>
      <c r="B3147" s="8">
        <v>496</v>
      </c>
      <c r="C3147" s="7" cm="1">
        <f t="array" ref="C3147">INDEX(N$5:N$2646,_xlfn.XMATCH($B3147,$U$5:$U$2646),0)</f>
        <v>1.8</v>
      </c>
      <c r="D3147" s="8">
        <f t="shared" si="331"/>
        <v>821.80000000000018</v>
      </c>
      <c r="E3147" s="7" cm="1">
        <f t="array" ref="E3147">INDEX(L$5:L$2646,_xlfn.XMATCH($B3147,$U$5:$U$2646),0)</f>
        <v>1.588121307</v>
      </c>
      <c r="F3147" s="8">
        <f t="shared" si="332"/>
        <v>382.68288825819303</v>
      </c>
    </row>
    <row r="3148" spans="1:6">
      <c r="A3148" s="7" cm="1">
        <f t="array" ref="A3148">INDEX(A$5:A$2646,_xlfn.XMATCH($B3148,$U$5:$U$2646),0)</f>
        <v>2346</v>
      </c>
      <c r="B3148" s="8">
        <v>497</v>
      </c>
      <c r="C3148" s="7" cm="1">
        <f t="array" ref="C3148">INDEX(N$5:N$2646,_xlfn.XMATCH($B3148,$U$5:$U$2646),0)</f>
        <v>1</v>
      </c>
      <c r="D3148" s="8">
        <f t="shared" si="331"/>
        <v>822.80000000000018</v>
      </c>
      <c r="E3148" s="7" cm="1">
        <f t="array" ref="E3148">INDEX(L$5:L$2646,_xlfn.XMATCH($B3148,$U$5:$U$2646),0)</f>
        <v>0.88388837600000003</v>
      </c>
      <c r="F3148" s="8">
        <f t="shared" si="332"/>
        <v>383.56677663419305</v>
      </c>
    </row>
    <row r="3149" spans="1:6">
      <c r="A3149" s="7" cm="1">
        <f t="array" ref="A3149">INDEX(A$5:A$2646,_xlfn.XMATCH($B3149,$U$5:$U$2646),0)</f>
        <v>2537</v>
      </c>
      <c r="B3149" s="8">
        <v>498</v>
      </c>
      <c r="C3149" s="7" cm="1">
        <f t="array" ref="C3149">INDEX(N$5:N$2646,_xlfn.XMATCH($B3149,$U$5:$U$2646),0)</f>
        <v>1</v>
      </c>
      <c r="D3149" s="8">
        <f t="shared" si="331"/>
        <v>823.80000000000018</v>
      </c>
      <c r="E3149" s="7" cm="1">
        <f t="array" ref="E3149">INDEX(L$5:L$2646,_xlfn.XMATCH($B3149,$U$5:$U$2646),0)</f>
        <v>0.88427786399999997</v>
      </c>
      <c r="F3149" s="8">
        <f t="shared" si="332"/>
        <v>384.45105449819306</v>
      </c>
    </row>
    <row r="3150" spans="1:6">
      <c r="A3150" s="7" cm="1">
        <f t="array" ref="A3150">INDEX(A$5:A$2646,_xlfn.XMATCH($B3150,$U$5:$U$2646),0)</f>
        <v>1173</v>
      </c>
      <c r="B3150" s="8">
        <v>499</v>
      </c>
      <c r="C3150" s="7" cm="1">
        <f t="array" ref="C3150">INDEX(N$5:N$2646,_xlfn.XMATCH($B3150,$U$5:$U$2646),0)</f>
        <v>1.6</v>
      </c>
      <c r="D3150" s="8">
        <f t="shared" si="331"/>
        <v>825.4000000000002</v>
      </c>
      <c r="E3150" s="7" cm="1">
        <f t="array" ref="E3150">INDEX(L$5:L$2646,_xlfn.XMATCH($B3150,$U$5:$U$2646),0)</f>
        <v>1.4160956099999999</v>
      </c>
      <c r="F3150" s="8">
        <f t="shared" si="332"/>
        <v>385.86715010819307</v>
      </c>
    </row>
    <row r="3151" spans="1:6">
      <c r="A3151" s="7" cm="1">
        <f t="array" ref="A3151">INDEX(A$5:A$2646,_xlfn.XMATCH($B3151,$U$5:$U$2646),0)</f>
        <v>1623</v>
      </c>
      <c r="B3151" s="8">
        <v>500</v>
      </c>
      <c r="C3151" s="7" cm="1">
        <f t="array" ref="C3151">INDEX(N$5:N$2646,_xlfn.XMATCH($B3151,$U$5:$U$2646),0)</f>
        <v>1.4</v>
      </c>
      <c r="D3151" s="8">
        <f t="shared" si="331"/>
        <v>826.80000000000018</v>
      </c>
      <c r="E3151" s="7" cm="1">
        <f t="array" ref="E3151">INDEX(L$5:L$2646,_xlfn.XMATCH($B3151,$U$5:$U$2646),0)</f>
        <v>1.2408581569999999</v>
      </c>
      <c r="F3151" s="8">
        <f t="shared" si="332"/>
        <v>387.10800826519306</v>
      </c>
    </row>
    <row r="3152" spans="1:6">
      <c r="A3152" s="7" cm="1">
        <f t="array" ref="A3152">INDEX(A$5:A$2646,_xlfn.XMATCH($B3152,$U$5:$U$2646),0)</f>
        <v>1784</v>
      </c>
      <c r="B3152" s="8">
        <v>501</v>
      </c>
      <c r="C3152" s="7" cm="1">
        <f t="array" ref="C3152">INDEX(N$5:N$2646,_xlfn.XMATCH($B3152,$U$5:$U$2646),0)</f>
        <v>1.2</v>
      </c>
      <c r="D3152" s="8">
        <f t="shared" si="331"/>
        <v>828.00000000000023</v>
      </c>
      <c r="E3152" s="7" cm="1">
        <f t="array" ref="E3152">INDEX(L$5:L$2646,_xlfn.XMATCH($B3152,$U$5:$U$2646),0)</f>
        <v>1.0652527599999999</v>
      </c>
      <c r="F3152" s="8">
        <f t="shared" si="332"/>
        <v>388.17326102519309</v>
      </c>
    </row>
    <row r="3153" spans="1:6">
      <c r="A3153" s="7" cm="1">
        <f t="array" ref="A3153">INDEX(A$5:A$2646,_xlfn.XMATCH($B3153,$U$5:$U$2646),0)</f>
        <v>2438</v>
      </c>
      <c r="B3153" s="8">
        <v>502</v>
      </c>
      <c r="C3153" s="7" cm="1">
        <f t="array" ref="C3153">INDEX(N$5:N$2646,_xlfn.XMATCH($B3153,$U$5:$U$2646),0)</f>
        <v>1</v>
      </c>
      <c r="D3153" s="8">
        <f t="shared" si="331"/>
        <v>829.00000000000023</v>
      </c>
      <c r="E3153" s="7" cm="1">
        <f t="array" ref="E3153">INDEX(L$5:L$2646,_xlfn.XMATCH($B3153,$U$5:$U$2646),0)</f>
        <v>0.88837797799999996</v>
      </c>
      <c r="F3153" s="8">
        <f t="shared" si="332"/>
        <v>389.06163900319308</v>
      </c>
    </row>
    <row r="3154" spans="1:6">
      <c r="A3154" s="7" cm="1">
        <f t="array" ref="A3154">INDEX(A$5:A$2646,_xlfn.XMATCH($B3154,$U$5:$U$2646),0)</f>
        <v>1545</v>
      </c>
      <c r="B3154" s="8">
        <v>503</v>
      </c>
      <c r="C3154" s="7" cm="1">
        <f t="array" ref="C3154">INDEX(N$5:N$2646,_xlfn.XMATCH($B3154,$U$5:$U$2646),0)</f>
        <v>1.4</v>
      </c>
      <c r="D3154" s="8">
        <f t="shared" si="331"/>
        <v>830.4000000000002</v>
      </c>
      <c r="E3154" s="7" cm="1">
        <f t="array" ref="E3154">INDEX(L$5:L$2646,_xlfn.XMATCH($B3154,$U$5:$U$2646),0)</f>
        <v>1.246986962</v>
      </c>
      <c r="F3154" s="8">
        <f t="shared" si="332"/>
        <v>390.30862596519307</v>
      </c>
    </row>
    <row r="3155" spans="1:6">
      <c r="A3155" s="7" cm="1">
        <f t="array" ref="A3155">INDEX(A$5:A$2646,_xlfn.XMATCH($B3155,$U$5:$U$2646),0)</f>
        <v>2516</v>
      </c>
      <c r="B3155" s="8">
        <v>504</v>
      </c>
      <c r="C3155" s="7" cm="1">
        <f t="array" ref="C3155">INDEX(N$5:N$2646,_xlfn.XMATCH($B3155,$U$5:$U$2646),0)</f>
        <v>1</v>
      </c>
      <c r="D3155" s="8">
        <f t="shared" si="331"/>
        <v>831.4000000000002</v>
      </c>
      <c r="E3155" s="7" cm="1">
        <f t="array" ref="E3155">INDEX(L$5:L$2646,_xlfn.XMATCH($B3155,$U$5:$U$2646),0)</f>
        <v>0.89153451500000003</v>
      </c>
      <c r="F3155" s="8">
        <f t="shared" si="332"/>
        <v>391.20016048019306</v>
      </c>
    </row>
    <row r="3156" spans="1:6">
      <c r="A3156" s="7" cm="1">
        <f t="array" ref="A3156">INDEX(A$5:A$2646,_xlfn.XMATCH($B3156,$U$5:$U$2646),0)</f>
        <v>1121</v>
      </c>
      <c r="B3156" s="8">
        <v>505</v>
      </c>
      <c r="C3156" s="7" cm="1">
        <f t="array" ref="C3156">INDEX(N$5:N$2646,_xlfn.XMATCH($B3156,$U$5:$U$2646),0)</f>
        <v>1.8</v>
      </c>
      <c r="D3156" s="8">
        <f t="shared" si="331"/>
        <v>833.20000000000016</v>
      </c>
      <c r="E3156" s="7" cm="1">
        <f t="array" ref="E3156">INDEX(L$5:L$2646,_xlfn.XMATCH($B3156,$U$5:$U$2646),0)</f>
        <v>1.606923576</v>
      </c>
      <c r="F3156" s="8">
        <f t="shared" si="332"/>
        <v>392.80708405619305</v>
      </c>
    </row>
    <row r="3157" spans="1:6">
      <c r="A3157" s="7" cm="1">
        <f t="array" ref="A3157">INDEX(A$5:A$2646,_xlfn.XMATCH($B3157,$U$5:$U$2646),0)</f>
        <v>2379</v>
      </c>
      <c r="B3157" s="8">
        <v>506</v>
      </c>
      <c r="C3157" s="7" cm="1">
        <f t="array" ref="C3157">INDEX(N$5:N$2646,_xlfn.XMATCH($B3157,$U$5:$U$2646),0)</f>
        <v>1</v>
      </c>
      <c r="D3157" s="8">
        <f t="shared" si="331"/>
        <v>834.20000000000016</v>
      </c>
      <c r="E3157" s="7" cm="1">
        <f t="array" ref="E3157">INDEX(L$5:L$2646,_xlfn.XMATCH($B3157,$U$5:$U$2646),0)</f>
        <v>0.89286134800000005</v>
      </c>
      <c r="F3157" s="8">
        <f t="shared" si="332"/>
        <v>393.69994540419304</v>
      </c>
    </row>
    <row r="3158" spans="1:6">
      <c r="A3158" s="7" cm="1">
        <f t="array" ref="A3158">INDEX(A$5:A$2646,_xlfn.XMATCH($B3158,$U$5:$U$2646),0)</f>
        <v>2570</v>
      </c>
      <c r="B3158" s="8">
        <v>507</v>
      </c>
      <c r="C3158" s="7" cm="1">
        <f t="array" ref="C3158">INDEX(N$5:N$2646,_xlfn.XMATCH($B3158,$U$5:$U$2646),0)</f>
        <v>0.2</v>
      </c>
      <c r="D3158" s="8">
        <f t="shared" si="331"/>
        <v>834.4000000000002</v>
      </c>
      <c r="E3158" s="7" cm="1">
        <f t="array" ref="E3158">INDEX(L$5:L$2646,_xlfn.XMATCH($B3158,$U$5:$U$2646),0)</f>
        <v>0.178743927</v>
      </c>
      <c r="F3158" s="8">
        <f t="shared" si="332"/>
        <v>393.87868933119307</v>
      </c>
    </row>
    <row r="3159" spans="1:6">
      <c r="A3159" s="7" cm="1">
        <f t="array" ref="A3159">INDEX(A$5:A$2646,_xlfn.XMATCH($B3159,$U$5:$U$2646),0)</f>
        <v>487</v>
      </c>
      <c r="B3159" s="8">
        <v>508</v>
      </c>
      <c r="C3159" s="7" cm="1">
        <f t="array" ref="C3159">INDEX(N$5:N$2646,_xlfn.XMATCH($B3159,$U$5:$U$2646),0)</f>
        <v>3.2</v>
      </c>
      <c r="D3159" s="8">
        <f t="shared" si="331"/>
        <v>837.60000000000025</v>
      </c>
      <c r="E3159" s="7" cm="1">
        <f t="array" ref="E3159">INDEX(L$5:L$2646,_xlfn.XMATCH($B3159,$U$5:$U$2646),0)</f>
        <v>2.8634502159999999</v>
      </c>
      <c r="F3159" s="8">
        <f t="shared" si="332"/>
        <v>396.74213954719306</v>
      </c>
    </row>
    <row r="3160" spans="1:6">
      <c r="A3160" s="7" cm="1">
        <f t="array" ref="A3160">INDEX(A$5:A$2646,_xlfn.XMATCH($B3160,$U$5:$U$2646),0)</f>
        <v>486</v>
      </c>
      <c r="B3160" s="8">
        <v>509</v>
      </c>
      <c r="C3160" s="7" cm="1">
        <f t="array" ref="C3160">INDEX(N$5:N$2646,_xlfn.XMATCH($B3160,$U$5:$U$2646),0)</f>
        <v>3.2</v>
      </c>
      <c r="D3160" s="8">
        <f t="shared" si="331"/>
        <v>840.8000000000003</v>
      </c>
      <c r="E3160" s="7" cm="1">
        <f t="array" ref="E3160">INDEX(L$5:L$2646,_xlfn.XMATCH($B3160,$U$5:$U$2646),0)</f>
        <v>2.8688499209999998</v>
      </c>
      <c r="F3160" s="8">
        <f t="shared" si="332"/>
        <v>399.61098946819305</v>
      </c>
    </row>
    <row r="3161" spans="1:6">
      <c r="A3161" s="7" cm="1">
        <f t="array" ref="A3161">INDEX(A$5:A$2646,_xlfn.XMATCH($B3161,$U$5:$U$2646),0)</f>
        <v>2334</v>
      </c>
      <c r="B3161" s="8">
        <v>510</v>
      </c>
      <c r="C3161" s="7" cm="1">
        <f t="array" ref="C3161">INDEX(N$5:N$2646,_xlfn.XMATCH($B3161,$U$5:$U$2646),0)</f>
        <v>1</v>
      </c>
      <c r="D3161" s="8">
        <f t="shared" si="331"/>
        <v>841.8000000000003</v>
      </c>
      <c r="E3161" s="7" cm="1">
        <f t="array" ref="E3161">INDEX(L$5:L$2646,_xlfn.XMATCH($B3161,$U$5:$U$2646),0)</f>
        <v>0.89834946900000001</v>
      </c>
      <c r="F3161" s="8">
        <f t="shared" si="332"/>
        <v>400.50933893719304</v>
      </c>
    </row>
    <row r="3162" spans="1:6">
      <c r="A3162" s="7" cm="1">
        <f t="array" ref="A3162">INDEX(A$5:A$2646,_xlfn.XMATCH($B3162,$U$5:$U$2646),0)</f>
        <v>198</v>
      </c>
      <c r="B3162" s="8">
        <v>511</v>
      </c>
      <c r="C3162" s="7" cm="1">
        <f t="array" ref="C3162">INDEX(N$5:N$2646,_xlfn.XMATCH($B3162,$U$5:$U$2646),0)</f>
        <v>6</v>
      </c>
      <c r="D3162" s="8">
        <f t="shared" si="331"/>
        <v>847.8000000000003</v>
      </c>
      <c r="E3162" s="7" cm="1">
        <f t="array" ref="E3162">INDEX(L$5:L$2646,_xlfn.XMATCH($B3162,$U$5:$U$2646),0)</f>
        <v>5.4067053679999999</v>
      </c>
      <c r="F3162" s="8">
        <f t="shared" si="332"/>
        <v>405.91604430519305</v>
      </c>
    </row>
    <row r="3163" spans="1:6">
      <c r="A3163" s="7" cm="1">
        <f t="array" ref="A3163">INDEX(A$5:A$2646,_xlfn.XMATCH($B3163,$U$5:$U$2646),0)</f>
        <v>1918</v>
      </c>
      <c r="B3163" s="8">
        <v>512</v>
      </c>
      <c r="C3163" s="7" cm="1">
        <f t="array" ref="C3163">INDEX(N$5:N$2646,_xlfn.XMATCH($B3163,$U$5:$U$2646),0)</f>
        <v>1.2</v>
      </c>
      <c r="D3163" s="8">
        <f t="shared" si="331"/>
        <v>849.00000000000034</v>
      </c>
      <c r="E3163" s="7" cm="1">
        <f t="array" ref="E3163">INDEX(L$5:L$2646,_xlfn.XMATCH($B3163,$U$5:$U$2646),0)</f>
        <v>1.082482613</v>
      </c>
      <c r="F3163" s="8">
        <f t="shared" si="332"/>
        <v>406.99852691819308</v>
      </c>
    </row>
    <row r="3164" spans="1:6">
      <c r="A3164" s="7" cm="1">
        <f t="array" ref="A3164">INDEX(A$5:A$2646,_xlfn.XMATCH($B3164,$U$5:$U$2646),0)</f>
        <v>1646</v>
      </c>
      <c r="B3164" s="8">
        <v>513</v>
      </c>
      <c r="C3164" s="7" cm="1">
        <f t="array" ref="C3164">INDEX(N$5:N$2646,_xlfn.XMATCH($B3164,$U$5:$U$2646),0)</f>
        <v>1.4</v>
      </c>
      <c r="D3164" s="8">
        <f t="shared" si="331"/>
        <v>850.40000000000032</v>
      </c>
      <c r="E3164" s="7" cm="1">
        <f t="array" ref="E3164">INDEX(L$5:L$2646,_xlfn.XMATCH($B3164,$U$5:$U$2646),0)</f>
        <v>1.2649497080000001</v>
      </c>
      <c r="F3164" s="8">
        <f t="shared" si="332"/>
        <v>408.2634766261931</v>
      </c>
    </row>
    <row r="3165" spans="1:6">
      <c r="A3165" s="7" cm="1">
        <f t="array" ref="A3165">INDEX(A$5:A$2646,_xlfn.XMATCH($B3165,$U$5:$U$2646),0)</f>
        <v>1737</v>
      </c>
      <c r="B3165" s="8">
        <v>514</v>
      </c>
      <c r="C3165" s="7" cm="1">
        <f t="array" ref="C3165">INDEX(N$5:N$2646,_xlfn.XMATCH($B3165,$U$5:$U$2646),0)</f>
        <v>1.2</v>
      </c>
      <c r="D3165" s="8">
        <f t="shared" si="331"/>
        <v>851.60000000000036</v>
      </c>
      <c r="E3165" s="7" cm="1">
        <f t="array" ref="E3165">INDEX(L$5:L$2646,_xlfn.XMATCH($B3165,$U$5:$U$2646),0)</f>
        <v>1.086454077</v>
      </c>
      <c r="F3165" s="8">
        <f t="shared" si="332"/>
        <v>409.34993070319308</v>
      </c>
    </row>
    <row r="3166" spans="1:6">
      <c r="A3166" s="7" cm="1">
        <f t="array" ref="A3166">INDEX(A$5:A$2646,_xlfn.XMATCH($B3166,$U$5:$U$2646),0)</f>
        <v>1818</v>
      </c>
      <c r="B3166" s="8">
        <v>515</v>
      </c>
      <c r="C3166" s="7" cm="1">
        <f t="array" ref="C3166">INDEX(N$5:N$2646,_xlfn.XMATCH($B3166,$U$5:$U$2646),0)</f>
        <v>1.2</v>
      </c>
      <c r="D3166" s="8">
        <f t="shared" si="331"/>
        <v>852.80000000000041</v>
      </c>
      <c r="E3166" s="7" cm="1">
        <f t="array" ref="E3166">INDEX(L$5:L$2646,_xlfn.XMATCH($B3166,$U$5:$U$2646),0)</f>
        <v>1.0941336660000001</v>
      </c>
      <c r="F3166" s="8">
        <f t="shared" si="332"/>
        <v>410.44406436919309</v>
      </c>
    </row>
    <row r="3167" spans="1:6">
      <c r="A3167" s="7" cm="1">
        <f t="array" ref="A3167">INDEX(A$5:A$2646,_xlfn.XMATCH($B3167,$U$5:$U$2646),0)</f>
        <v>1077</v>
      </c>
      <c r="B3167" s="8">
        <v>516</v>
      </c>
      <c r="C3167" s="7" cm="1">
        <f t="array" ref="C3167">INDEX(N$5:N$2646,_xlfn.XMATCH($B3167,$U$5:$U$2646),0)</f>
        <v>1.8</v>
      </c>
      <c r="D3167" s="8">
        <f t="shared" si="331"/>
        <v>854.60000000000036</v>
      </c>
      <c r="E3167" s="7" cm="1">
        <f t="array" ref="E3167">INDEX(L$5:L$2646,_xlfn.XMATCH($B3167,$U$5:$U$2646),0)</f>
        <v>1.642012429</v>
      </c>
      <c r="F3167" s="8">
        <f t="shared" si="332"/>
        <v>412.08607679819306</v>
      </c>
    </row>
    <row r="3168" spans="1:6">
      <c r="A3168" s="7" cm="1">
        <f t="array" ref="A3168">INDEX(A$5:A$2646,_xlfn.XMATCH($B3168,$U$5:$U$2646),0)</f>
        <v>2118</v>
      </c>
      <c r="B3168" s="8">
        <v>517</v>
      </c>
      <c r="C3168" s="7" cm="1">
        <f t="array" ref="C3168">INDEX(N$5:N$2646,_xlfn.XMATCH($B3168,$U$5:$U$2646),0)</f>
        <v>1</v>
      </c>
      <c r="D3168" s="8">
        <f t="shared" si="331"/>
        <v>855.60000000000036</v>
      </c>
      <c r="E3168" s="7" cm="1">
        <f t="array" ref="E3168">INDEX(L$5:L$2646,_xlfn.XMATCH($B3168,$U$5:$U$2646),0)</f>
        <v>0.91741227299999994</v>
      </c>
      <c r="F3168" s="8">
        <f t="shared" si="332"/>
        <v>413.00348907119309</v>
      </c>
    </row>
    <row r="3169" spans="1:6">
      <c r="A3169" s="7" cm="1">
        <f t="array" ref="A3169">INDEX(A$5:A$2646,_xlfn.XMATCH($B3169,$U$5:$U$2646),0)</f>
        <v>1390</v>
      </c>
      <c r="B3169" s="8">
        <v>518</v>
      </c>
      <c r="C3169" s="7" cm="1">
        <f t="array" ref="C3169">INDEX(N$5:N$2646,_xlfn.XMATCH($B3169,$U$5:$U$2646),0)</f>
        <v>1.4</v>
      </c>
      <c r="D3169" s="8">
        <f t="shared" si="331"/>
        <v>857.00000000000034</v>
      </c>
      <c r="E3169" s="7" cm="1">
        <f t="array" ref="E3169">INDEX(L$5:L$2646,_xlfn.XMATCH($B3169,$U$5:$U$2646),0)</f>
        <v>1.2884015209999999</v>
      </c>
      <c r="F3169" s="8">
        <f t="shared" si="332"/>
        <v>414.29189059219311</v>
      </c>
    </row>
    <row r="3170" spans="1:6">
      <c r="A3170" s="7" cm="1">
        <f t="array" ref="A3170">INDEX(A$5:A$2646,_xlfn.XMATCH($B3170,$U$5:$U$2646),0)</f>
        <v>649</v>
      </c>
      <c r="B3170" s="8">
        <v>519</v>
      </c>
      <c r="C3170" s="7" cm="1">
        <f t="array" ref="C3170">INDEX(N$5:N$2646,_xlfn.XMATCH($B3170,$U$5:$U$2646),0)</f>
        <v>2.6</v>
      </c>
      <c r="D3170" s="8">
        <f t="shared" si="331"/>
        <v>859.60000000000036</v>
      </c>
      <c r="E3170" s="7" cm="1">
        <f t="array" ref="E3170">INDEX(L$5:L$2646,_xlfn.XMATCH($B3170,$U$5:$U$2646),0)</f>
        <v>2.3941949130000002</v>
      </c>
      <c r="F3170" s="8">
        <f t="shared" si="332"/>
        <v>416.68608550519309</v>
      </c>
    </row>
    <row r="3171" spans="1:6">
      <c r="A3171" s="7" cm="1">
        <f t="array" ref="A3171">INDEX(A$5:A$2646,_xlfn.XMATCH($B3171,$U$5:$U$2646),0)</f>
        <v>2140</v>
      </c>
      <c r="B3171" s="8">
        <v>520</v>
      </c>
      <c r="C3171" s="7" cm="1">
        <f t="array" ref="C3171">INDEX(N$5:N$2646,_xlfn.XMATCH($B3171,$U$5:$U$2646),0)</f>
        <v>1</v>
      </c>
      <c r="D3171" s="8">
        <f t="shared" si="331"/>
        <v>860.60000000000036</v>
      </c>
      <c r="E3171" s="7" cm="1">
        <f t="array" ref="E3171">INDEX(L$5:L$2646,_xlfn.XMATCH($B3171,$U$5:$U$2646),0)</f>
        <v>0.92311798599999995</v>
      </c>
      <c r="F3171" s="8">
        <f t="shared" si="332"/>
        <v>417.60920349119311</v>
      </c>
    </row>
    <row r="3172" spans="1:6">
      <c r="A3172" s="7" cm="1">
        <f t="array" ref="A3172">INDEX(A$5:A$2646,_xlfn.XMATCH($B3172,$U$5:$U$2646),0)</f>
        <v>806</v>
      </c>
      <c r="B3172" s="8">
        <v>521</v>
      </c>
      <c r="C3172" s="7" cm="1">
        <f t="array" ref="C3172">INDEX(N$5:N$2646,_xlfn.XMATCH($B3172,$U$5:$U$2646),0)</f>
        <v>2.2000000000000002</v>
      </c>
      <c r="D3172" s="8">
        <f t="shared" si="331"/>
        <v>862.80000000000041</v>
      </c>
      <c r="E3172" s="7" cm="1">
        <f t="array" ref="E3172">INDEX(L$5:L$2646,_xlfn.XMATCH($B3172,$U$5:$U$2646),0)</f>
        <v>2.0336820809999998</v>
      </c>
      <c r="F3172" s="8">
        <f t="shared" si="332"/>
        <v>419.64288557219311</v>
      </c>
    </row>
    <row r="3173" spans="1:6">
      <c r="A3173" s="7" cm="1">
        <f t="array" ref="A3173">INDEX(A$5:A$2646,_xlfn.XMATCH($B3173,$U$5:$U$2646),0)</f>
        <v>1170</v>
      </c>
      <c r="B3173" s="8">
        <v>522</v>
      </c>
      <c r="C3173" s="7" cm="1">
        <f t="array" ref="C3173">INDEX(N$5:N$2646,_xlfn.XMATCH($B3173,$U$5:$U$2646),0)</f>
        <v>1.6</v>
      </c>
      <c r="D3173" s="8">
        <f t="shared" si="331"/>
        <v>864.40000000000043</v>
      </c>
      <c r="E3173" s="7" cm="1">
        <f t="array" ref="E3173">INDEX(L$5:L$2646,_xlfn.XMATCH($B3173,$U$5:$U$2646),0)</f>
        <v>1.4811551270000001</v>
      </c>
      <c r="F3173" s="8">
        <f t="shared" si="332"/>
        <v>421.12404069919313</v>
      </c>
    </row>
    <row r="3174" spans="1:6">
      <c r="A3174" s="7" cm="1">
        <f t="array" ref="A3174">INDEX(A$5:A$2646,_xlfn.XMATCH($B3174,$U$5:$U$2646),0)</f>
        <v>2555</v>
      </c>
      <c r="B3174" s="8">
        <v>523</v>
      </c>
      <c r="C3174" s="7" cm="1">
        <f t="array" ref="C3174">INDEX(N$5:N$2646,_xlfn.XMATCH($B3174,$U$5:$U$2646),0)</f>
        <v>0.8</v>
      </c>
      <c r="D3174" s="8">
        <f t="shared" si="331"/>
        <v>865.20000000000039</v>
      </c>
      <c r="E3174" s="7" cm="1">
        <f t="array" ref="E3174">INDEX(L$5:L$2646,_xlfn.XMATCH($B3174,$U$5:$U$2646),0)</f>
        <v>0.74098525500000001</v>
      </c>
      <c r="F3174" s="8">
        <f t="shared" si="332"/>
        <v>421.86502595419313</v>
      </c>
    </row>
    <row r="3175" spans="1:6">
      <c r="A3175" s="7" cm="1">
        <f t="array" ref="A3175">INDEX(A$5:A$2646,_xlfn.XMATCH($B3175,$U$5:$U$2646),0)</f>
        <v>1491</v>
      </c>
      <c r="B3175" s="8">
        <v>524</v>
      </c>
      <c r="C3175" s="7" cm="1">
        <f t="array" ref="C3175">INDEX(N$5:N$2646,_xlfn.XMATCH($B3175,$U$5:$U$2646),0)</f>
        <v>1.4</v>
      </c>
      <c r="D3175" s="8">
        <f t="shared" si="331"/>
        <v>866.60000000000036</v>
      </c>
      <c r="E3175" s="7" cm="1">
        <f t="array" ref="E3175">INDEX(L$5:L$2646,_xlfn.XMATCH($B3175,$U$5:$U$2646),0)</f>
        <v>1.299319004</v>
      </c>
      <c r="F3175" s="8">
        <f t="shared" si="332"/>
        <v>423.16434495819311</v>
      </c>
    </row>
    <row r="3176" spans="1:6">
      <c r="A3176" s="7" cm="1">
        <f t="array" ref="A3176">INDEX(A$5:A$2646,_xlfn.XMATCH($B3176,$U$5:$U$2646),0)</f>
        <v>1801</v>
      </c>
      <c r="B3176" s="8">
        <v>525</v>
      </c>
      <c r="C3176" s="7" cm="1">
        <f t="array" ref="C3176">INDEX(N$5:N$2646,_xlfn.XMATCH($B3176,$U$5:$U$2646),0)</f>
        <v>1.2</v>
      </c>
      <c r="D3176" s="8">
        <f t="shared" si="331"/>
        <v>867.80000000000041</v>
      </c>
      <c r="E3176" s="7" cm="1">
        <f t="array" ref="E3176">INDEX(L$5:L$2646,_xlfn.XMATCH($B3176,$U$5:$U$2646),0)</f>
        <v>1.113923113</v>
      </c>
      <c r="F3176" s="8">
        <f t="shared" si="332"/>
        <v>424.27826807119311</v>
      </c>
    </row>
    <row r="3177" spans="1:6">
      <c r="A3177" s="7" cm="1">
        <f t="array" ref="A3177">INDEX(A$5:A$2646,_xlfn.XMATCH($B3177,$U$5:$U$2646),0)</f>
        <v>2301</v>
      </c>
      <c r="B3177" s="8">
        <v>526</v>
      </c>
      <c r="C3177" s="7" cm="1">
        <f t="array" ref="C3177">INDEX(N$5:N$2646,_xlfn.XMATCH($B3177,$U$5:$U$2646),0)</f>
        <v>1</v>
      </c>
      <c r="D3177" s="8">
        <f t="shared" si="331"/>
        <v>868.80000000000041</v>
      </c>
      <c r="E3177" s="7" cm="1">
        <f t="array" ref="E3177">INDEX(L$5:L$2646,_xlfn.XMATCH($B3177,$U$5:$U$2646),0)</f>
        <v>0.92839775400000002</v>
      </c>
      <c r="F3177" s="8">
        <f t="shared" si="332"/>
        <v>425.20666582519311</v>
      </c>
    </row>
    <row r="3178" spans="1:6">
      <c r="A3178" s="7" cm="1">
        <f t="array" ref="A3178">INDEX(A$5:A$2646,_xlfn.XMATCH($B3178,$U$5:$U$2646),0)</f>
        <v>1004</v>
      </c>
      <c r="B3178" s="8">
        <v>527</v>
      </c>
      <c r="C3178" s="7" cm="1">
        <f t="array" ref="C3178">INDEX(N$5:N$2646,_xlfn.XMATCH($B3178,$U$5:$U$2646),0)</f>
        <v>1.8</v>
      </c>
      <c r="D3178" s="8">
        <f t="shared" si="331"/>
        <v>870.60000000000036</v>
      </c>
      <c r="E3178" s="7" cm="1">
        <f t="array" ref="E3178">INDEX(L$5:L$2646,_xlfn.XMATCH($B3178,$U$5:$U$2646),0)</f>
        <v>1.6728736179999999</v>
      </c>
      <c r="F3178" s="8">
        <f t="shared" si="332"/>
        <v>426.8795394431931</v>
      </c>
    </row>
    <row r="3179" spans="1:6">
      <c r="A3179" s="7" cm="1">
        <f t="array" ref="A3179">INDEX(A$5:A$2646,_xlfn.XMATCH($B3179,$U$5:$U$2646),0)</f>
        <v>1983</v>
      </c>
      <c r="B3179" s="8">
        <v>528</v>
      </c>
      <c r="C3179" s="7" cm="1">
        <f t="array" ref="C3179">INDEX(N$5:N$2646,_xlfn.XMATCH($B3179,$U$5:$U$2646),0)</f>
        <v>1.2</v>
      </c>
      <c r="D3179" s="8">
        <f t="shared" si="331"/>
        <v>871.80000000000041</v>
      </c>
      <c r="E3179" s="7" cm="1">
        <f t="array" ref="E3179">INDEX(L$5:L$2646,_xlfn.XMATCH($B3179,$U$5:$U$2646),0)</f>
        <v>1.1157607380000001</v>
      </c>
      <c r="F3179" s="8">
        <f t="shared" si="332"/>
        <v>427.9953001811931</v>
      </c>
    </row>
    <row r="3180" spans="1:6">
      <c r="A3180" s="7" cm="1">
        <f t="array" ref="A3180">INDEX(A$5:A$2646,_xlfn.XMATCH($B3180,$U$5:$U$2646),0)</f>
        <v>299</v>
      </c>
      <c r="B3180" s="8">
        <v>529</v>
      </c>
      <c r="C3180" s="7" cm="1">
        <f t="array" ref="C3180">INDEX(N$5:N$2646,_xlfn.XMATCH($B3180,$U$5:$U$2646),0)</f>
        <v>4.4000000000000004</v>
      </c>
      <c r="D3180" s="8">
        <f t="shared" si="331"/>
        <v>876.20000000000039</v>
      </c>
      <c r="E3180" s="7" cm="1">
        <f t="array" ref="E3180">INDEX(L$5:L$2646,_xlfn.XMATCH($B3180,$U$5:$U$2646),0)</f>
        <v>4.0918907920000001</v>
      </c>
      <c r="F3180" s="8">
        <f t="shared" si="332"/>
        <v>432.08719097319312</v>
      </c>
    </row>
    <row r="3181" spans="1:6">
      <c r="A3181" s="7" cm="1">
        <f t="array" ref="A3181">INDEX(A$5:A$2646,_xlfn.XMATCH($B3181,$U$5:$U$2646),0)</f>
        <v>1682</v>
      </c>
      <c r="B3181" s="8">
        <v>530</v>
      </c>
      <c r="C3181" s="7" cm="1">
        <f t="array" ref="C3181">INDEX(N$5:N$2646,_xlfn.XMATCH($B3181,$U$5:$U$2646),0)</f>
        <v>1.2</v>
      </c>
      <c r="D3181" s="8">
        <f t="shared" si="331"/>
        <v>877.40000000000043</v>
      </c>
      <c r="E3181" s="7" cm="1">
        <f t="array" ref="E3181">INDEX(L$5:L$2646,_xlfn.XMATCH($B3181,$U$5:$U$2646),0)</f>
        <v>1.117507142</v>
      </c>
      <c r="F3181" s="8">
        <f t="shared" si="332"/>
        <v>433.20469811519314</v>
      </c>
    </row>
    <row r="3182" spans="1:6">
      <c r="A3182" s="7" cm="1">
        <f t="array" ref="A3182">INDEX(A$5:A$2646,_xlfn.XMATCH($B3182,$U$5:$U$2646),0)</f>
        <v>2292</v>
      </c>
      <c r="B3182" s="8">
        <v>531</v>
      </c>
      <c r="C3182" s="7" cm="1">
        <f t="array" ref="C3182">INDEX(N$5:N$2646,_xlfn.XMATCH($B3182,$U$5:$U$2646),0)</f>
        <v>1</v>
      </c>
      <c r="D3182" s="8">
        <f t="shared" si="331"/>
        <v>878.40000000000043</v>
      </c>
      <c r="E3182" s="7" cm="1">
        <f t="array" ref="E3182">INDEX(L$5:L$2646,_xlfn.XMATCH($B3182,$U$5:$U$2646),0)</f>
        <v>0.93167961200000005</v>
      </c>
      <c r="F3182" s="8">
        <f t="shared" si="332"/>
        <v>434.13637772719312</v>
      </c>
    </row>
    <row r="3183" spans="1:6">
      <c r="A3183" s="7" cm="1">
        <f t="array" ref="A3183">INDEX(A$5:A$2646,_xlfn.XMATCH($B3183,$U$5:$U$2646),0)</f>
        <v>2439</v>
      </c>
      <c r="B3183" s="8">
        <v>532</v>
      </c>
      <c r="C3183" s="7" cm="1">
        <f t="array" ref="C3183">INDEX(N$5:N$2646,_xlfn.XMATCH($B3183,$U$5:$U$2646),0)</f>
        <v>1</v>
      </c>
      <c r="D3183" s="8">
        <f t="shared" si="331"/>
        <v>879.40000000000043</v>
      </c>
      <c r="E3183" s="7" cm="1">
        <f t="array" ref="E3183">INDEX(L$5:L$2646,_xlfn.XMATCH($B3183,$U$5:$U$2646),0)</f>
        <v>0.93587536599999999</v>
      </c>
      <c r="F3183" s="8">
        <f t="shared" si="332"/>
        <v>435.07225309319313</v>
      </c>
    </row>
    <row r="3184" spans="1:6">
      <c r="A3184" s="7" cm="1">
        <f t="array" ref="A3184">INDEX(A$5:A$2646,_xlfn.XMATCH($B3184,$U$5:$U$2646),0)</f>
        <v>2422</v>
      </c>
      <c r="B3184" s="8">
        <v>533</v>
      </c>
      <c r="C3184" s="7" cm="1">
        <f t="array" ref="C3184">INDEX(N$5:N$2646,_xlfn.XMATCH($B3184,$U$5:$U$2646),0)</f>
        <v>1</v>
      </c>
      <c r="D3184" s="8">
        <f t="shared" si="331"/>
        <v>880.40000000000043</v>
      </c>
      <c r="E3184" s="7" cm="1">
        <f t="array" ref="E3184">INDEX(L$5:L$2646,_xlfn.XMATCH($B3184,$U$5:$U$2646),0)</f>
        <v>0.937452638</v>
      </c>
      <c r="F3184" s="8">
        <f t="shared" si="332"/>
        <v>436.00970573119315</v>
      </c>
    </row>
    <row r="3185" spans="1:6">
      <c r="A3185" s="7" cm="1">
        <f t="array" ref="A3185">INDEX(A$5:A$2646,_xlfn.XMATCH($B3185,$U$5:$U$2646),0)</f>
        <v>1594</v>
      </c>
      <c r="B3185" s="8">
        <v>534</v>
      </c>
      <c r="C3185" s="7" cm="1">
        <f t="array" ref="C3185">INDEX(N$5:N$2646,_xlfn.XMATCH($B3185,$U$5:$U$2646),0)</f>
        <v>1.4</v>
      </c>
      <c r="D3185" s="8">
        <f t="shared" ref="D3185:D3248" si="333">D3184+C3185</f>
        <v>881.80000000000041</v>
      </c>
      <c r="E3185" s="7" cm="1">
        <f t="array" ref="E3185">INDEX(L$5:L$2646,_xlfn.XMATCH($B3185,$U$5:$U$2646),0)</f>
        <v>1.3124775280000001</v>
      </c>
      <c r="F3185" s="8">
        <f t="shared" ref="F3185:F3248" si="334">F3184+E3185</f>
        <v>437.32218325919314</v>
      </c>
    </row>
    <row r="3186" spans="1:6">
      <c r="A3186" s="7" cm="1">
        <f t="array" ref="A3186">INDEX(A$5:A$2646,_xlfn.XMATCH($B3186,$U$5:$U$2646),0)</f>
        <v>2364</v>
      </c>
      <c r="B3186" s="8">
        <v>535</v>
      </c>
      <c r="C3186" s="7" cm="1">
        <f t="array" ref="C3186">INDEX(N$5:N$2646,_xlfn.XMATCH($B3186,$U$5:$U$2646),0)</f>
        <v>1</v>
      </c>
      <c r="D3186" s="8">
        <f t="shared" si="333"/>
        <v>882.80000000000041</v>
      </c>
      <c r="E3186" s="7" cm="1">
        <f t="array" ref="E3186">INDEX(L$5:L$2646,_xlfn.XMATCH($B3186,$U$5:$U$2646),0)</f>
        <v>0.93778215600000003</v>
      </c>
      <c r="F3186" s="8">
        <f t="shared" si="334"/>
        <v>438.25996541519316</v>
      </c>
    </row>
    <row r="3187" spans="1:6">
      <c r="A3187" s="7" cm="1">
        <f t="array" ref="A3187">INDEX(A$5:A$2646,_xlfn.XMATCH($B3187,$U$5:$U$2646),0)</f>
        <v>1252</v>
      </c>
      <c r="B3187" s="8">
        <v>536</v>
      </c>
      <c r="C3187" s="7" cm="1">
        <f t="array" ref="C3187">INDEX(N$5:N$2646,_xlfn.XMATCH($B3187,$U$5:$U$2646),0)</f>
        <v>1.6</v>
      </c>
      <c r="D3187" s="8">
        <f t="shared" si="333"/>
        <v>884.40000000000043</v>
      </c>
      <c r="E3187" s="7" cm="1">
        <f t="array" ref="E3187">INDEX(L$5:L$2646,_xlfn.XMATCH($B3187,$U$5:$U$2646),0)</f>
        <v>1.5009153749999999</v>
      </c>
      <c r="F3187" s="8">
        <f t="shared" si="334"/>
        <v>439.76088079019314</v>
      </c>
    </row>
    <row r="3188" spans="1:6">
      <c r="A3188" s="7" cm="1">
        <f t="array" ref="A3188">INDEX(A$5:A$2646,_xlfn.XMATCH($B3188,$U$5:$U$2646),0)</f>
        <v>2461</v>
      </c>
      <c r="B3188" s="8">
        <v>537</v>
      </c>
      <c r="C3188" s="7" cm="1">
        <f t="array" ref="C3188">INDEX(N$5:N$2646,_xlfn.XMATCH($B3188,$U$5:$U$2646),0)</f>
        <v>1</v>
      </c>
      <c r="D3188" s="8">
        <f t="shared" si="333"/>
        <v>885.40000000000043</v>
      </c>
      <c r="E3188" s="7" cm="1">
        <f t="array" ref="E3188">INDEX(L$5:L$2646,_xlfn.XMATCH($B3188,$U$5:$U$2646),0)</f>
        <v>0.94040858999999999</v>
      </c>
      <c r="F3188" s="8">
        <f t="shared" si="334"/>
        <v>440.70128938019315</v>
      </c>
    </row>
    <row r="3189" spans="1:6">
      <c r="A3189" s="7" cm="1">
        <f t="array" ref="A3189">INDEX(A$5:A$2646,_xlfn.XMATCH($B3189,$U$5:$U$2646),0)</f>
        <v>2474</v>
      </c>
      <c r="B3189" s="8">
        <v>538</v>
      </c>
      <c r="C3189" s="7" cm="1">
        <f t="array" ref="C3189">INDEX(N$5:N$2646,_xlfn.XMATCH($B3189,$U$5:$U$2646),0)</f>
        <v>1</v>
      </c>
      <c r="D3189" s="8">
        <f t="shared" si="333"/>
        <v>886.40000000000043</v>
      </c>
      <c r="E3189" s="7" cm="1">
        <f t="array" ref="E3189">INDEX(L$5:L$2646,_xlfn.XMATCH($B3189,$U$5:$U$2646),0)</f>
        <v>0.94051597399999998</v>
      </c>
      <c r="F3189" s="8">
        <f t="shared" si="334"/>
        <v>441.64180535419314</v>
      </c>
    </row>
    <row r="3190" spans="1:6">
      <c r="A3190" s="7" cm="1">
        <f t="array" ref="A3190">INDEX(A$5:A$2646,_xlfn.XMATCH($B3190,$U$5:$U$2646),0)</f>
        <v>2295</v>
      </c>
      <c r="B3190" s="8">
        <v>539</v>
      </c>
      <c r="C3190" s="7" cm="1">
        <f t="array" ref="C3190">INDEX(N$5:N$2646,_xlfn.XMATCH($B3190,$U$5:$U$2646),0)</f>
        <v>1</v>
      </c>
      <c r="D3190" s="8">
        <f t="shared" si="333"/>
        <v>887.40000000000043</v>
      </c>
      <c r="E3190" s="7" cm="1">
        <f t="array" ref="E3190">INDEX(L$5:L$2646,_xlfn.XMATCH($B3190,$U$5:$U$2646),0)</f>
        <v>0.94418283000000003</v>
      </c>
      <c r="F3190" s="8">
        <f t="shared" si="334"/>
        <v>442.58598818419313</v>
      </c>
    </row>
    <row r="3191" spans="1:6">
      <c r="A3191" s="7" cm="1">
        <f t="array" ref="A3191">INDEX(A$5:A$2646,_xlfn.XMATCH($B3191,$U$5:$U$2646),0)</f>
        <v>1846</v>
      </c>
      <c r="B3191" s="8">
        <v>540</v>
      </c>
      <c r="C3191" s="7" cm="1">
        <f t="array" ref="C3191">INDEX(N$5:N$2646,_xlfn.XMATCH($B3191,$U$5:$U$2646),0)</f>
        <v>1.2</v>
      </c>
      <c r="D3191" s="8">
        <f t="shared" si="333"/>
        <v>888.60000000000048</v>
      </c>
      <c r="E3191" s="7" cm="1">
        <f t="array" ref="E3191">INDEX(L$5:L$2646,_xlfn.XMATCH($B3191,$U$5:$U$2646),0)</f>
        <v>1.1344296009999999</v>
      </c>
      <c r="F3191" s="8">
        <f t="shared" si="334"/>
        <v>443.72041778519315</v>
      </c>
    </row>
    <row r="3192" spans="1:6">
      <c r="A3192" s="7" cm="1">
        <f t="array" ref="A3192">INDEX(A$5:A$2646,_xlfn.XMATCH($B3192,$U$5:$U$2646),0)</f>
        <v>505</v>
      </c>
      <c r="B3192" s="8">
        <v>541</v>
      </c>
      <c r="C3192" s="7" cm="1">
        <f t="array" ref="C3192">INDEX(N$5:N$2646,_xlfn.XMATCH($B3192,$U$5:$U$2646),0)</f>
        <v>3</v>
      </c>
      <c r="D3192" s="8">
        <f t="shared" si="333"/>
        <v>891.60000000000048</v>
      </c>
      <c r="E3192" s="7" cm="1">
        <f t="array" ref="E3192">INDEX(L$5:L$2646,_xlfn.XMATCH($B3192,$U$5:$U$2646),0)</f>
        <v>2.8386577919999998</v>
      </c>
      <c r="F3192" s="8">
        <f t="shared" si="334"/>
        <v>446.55907557719314</v>
      </c>
    </row>
    <row r="3193" spans="1:6">
      <c r="A3193" s="7" cm="1">
        <f t="array" ref="A3193">INDEX(A$5:A$2646,_xlfn.XMATCH($B3193,$U$5:$U$2646),0)</f>
        <v>1986</v>
      </c>
      <c r="B3193" s="8">
        <v>542</v>
      </c>
      <c r="C3193" s="7" cm="1">
        <f t="array" ref="C3193">INDEX(N$5:N$2646,_xlfn.XMATCH($B3193,$U$5:$U$2646),0)</f>
        <v>1.2</v>
      </c>
      <c r="D3193" s="8">
        <f t="shared" si="333"/>
        <v>892.80000000000052</v>
      </c>
      <c r="E3193" s="7" cm="1">
        <f t="array" ref="E3193">INDEX(L$5:L$2646,_xlfn.XMATCH($B3193,$U$5:$U$2646),0)</f>
        <v>1.1369284799999999</v>
      </c>
      <c r="F3193" s="8">
        <f t="shared" si="334"/>
        <v>447.69600405719314</v>
      </c>
    </row>
    <row r="3194" spans="1:6">
      <c r="A3194" s="7" cm="1">
        <f t="array" ref="A3194">INDEX(A$5:A$2646,_xlfn.XMATCH($B3194,$U$5:$U$2646),0)</f>
        <v>604</v>
      </c>
      <c r="B3194" s="8">
        <v>543</v>
      </c>
      <c r="C3194" s="7" cm="1">
        <f t="array" ref="C3194">INDEX(N$5:N$2646,_xlfn.XMATCH($B3194,$U$5:$U$2646),0)</f>
        <v>2.6</v>
      </c>
      <c r="D3194" s="8">
        <f t="shared" si="333"/>
        <v>895.40000000000055</v>
      </c>
      <c r="E3194" s="7" cm="1">
        <f t="array" ref="E3194">INDEX(L$5:L$2646,_xlfn.XMATCH($B3194,$U$5:$U$2646),0)</f>
        <v>2.4649966239999999</v>
      </c>
      <c r="F3194" s="8">
        <f t="shared" si="334"/>
        <v>450.16100068119312</v>
      </c>
    </row>
    <row r="3195" spans="1:6">
      <c r="A3195" s="7" cm="1">
        <f t="array" ref="A3195">INDEX(A$5:A$2646,_xlfn.XMATCH($B3195,$U$5:$U$2646),0)</f>
        <v>170</v>
      </c>
      <c r="B3195" s="8">
        <v>544</v>
      </c>
      <c r="C3195" s="7" cm="1">
        <f t="array" ref="C3195">INDEX(N$5:N$2646,_xlfn.XMATCH($B3195,$U$5:$U$2646),0)</f>
        <v>6.6</v>
      </c>
      <c r="D3195" s="8">
        <f t="shared" si="333"/>
        <v>902.00000000000057</v>
      </c>
      <c r="E3195" s="7" cm="1">
        <f t="array" ref="E3195">INDEX(L$5:L$2646,_xlfn.XMATCH($B3195,$U$5:$U$2646),0)</f>
        <v>6.2749161859999996</v>
      </c>
      <c r="F3195" s="8">
        <f t="shared" si="334"/>
        <v>456.4359168671931</v>
      </c>
    </row>
    <row r="3196" spans="1:6">
      <c r="A3196" s="7" cm="1">
        <f t="array" ref="A3196">INDEX(A$5:A$2646,_xlfn.XMATCH($B3196,$U$5:$U$2646),0)</f>
        <v>1723</v>
      </c>
      <c r="B3196" s="8">
        <v>545</v>
      </c>
      <c r="C3196" s="7" cm="1">
        <f t="array" ref="C3196">INDEX(N$5:N$2646,_xlfn.XMATCH($B3196,$U$5:$U$2646),0)</f>
        <v>1.2</v>
      </c>
      <c r="D3196" s="8">
        <f t="shared" si="333"/>
        <v>903.20000000000061</v>
      </c>
      <c r="E3196" s="7" cm="1">
        <f t="array" ref="E3196">INDEX(L$5:L$2646,_xlfn.XMATCH($B3196,$U$5:$U$2646),0)</f>
        <v>1.141321684</v>
      </c>
      <c r="F3196" s="8">
        <f t="shared" si="334"/>
        <v>457.57723855119309</v>
      </c>
    </row>
    <row r="3197" spans="1:6">
      <c r="A3197" s="7" cm="1">
        <f t="array" ref="A3197">INDEX(A$5:A$2646,_xlfn.XMATCH($B3197,$U$5:$U$2646),0)</f>
        <v>1747</v>
      </c>
      <c r="B3197" s="8">
        <v>546</v>
      </c>
      <c r="C3197" s="7" cm="1">
        <f t="array" ref="C3197">INDEX(N$5:N$2646,_xlfn.XMATCH($B3197,$U$5:$U$2646),0)</f>
        <v>1.2</v>
      </c>
      <c r="D3197" s="8">
        <f t="shared" si="333"/>
        <v>904.40000000000066</v>
      </c>
      <c r="E3197" s="7" cm="1">
        <f t="array" ref="E3197">INDEX(L$5:L$2646,_xlfn.XMATCH($B3197,$U$5:$U$2646),0)</f>
        <v>1.1413830190000001</v>
      </c>
      <c r="F3197" s="8">
        <f t="shared" si="334"/>
        <v>458.71862157019308</v>
      </c>
    </row>
    <row r="3198" spans="1:6">
      <c r="A3198" s="7" cm="1">
        <f t="array" ref="A3198">INDEX(A$5:A$2646,_xlfn.XMATCH($B3198,$U$5:$U$2646),0)</f>
        <v>2293</v>
      </c>
      <c r="B3198" s="8">
        <v>547</v>
      </c>
      <c r="C3198" s="7" cm="1">
        <f t="array" ref="C3198">INDEX(N$5:N$2646,_xlfn.XMATCH($B3198,$U$5:$U$2646),0)</f>
        <v>1</v>
      </c>
      <c r="D3198" s="8">
        <f t="shared" si="333"/>
        <v>905.40000000000066</v>
      </c>
      <c r="E3198" s="7" cm="1">
        <f t="array" ref="E3198">INDEX(L$5:L$2646,_xlfn.XMATCH($B3198,$U$5:$U$2646),0)</f>
        <v>0.95176178499999997</v>
      </c>
      <c r="F3198" s="8">
        <f t="shared" si="334"/>
        <v>459.67038335519305</v>
      </c>
    </row>
    <row r="3199" spans="1:6">
      <c r="A3199" s="7" cm="1">
        <f t="array" ref="A3199">INDEX(A$5:A$2646,_xlfn.XMATCH($B3199,$U$5:$U$2646),0)</f>
        <v>2496</v>
      </c>
      <c r="B3199" s="8">
        <v>548</v>
      </c>
      <c r="C3199" s="7" cm="1">
        <f t="array" ref="C3199">INDEX(N$5:N$2646,_xlfn.XMATCH($B3199,$U$5:$U$2646),0)</f>
        <v>1</v>
      </c>
      <c r="D3199" s="8">
        <f t="shared" si="333"/>
        <v>906.40000000000066</v>
      </c>
      <c r="E3199" s="7" cm="1">
        <f t="array" ref="E3199">INDEX(L$5:L$2646,_xlfn.XMATCH($B3199,$U$5:$U$2646),0)</f>
        <v>0.95351034700000004</v>
      </c>
      <c r="F3199" s="8">
        <f t="shared" si="334"/>
        <v>460.62389370219307</v>
      </c>
    </row>
    <row r="3200" spans="1:6">
      <c r="A3200" s="7" cm="1">
        <f t="array" ref="A3200">INDEX(A$5:A$2646,_xlfn.XMATCH($B3200,$U$5:$U$2646),0)</f>
        <v>300</v>
      </c>
      <c r="B3200" s="8">
        <v>549</v>
      </c>
      <c r="C3200" s="7" cm="1">
        <f t="array" ref="C3200">INDEX(N$5:N$2646,_xlfn.XMATCH($B3200,$U$5:$U$2646),0)</f>
        <v>4.4000000000000004</v>
      </c>
      <c r="D3200" s="8">
        <f t="shared" si="333"/>
        <v>910.80000000000064</v>
      </c>
      <c r="E3200" s="7" cm="1">
        <f t="array" ref="E3200">INDEX(L$5:L$2646,_xlfn.XMATCH($B3200,$U$5:$U$2646),0)</f>
        <v>4.2231809580000004</v>
      </c>
      <c r="F3200" s="8">
        <f t="shared" si="334"/>
        <v>464.84707466019307</v>
      </c>
    </row>
    <row r="3201" spans="1:6">
      <c r="A3201" s="7" cm="1">
        <f t="array" ref="A3201">INDEX(A$5:A$2646,_xlfn.XMATCH($B3201,$U$5:$U$2646),0)</f>
        <v>791</v>
      </c>
      <c r="B3201" s="8">
        <v>550</v>
      </c>
      <c r="C3201" s="7" cm="1">
        <f t="array" ref="C3201">INDEX(N$5:N$2646,_xlfn.XMATCH($B3201,$U$5:$U$2646),0)</f>
        <v>2.2000000000000002</v>
      </c>
      <c r="D3201" s="8">
        <f t="shared" si="333"/>
        <v>913.00000000000068</v>
      </c>
      <c r="E3201" s="7" cm="1">
        <f t="array" ref="E3201">INDEX(L$5:L$2646,_xlfn.XMATCH($B3201,$U$5:$U$2646),0)</f>
        <v>2.1120832049999998</v>
      </c>
      <c r="F3201" s="8">
        <f t="shared" si="334"/>
        <v>466.95915786519305</v>
      </c>
    </row>
    <row r="3202" spans="1:6">
      <c r="A3202" s="7" cm="1">
        <f t="array" ref="A3202">INDEX(A$5:A$2646,_xlfn.XMATCH($B3202,$U$5:$U$2646),0)</f>
        <v>2162</v>
      </c>
      <c r="B3202" s="8">
        <v>551</v>
      </c>
      <c r="C3202" s="7" cm="1">
        <f t="array" ref="C3202">INDEX(N$5:N$2646,_xlfn.XMATCH($B3202,$U$5:$U$2646),0)</f>
        <v>1</v>
      </c>
      <c r="D3202" s="8">
        <f t="shared" si="333"/>
        <v>914.00000000000068</v>
      </c>
      <c r="E3202" s="7" cm="1">
        <f t="array" ref="E3202">INDEX(L$5:L$2646,_xlfn.XMATCH($B3202,$U$5:$U$2646),0)</f>
        <v>0.96316403399999995</v>
      </c>
      <c r="F3202" s="8">
        <f t="shared" si="334"/>
        <v>467.92232189919304</v>
      </c>
    </row>
    <row r="3203" spans="1:6">
      <c r="A3203" s="7" cm="1">
        <f t="array" ref="A3203">INDEX(A$5:A$2646,_xlfn.XMATCH($B3203,$U$5:$U$2646),0)</f>
        <v>1593</v>
      </c>
      <c r="B3203" s="8">
        <v>552</v>
      </c>
      <c r="C3203" s="7" cm="1">
        <f t="array" ref="C3203">INDEX(N$5:N$2646,_xlfn.XMATCH($B3203,$U$5:$U$2646),0)</f>
        <v>1.4</v>
      </c>
      <c r="D3203" s="8">
        <f t="shared" si="333"/>
        <v>915.40000000000066</v>
      </c>
      <c r="E3203" s="7" cm="1">
        <f t="array" ref="E3203">INDEX(L$5:L$2646,_xlfn.XMATCH($B3203,$U$5:$U$2646),0)</f>
        <v>1.3494813830000001</v>
      </c>
      <c r="F3203" s="8">
        <f t="shared" si="334"/>
        <v>469.27180328219305</v>
      </c>
    </row>
    <row r="3204" spans="1:6">
      <c r="A3204" s="7" cm="1">
        <f t="array" ref="A3204">INDEX(A$5:A$2646,_xlfn.XMATCH($B3204,$U$5:$U$2646),0)</f>
        <v>547</v>
      </c>
      <c r="B3204" s="8">
        <v>553</v>
      </c>
      <c r="C3204" s="7" cm="1">
        <f t="array" ref="C3204">INDEX(N$5:N$2646,_xlfn.XMATCH($B3204,$U$5:$U$2646),0)</f>
        <v>2.8</v>
      </c>
      <c r="D3204" s="8">
        <f t="shared" si="333"/>
        <v>918.20000000000061</v>
      </c>
      <c r="E3204" s="7" cm="1">
        <f t="array" ref="E3204">INDEX(L$5:L$2646,_xlfn.XMATCH($B3204,$U$5:$U$2646),0)</f>
        <v>2.7019279049999998</v>
      </c>
      <c r="F3204" s="8">
        <f t="shared" si="334"/>
        <v>471.97373118719304</v>
      </c>
    </row>
    <row r="3205" spans="1:6">
      <c r="A3205" s="7" cm="1">
        <f t="array" ref="A3205">INDEX(A$5:A$2646,_xlfn.XMATCH($B3205,$U$5:$U$2646),0)</f>
        <v>235</v>
      </c>
      <c r="B3205" s="8">
        <v>554</v>
      </c>
      <c r="C3205" s="7" cm="1">
        <f t="array" ref="C3205">INDEX(N$5:N$2646,_xlfn.XMATCH($B3205,$U$5:$U$2646),0)</f>
        <v>5.2</v>
      </c>
      <c r="D3205" s="8">
        <f t="shared" si="333"/>
        <v>923.40000000000066</v>
      </c>
      <c r="E3205" s="7" cm="1">
        <f t="array" ref="E3205">INDEX(L$5:L$2646,_xlfn.XMATCH($B3205,$U$5:$U$2646),0)</f>
        <v>5.0196681349999999</v>
      </c>
      <c r="F3205" s="8">
        <f t="shared" si="334"/>
        <v>476.99339932219306</v>
      </c>
    </row>
    <row r="3206" spans="1:6">
      <c r="A3206" s="7" cm="1">
        <f t="array" ref="A3206">INDEX(A$5:A$2646,_xlfn.XMATCH($B3206,$U$5:$U$2646),0)</f>
        <v>1685</v>
      </c>
      <c r="B3206" s="8">
        <v>555</v>
      </c>
      <c r="C3206" s="7" cm="1">
        <f t="array" ref="C3206">INDEX(N$5:N$2646,_xlfn.XMATCH($B3206,$U$5:$U$2646),0)</f>
        <v>1.2</v>
      </c>
      <c r="D3206" s="8">
        <f t="shared" si="333"/>
        <v>924.6000000000007</v>
      </c>
      <c r="E3206" s="7" cm="1">
        <f t="array" ref="E3206">INDEX(L$5:L$2646,_xlfn.XMATCH($B3206,$U$5:$U$2646),0)</f>
        <v>1.15936613</v>
      </c>
      <c r="F3206" s="8">
        <f t="shared" si="334"/>
        <v>478.15276545219308</v>
      </c>
    </row>
    <row r="3207" spans="1:6">
      <c r="A3207" s="7" cm="1">
        <f t="array" ref="A3207">INDEX(A$5:A$2646,_xlfn.XMATCH($B3207,$U$5:$U$2646),0)</f>
        <v>1870</v>
      </c>
      <c r="B3207" s="8">
        <v>556</v>
      </c>
      <c r="C3207" s="7" cm="1">
        <f t="array" ref="C3207">INDEX(N$5:N$2646,_xlfn.XMATCH($B3207,$U$5:$U$2646),0)</f>
        <v>1.2</v>
      </c>
      <c r="D3207" s="8">
        <f t="shared" si="333"/>
        <v>925.80000000000075</v>
      </c>
      <c r="E3207" s="7" cm="1">
        <f t="array" ref="E3207">INDEX(L$5:L$2646,_xlfn.XMATCH($B3207,$U$5:$U$2646),0)</f>
        <v>1.1645194919999999</v>
      </c>
      <c r="F3207" s="8">
        <f t="shared" si="334"/>
        <v>479.31728494419309</v>
      </c>
    </row>
    <row r="3208" spans="1:6">
      <c r="A3208" s="7" cm="1">
        <f t="array" ref="A3208">INDEX(A$5:A$2646,_xlfn.XMATCH($B3208,$U$5:$U$2646),0)</f>
        <v>1777</v>
      </c>
      <c r="B3208" s="8">
        <v>557</v>
      </c>
      <c r="C3208" s="7" cm="1">
        <f t="array" ref="C3208">INDEX(N$5:N$2646,_xlfn.XMATCH($B3208,$U$5:$U$2646),0)</f>
        <v>1.2</v>
      </c>
      <c r="D3208" s="8">
        <f t="shared" si="333"/>
        <v>927.0000000000008</v>
      </c>
      <c r="E3208" s="7" cm="1">
        <f t="array" ref="E3208">INDEX(L$5:L$2646,_xlfn.XMATCH($B3208,$U$5:$U$2646),0)</f>
        <v>1.167296704</v>
      </c>
      <c r="F3208" s="8">
        <f t="shared" si="334"/>
        <v>480.48458164819311</v>
      </c>
    </row>
    <row r="3209" spans="1:6">
      <c r="A3209" s="7" cm="1">
        <f t="array" ref="A3209">INDEX(A$5:A$2646,_xlfn.XMATCH($B3209,$U$5:$U$2646),0)</f>
        <v>424</v>
      </c>
      <c r="B3209" s="8">
        <v>558</v>
      </c>
      <c r="C3209" s="7" cm="1">
        <f t="array" ref="C3209">INDEX(N$5:N$2646,_xlfn.XMATCH($B3209,$U$5:$U$2646),0)</f>
        <v>3.4</v>
      </c>
      <c r="D3209" s="8">
        <f t="shared" si="333"/>
        <v>930.40000000000077</v>
      </c>
      <c r="E3209" s="7" cm="1">
        <f t="array" ref="E3209">INDEX(L$5:L$2646,_xlfn.XMATCH($B3209,$U$5:$U$2646),0)</f>
        <v>3.3135240399999999</v>
      </c>
      <c r="F3209" s="8">
        <f t="shared" si="334"/>
        <v>483.79810568819312</v>
      </c>
    </row>
    <row r="3210" spans="1:6">
      <c r="A3210" s="7" cm="1">
        <f t="array" ref="A3210">INDEX(A$5:A$2646,_xlfn.XMATCH($B3210,$U$5:$U$2646),0)</f>
        <v>1214</v>
      </c>
      <c r="B3210" s="8">
        <v>559</v>
      </c>
      <c r="C3210" s="7" cm="1">
        <f t="array" ref="C3210">INDEX(N$5:N$2646,_xlfn.XMATCH($B3210,$U$5:$U$2646),0)</f>
        <v>1.6</v>
      </c>
      <c r="D3210" s="8">
        <f t="shared" si="333"/>
        <v>932.0000000000008</v>
      </c>
      <c r="E3210" s="7" cm="1">
        <f t="array" ref="E3210">INDEX(L$5:L$2646,_xlfn.XMATCH($B3210,$U$5:$U$2646),0)</f>
        <v>1.570819588</v>
      </c>
      <c r="F3210" s="8">
        <f t="shared" si="334"/>
        <v>485.36892527619312</v>
      </c>
    </row>
    <row r="3211" spans="1:6">
      <c r="A3211" s="7" cm="1">
        <f t="array" ref="A3211">INDEX(A$5:A$2646,_xlfn.XMATCH($B3211,$U$5:$U$2646),0)</f>
        <v>2325</v>
      </c>
      <c r="B3211" s="8">
        <v>560</v>
      </c>
      <c r="C3211" s="7" cm="1">
        <f t="array" ref="C3211">INDEX(N$5:N$2646,_xlfn.XMATCH($B3211,$U$5:$U$2646),0)</f>
        <v>1</v>
      </c>
      <c r="D3211" s="8">
        <f t="shared" si="333"/>
        <v>933.0000000000008</v>
      </c>
      <c r="E3211" s="7" cm="1">
        <f t="array" ref="E3211">INDEX(L$5:L$2646,_xlfn.XMATCH($B3211,$U$5:$U$2646),0)</f>
        <v>0.98201749599999999</v>
      </c>
      <c r="F3211" s="8">
        <f t="shared" si="334"/>
        <v>486.35094277219315</v>
      </c>
    </row>
    <row r="3212" spans="1:6">
      <c r="A3212" s="7" cm="1">
        <f t="array" ref="A3212">INDEX(A$5:A$2646,_xlfn.XMATCH($B3212,$U$5:$U$2646),0)</f>
        <v>2052</v>
      </c>
      <c r="B3212" s="8">
        <v>561</v>
      </c>
      <c r="C3212" s="7" cm="1">
        <f t="array" ref="C3212">INDEX(N$5:N$2646,_xlfn.XMATCH($B3212,$U$5:$U$2646),0)</f>
        <v>1.2</v>
      </c>
      <c r="D3212" s="8">
        <f t="shared" si="333"/>
        <v>934.20000000000084</v>
      </c>
      <c r="E3212" s="7" cm="1">
        <f t="array" ref="E3212">INDEX(L$5:L$2646,_xlfn.XMATCH($B3212,$U$5:$U$2646),0)</f>
        <v>1.178621532</v>
      </c>
      <c r="F3212" s="8">
        <f t="shared" si="334"/>
        <v>487.52956430419317</v>
      </c>
    </row>
    <row r="3213" spans="1:6">
      <c r="A3213" s="7" cm="1">
        <f t="array" ref="A3213">INDEX(A$5:A$2646,_xlfn.XMATCH($B3213,$U$5:$U$2646),0)</f>
        <v>765</v>
      </c>
      <c r="B3213" s="8">
        <v>562</v>
      </c>
      <c r="C3213" s="7" cm="1">
        <f t="array" ref="C3213">INDEX(N$5:N$2646,_xlfn.XMATCH($B3213,$U$5:$U$2646),0)</f>
        <v>2.2000000000000002</v>
      </c>
      <c r="D3213" s="8">
        <f t="shared" si="333"/>
        <v>936.40000000000089</v>
      </c>
      <c r="E3213" s="7" cm="1">
        <f t="array" ref="E3213">INDEX(L$5:L$2646,_xlfn.XMATCH($B3213,$U$5:$U$2646),0)</f>
        <v>2.1627498900000002</v>
      </c>
      <c r="F3213" s="8">
        <f t="shared" si="334"/>
        <v>489.69231419419316</v>
      </c>
    </row>
    <row r="3214" spans="1:6">
      <c r="A3214" s="7" cm="1">
        <f t="array" ref="A3214">INDEX(A$5:A$2646,_xlfn.XMATCH($B3214,$U$5:$U$2646),0)</f>
        <v>502</v>
      </c>
      <c r="B3214" s="8">
        <v>563</v>
      </c>
      <c r="C3214" s="7" cm="1">
        <f t="array" ref="C3214">INDEX(N$5:N$2646,_xlfn.XMATCH($B3214,$U$5:$U$2646),0)</f>
        <v>3</v>
      </c>
      <c r="D3214" s="8">
        <f t="shared" si="333"/>
        <v>939.40000000000089</v>
      </c>
      <c r="E3214" s="7" cm="1">
        <f t="array" ref="E3214">INDEX(L$5:L$2646,_xlfn.XMATCH($B3214,$U$5:$U$2646),0)</f>
        <v>2.9506269459999999</v>
      </c>
      <c r="F3214" s="8">
        <f t="shared" si="334"/>
        <v>492.64294114019316</v>
      </c>
    </row>
    <row r="3215" spans="1:6">
      <c r="A3215" s="7" cm="1">
        <f t="array" ref="A3215">INDEX(A$5:A$2646,_xlfn.XMATCH($B3215,$U$5:$U$2646),0)</f>
        <v>1428</v>
      </c>
      <c r="B3215" s="8">
        <v>564</v>
      </c>
      <c r="C3215" s="7" cm="1">
        <f t="array" ref="C3215">INDEX(N$5:N$2646,_xlfn.XMATCH($B3215,$U$5:$U$2646),0)</f>
        <v>1.4</v>
      </c>
      <c r="D3215" s="8">
        <f t="shared" si="333"/>
        <v>940.80000000000086</v>
      </c>
      <c r="E3215" s="7" cm="1">
        <f t="array" ref="E3215">INDEX(L$5:L$2646,_xlfn.XMATCH($B3215,$U$5:$U$2646),0)</f>
        <v>1.3796539480000001</v>
      </c>
      <c r="F3215" s="8">
        <f t="shared" si="334"/>
        <v>494.02259508819316</v>
      </c>
    </row>
    <row r="3216" spans="1:6">
      <c r="A3216" s="7" cm="1">
        <f t="array" ref="A3216">INDEX(A$5:A$2646,_xlfn.XMATCH($B3216,$U$5:$U$2646),0)</f>
        <v>1231</v>
      </c>
      <c r="B3216" s="8">
        <v>565</v>
      </c>
      <c r="C3216" s="7" cm="1">
        <f t="array" ref="C3216">INDEX(N$5:N$2646,_xlfn.XMATCH($B3216,$U$5:$U$2646),0)</f>
        <v>1.6</v>
      </c>
      <c r="D3216" s="8">
        <f t="shared" si="333"/>
        <v>942.40000000000089</v>
      </c>
      <c r="E3216" s="7" cm="1">
        <f t="array" ref="E3216">INDEX(L$5:L$2646,_xlfn.XMATCH($B3216,$U$5:$U$2646),0)</f>
        <v>1.5826379660000001</v>
      </c>
      <c r="F3216" s="8">
        <f t="shared" si="334"/>
        <v>495.60523305419315</v>
      </c>
    </row>
    <row r="3217" spans="1:6">
      <c r="A3217" s="7" cm="1">
        <f t="array" ref="A3217">INDEX(A$5:A$2646,_xlfn.XMATCH($B3217,$U$5:$U$2646),0)</f>
        <v>1410</v>
      </c>
      <c r="B3217" s="8">
        <v>566</v>
      </c>
      <c r="C3217" s="7" cm="1">
        <f t="array" ref="C3217">INDEX(N$5:N$2646,_xlfn.XMATCH($B3217,$U$5:$U$2646),0)</f>
        <v>1.4</v>
      </c>
      <c r="D3217" s="8">
        <f t="shared" si="333"/>
        <v>943.80000000000086</v>
      </c>
      <c r="E3217" s="7" cm="1">
        <f t="array" ref="E3217">INDEX(L$5:L$2646,_xlfn.XMATCH($B3217,$U$5:$U$2646),0)</f>
        <v>1.390763838</v>
      </c>
      <c r="F3217" s="8">
        <f t="shared" si="334"/>
        <v>496.99599689219315</v>
      </c>
    </row>
    <row r="3218" spans="1:6">
      <c r="A3218" s="7" cm="1">
        <f t="array" ref="A3218">INDEX(A$5:A$2646,_xlfn.XMATCH($B3218,$U$5:$U$2646),0)</f>
        <v>1604</v>
      </c>
      <c r="B3218" s="8">
        <v>567</v>
      </c>
      <c r="C3218" s="7" cm="1">
        <f t="array" ref="C3218">INDEX(N$5:N$2646,_xlfn.XMATCH($B3218,$U$5:$U$2646),0)</f>
        <v>1.4</v>
      </c>
      <c r="D3218" s="8">
        <f t="shared" si="333"/>
        <v>945.20000000000084</v>
      </c>
      <c r="E3218" s="7" cm="1">
        <f t="array" ref="E3218">INDEX(L$5:L$2646,_xlfn.XMATCH($B3218,$U$5:$U$2646),0)</f>
        <v>1.391328414</v>
      </c>
      <c r="F3218" s="8">
        <f t="shared" si="334"/>
        <v>498.38732530619313</v>
      </c>
    </row>
    <row r="3219" spans="1:6">
      <c r="A3219" s="7" cm="1">
        <f t="array" ref="A3219">INDEX(A$5:A$2646,_xlfn.XMATCH($B3219,$U$5:$U$2646),0)</f>
        <v>600</v>
      </c>
      <c r="B3219" s="8">
        <v>568</v>
      </c>
      <c r="C3219" s="7" cm="1">
        <f t="array" ref="C3219">INDEX(N$5:N$2646,_xlfn.XMATCH($B3219,$U$5:$U$2646),0)</f>
        <v>2.6</v>
      </c>
      <c r="D3219" s="8">
        <f t="shared" si="333"/>
        <v>947.80000000000086</v>
      </c>
      <c r="E3219" s="7" cm="1">
        <f t="array" ref="E3219">INDEX(L$5:L$2646,_xlfn.XMATCH($B3219,$U$5:$U$2646),0)</f>
        <v>2.5861444260000002</v>
      </c>
      <c r="F3219" s="8">
        <f t="shared" si="334"/>
        <v>500.97346973219311</v>
      </c>
    </row>
    <row r="3220" spans="1:6">
      <c r="A3220" s="7" cm="1">
        <f t="array" ref="A3220">INDEX(A$5:A$2646,_xlfn.XMATCH($B3220,$U$5:$U$2646),0)</f>
        <v>1662</v>
      </c>
      <c r="B3220" s="8">
        <v>569</v>
      </c>
      <c r="C3220" s="7" cm="1">
        <f t="array" ref="C3220">INDEX(N$5:N$2646,_xlfn.XMATCH($B3220,$U$5:$U$2646),0)</f>
        <v>1.2</v>
      </c>
      <c r="D3220" s="8">
        <f t="shared" si="333"/>
        <v>949.00000000000091</v>
      </c>
      <c r="E3220" s="7" cm="1">
        <f t="array" ref="E3220">INDEX(L$5:L$2646,_xlfn.XMATCH($B3220,$U$5:$U$2646),0)</f>
        <v>1.1945423399999999</v>
      </c>
      <c r="F3220" s="8">
        <f t="shared" si="334"/>
        <v>502.16801207219311</v>
      </c>
    </row>
    <row r="3221" spans="1:6">
      <c r="A3221" s="7" cm="1">
        <f t="array" ref="A3221">INDEX(A$5:A$2646,_xlfn.XMATCH($B3221,$U$5:$U$2646),0)</f>
        <v>782</v>
      </c>
      <c r="B3221" s="8">
        <v>570</v>
      </c>
      <c r="C3221" s="7" cm="1">
        <f t="array" ref="C3221">INDEX(N$5:N$2646,_xlfn.XMATCH($B3221,$U$5:$U$2646),0)</f>
        <v>2.2000000000000002</v>
      </c>
      <c r="D3221" s="8">
        <f t="shared" si="333"/>
        <v>951.20000000000095</v>
      </c>
      <c r="E3221" s="7" cm="1">
        <f t="array" ref="E3221">INDEX(L$5:L$2646,_xlfn.XMATCH($B3221,$U$5:$U$2646),0)</f>
        <v>2.1916307819999998</v>
      </c>
      <c r="F3221" s="8">
        <f t="shared" si="334"/>
        <v>504.35964285419311</v>
      </c>
    </row>
    <row r="3222" spans="1:6">
      <c r="A3222" s="7" cm="1">
        <f t="array" ref="A3222">INDEX(A$5:A$2646,_xlfn.XMATCH($B3222,$U$5:$U$2646),0)</f>
        <v>484</v>
      </c>
      <c r="B3222" s="8">
        <v>571</v>
      </c>
      <c r="C3222" s="7" cm="1">
        <f t="array" ref="C3222">INDEX(N$5:N$2646,_xlfn.XMATCH($B3222,$U$5:$U$2646),0)</f>
        <v>3.2</v>
      </c>
      <c r="D3222" s="8">
        <f t="shared" si="333"/>
        <v>954.400000000001</v>
      </c>
      <c r="E3222" s="7" cm="1">
        <f t="array" ref="E3222">INDEX(L$5:L$2646,_xlfn.XMATCH($B3222,$U$5:$U$2646),0)</f>
        <v>3.1902375040000002</v>
      </c>
      <c r="F3222" s="8">
        <f t="shared" si="334"/>
        <v>507.54988035819309</v>
      </c>
    </row>
    <row r="3223" spans="1:6">
      <c r="A3223" s="7" cm="1">
        <f t="array" ref="A3223">INDEX(A$5:A$2646,_xlfn.XMATCH($B3223,$U$5:$U$2646),0)</f>
        <v>2397</v>
      </c>
      <c r="B3223" s="8">
        <v>572</v>
      </c>
      <c r="C3223" s="7" cm="1">
        <f t="array" ref="C3223">INDEX(N$5:N$2646,_xlfn.XMATCH($B3223,$U$5:$U$2646),0)</f>
        <v>1</v>
      </c>
      <c r="D3223" s="8">
        <f t="shared" si="333"/>
        <v>955.400000000001</v>
      </c>
      <c r="E3223" s="7" cm="1">
        <f t="array" ref="E3223">INDEX(L$5:L$2646,_xlfn.XMATCH($B3223,$U$5:$U$2646),0)</f>
        <v>0.99720597499999997</v>
      </c>
      <c r="F3223" s="8">
        <f t="shared" si="334"/>
        <v>508.54708633319308</v>
      </c>
    </row>
    <row r="3224" spans="1:6">
      <c r="A3224" s="7" cm="1">
        <f t="array" ref="A3224">INDEX(A$5:A$2646,_xlfn.XMATCH($B3224,$U$5:$U$2646),0)</f>
        <v>1184</v>
      </c>
      <c r="B3224" s="8">
        <v>573</v>
      </c>
      <c r="C3224" s="7" cm="1">
        <f t="array" ref="C3224">INDEX(N$5:N$2646,_xlfn.XMATCH($B3224,$U$5:$U$2646),0)</f>
        <v>1.6</v>
      </c>
      <c r="D3224" s="8">
        <f t="shared" si="333"/>
        <v>957.00000000000102</v>
      </c>
      <c r="E3224" s="7" cm="1">
        <f t="array" ref="E3224">INDEX(L$5:L$2646,_xlfn.XMATCH($B3224,$U$5:$U$2646),0)</f>
        <v>1.599638382</v>
      </c>
      <c r="F3224" s="8">
        <f t="shared" si="334"/>
        <v>510.1467247151931</v>
      </c>
    </row>
    <row r="3225" spans="1:6">
      <c r="A3225" s="7" cm="1">
        <f t="array" ref="A3225">INDEX(A$5:A$2646,_xlfn.XMATCH($B3225,$U$5:$U$2646),0)</f>
        <v>1590</v>
      </c>
      <c r="B3225" s="8">
        <v>574</v>
      </c>
      <c r="C3225" s="7" cm="1">
        <f t="array" ref="C3225">INDEX(N$5:N$2646,_xlfn.XMATCH($B3225,$U$5:$U$2646),0)</f>
        <v>1.4</v>
      </c>
      <c r="D3225" s="8">
        <f t="shared" si="333"/>
        <v>958.400000000001</v>
      </c>
      <c r="E3225" s="7" cm="1">
        <f t="array" ref="E3225">INDEX(L$5:L$2646,_xlfn.XMATCH($B3225,$U$5:$U$2646),0)</f>
        <v>1.402162227</v>
      </c>
      <c r="F3225" s="8">
        <f t="shared" si="334"/>
        <v>511.54888694219312</v>
      </c>
    </row>
    <row r="3226" spans="1:6">
      <c r="A3226" s="7" cm="1">
        <f t="array" ref="A3226">INDEX(A$5:A$2646,_xlfn.XMATCH($B3226,$U$5:$U$2646),0)</f>
        <v>1160</v>
      </c>
      <c r="B3226" s="8">
        <v>575</v>
      </c>
      <c r="C3226" s="7" cm="1">
        <f t="array" ref="C3226">INDEX(N$5:N$2646,_xlfn.XMATCH($B3226,$U$5:$U$2646),0)</f>
        <v>1.6</v>
      </c>
      <c r="D3226" s="8">
        <f t="shared" si="333"/>
        <v>960.00000000000102</v>
      </c>
      <c r="E3226" s="7" cm="1">
        <f t="array" ref="E3226">INDEX(L$5:L$2646,_xlfn.XMATCH($B3226,$U$5:$U$2646),0)</f>
        <v>1.6088177290000001</v>
      </c>
      <c r="F3226" s="8">
        <f t="shared" si="334"/>
        <v>513.15770467119307</v>
      </c>
    </row>
    <row r="3227" spans="1:6">
      <c r="A3227" s="7" cm="1">
        <f t="array" ref="A3227">INDEX(A$5:A$2646,_xlfn.XMATCH($B3227,$U$5:$U$2646),0)</f>
        <v>1239</v>
      </c>
      <c r="B3227" s="8">
        <v>576</v>
      </c>
      <c r="C3227" s="7" cm="1">
        <f t="array" ref="C3227">INDEX(N$5:N$2646,_xlfn.XMATCH($B3227,$U$5:$U$2646),0)</f>
        <v>1.6</v>
      </c>
      <c r="D3227" s="8">
        <f t="shared" si="333"/>
        <v>961.60000000000105</v>
      </c>
      <c r="E3227" s="7" cm="1">
        <f t="array" ref="E3227">INDEX(L$5:L$2646,_xlfn.XMATCH($B3227,$U$5:$U$2646),0)</f>
        <v>1.610625757</v>
      </c>
      <c r="F3227" s="8">
        <f t="shared" si="334"/>
        <v>514.76833042819305</v>
      </c>
    </row>
    <row r="3228" spans="1:6">
      <c r="A3228" s="7" cm="1">
        <f t="array" ref="A3228">INDEX(A$5:A$2646,_xlfn.XMATCH($B3228,$U$5:$U$2646),0)</f>
        <v>1086</v>
      </c>
      <c r="B3228" s="8">
        <v>577</v>
      </c>
      <c r="C3228" s="7" cm="1">
        <f t="array" ref="C3228">INDEX(N$5:N$2646,_xlfn.XMATCH($B3228,$U$5:$U$2646),0)</f>
        <v>1.8</v>
      </c>
      <c r="D3228" s="8">
        <f t="shared" si="333"/>
        <v>963.400000000001</v>
      </c>
      <c r="E3228" s="7" cm="1">
        <f t="array" ref="E3228">INDEX(L$5:L$2646,_xlfn.XMATCH($B3228,$U$5:$U$2646),0)</f>
        <v>1.8131338180000001</v>
      </c>
      <c r="F3228" s="8">
        <f t="shared" si="334"/>
        <v>516.58146424619304</v>
      </c>
    </row>
    <row r="3229" spans="1:6">
      <c r="A3229" s="7" cm="1">
        <f t="array" ref="A3229">INDEX(A$5:A$2646,_xlfn.XMATCH($B3229,$U$5:$U$2646),0)</f>
        <v>2108</v>
      </c>
      <c r="B3229" s="8">
        <v>578</v>
      </c>
      <c r="C3229" s="7" cm="1">
        <f t="array" ref="C3229">INDEX(N$5:N$2646,_xlfn.XMATCH($B3229,$U$5:$U$2646),0)</f>
        <v>1.2</v>
      </c>
      <c r="D3229" s="8">
        <f t="shared" si="333"/>
        <v>964.60000000000105</v>
      </c>
      <c r="E3229" s="7" cm="1">
        <f t="array" ref="E3229">INDEX(L$5:L$2646,_xlfn.XMATCH($B3229,$U$5:$U$2646),0)</f>
        <v>1.209228126</v>
      </c>
      <c r="F3229" s="8">
        <f t="shared" si="334"/>
        <v>517.79069237219301</v>
      </c>
    </row>
    <row r="3230" spans="1:6">
      <c r="A3230" s="7" cm="1">
        <f t="array" ref="A3230">INDEX(A$5:A$2646,_xlfn.XMATCH($B3230,$U$5:$U$2646),0)</f>
        <v>1848</v>
      </c>
      <c r="B3230" s="8">
        <v>579</v>
      </c>
      <c r="C3230" s="7" cm="1">
        <f t="array" ref="C3230">INDEX(N$5:N$2646,_xlfn.XMATCH($B3230,$U$5:$U$2646),0)</f>
        <v>1.2</v>
      </c>
      <c r="D3230" s="8">
        <f t="shared" si="333"/>
        <v>965.80000000000109</v>
      </c>
      <c r="E3230" s="7" cm="1">
        <f t="array" ref="E3230">INDEX(L$5:L$2646,_xlfn.XMATCH($B3230,$U$5:$U$2646),0)</f>
        <v>1.21035651</v>
      </c>
      <c r="F3230" s="8">
        <f t="shared" si="334"/>
        <v>519.001048882193</v>
      </c>
    </row>
    <row r="3231" spans="1:6">
      <c r="A3231" s="7" cm="1">
        <f t="array" ref="A3231">INDEX(A$5:A$2646,_xlfn.XMATCH($B3231,$U$5:$U$2646),0)</f>
        <v>1624</v>
      </c>
      <c r="B3231" s="8">
        <v>580</v>
      </c>
      <c r="C3231" s="7" cm="1">
        <f t="array" ref="C3231">INDEX(N$5:N$2646,_xlfn.XMATCH($B3231,$U$5:$U$2646),0)</f>
        <v>1.4</v>
      </c>
      <c r="D3231" s="8">
        <f t="shared" si="333"/>
        <v>967.20000000000107</v>
      </c>
      <c r="E3231" s="7" cm="1">
        <f t="array" ref="E3231">INDEX(L$5:L$2646,_xlfn.XMATCH($B3231,$U$5:$U$2646),0)</f>
        <v>1.415560954</v>
      </c>
      <c r="F3231" s="8">
        <f t="shared" si="334"/>
        <v>520.41660983619295</v>
      </c>
    </row>
    <row r="3232" spans="1:6">
      <c r="A3232" s="7" cm="1">
        <f t="array" ref="A3232">INDEX(A$5:A$2646,_xlfn.XMATCH($B3232,$U$5:$U$2646),0)</f>
        <v>296</v>
      </c>
      <c r="B3232" s="8">
        <v>581</v>
      </c>
      <c r="C3232" s="7" cm="1">
        <f t="array" ref="C3232">INDEX(N$5:N$2646,_xlfn.XMATCH($B3232,$U$5:$U$2646),0)</f>
        <v>4.5999999999999996</v>
      </c>
      <c r="D3232" s="8">
        <f t="shared" si="333"/>
        <v>971.80000000000109</v>
      </c>
      <c r="E3232" s="7" cm="1">
        <f t="array" ref="E3232">INDEX(L$5:L$2646,_xlfn.XMATCH($B3232,$U$5:$U$2646),0)</f>
        <v>4.6538814799999999</v>
      </c>
      <c r="F3232" s="8">
        <f t="shared" si="334"/>
        <v>525.07049131619294</v>
      </c>
    </row>
    <row r="3233" spans="1:6">
      <c r="A3233" s="7" cm="1">
        <f t="array" ref="A3233">INDEX(A$5:A$2646,_xlfn.XMATCH($B3233,$U$5:$U$2646),0)</f>
        <v>939</v>
      </c>
      <c r="B3233" s="8">
        <v>582</v>
      </c>
      <c r="C3233" s="7" cm="1">
        <f t="array" ref="C3233">INDEX(N$5:N$2646,_xlfn.XMATCH($B3233,$U$5:$U$2646),0)</f>
        <v>2</v>
      </c>
      <c r="D3233" s="8">
        <f t="shared" si="333"/>
        <v>973.80000000000109</v>
      </c>
      <c r="E3233" s="7" cm="1">
        <f t="array" ref="E3233">INDEX(L$5:L$2646,_xlfn.XMATCH($B3233,$U$5:$U$2646),0)</f>
        <v>2.0238076600000001</v>
      </c>
      <c r="F3233" s="8">
        <f t="shared" si="334"/>
        <v>527.09429897619293</v>
      </c>
    </row>
    <row r="3234" spans="1:6">
      <c r="A3234" s="7" cm="1">
        <f t="array" ref="A3234">INDEX(A$5:A$2646,_xlfn.XMATCH($B3234,$U$5:$U$2646),0)</f>
        <v>1218</v>
      </c>
      <c r="B3234" s="8">
        <v>583</v>
      </c>
      <c r="C3234" s="7" cm="1">
        <f t="array" ref="C3234">INDEX(N$5:N$2646,_xlfn.XMATCH($B3234,$U$5:$U$2646),0)</f>
        <v>1.6</v>
      </c>
      <c r="D3234" s="8">
        <f t="shared" si="333"/>
        <v>975.40000000000111</v>
      </c>
      <c r="E3234" s="7" cm="1">
        <f t="array" ref="E3234">INDEX(L$5:L$2646,_xlfn.XMATCH($B3234,$U$5:$U$2646),0)</f>
        <v>1.620493602</v>
      </c>
      <c r="F3234" s="8">
        <f t="shared" si="334"/>
        <v>528.71479257819294</v>
      </c>
    </row>
    <row r="3235" spans="1:6">
      <c r="A3235" s="7" cm="1">
        <f t="array" ref="A3235">INDEX(A$5:A$2646,_xlfn.XMATCH($B3235,$U$5:$U$2646),0)</f>
        <v>2506</v>
      </c>
      <c r="B3235" s="8">
        <v>584</v>
      </c>
      <c r="C3235" s="7" cm="1">
        <f t="array" ref="C3235">INDEX(N$5:N$2646,_xlfn.XMATCH($B3235,$U$5:$U$2646),0)</f>
        <v>1</v>
      </c>
      <c r="D3235" s="8">
        <f t="shared" si="333"/>
        <v>976.40000000000111</v>
      </c>
      <c r="E3235" s="7" cm="1">
        <f t="array" ref="E3235">INDEX(L$5:L$2646,_xlfn.XMATCH($B3235,$U$5:$U$2646),0)</f>
        <v>1.0143041800000001</v>
      </c>
      <c r="F3235" s="8">
        <f t="shared" si="334"/>
        <v>529.7290967581929</v>
      </c>
    </row>
    <row r="3236" spans="1:6">
      <c r="A3236" s="7" cm="1">
        <f t="array" ref="A3236">INDEX(A$5:A$2646,_xlfn.XMATCH($B3236,$U$5:$U$2646),0)</f>
        <v>480</v>
      </c>
      <c r="B3236" s="8">
        <v>585</v>
      </c>
      <c r="C3236" s="7" cm="1">
        <f t="array" ref="C3236">INDEX(N$5:N$2646,_xlfn.XMATCH($B3236,$U$5:$U$2646),0)</f>
        <v>3.2</v>
      </c>
      <c r="D3236" s="8">
        <f t="shared" si="333"/>
        <v>979.60000000000116</v>
      </c>
      <c r="E3236" s="7" cm="1">
        <f t="array" ref="E3236">INDEX(L$5:L$2646,_xlfn.XMATCH($B3236,$U$5:$U$2646),0)</f>
        <v>3.2529520239999998</v>
      </c>
      <c r="F3236" s="8">
        <f t="shared" si="334"/>
        <v>532.98204878219292</v>
      </c>
    </row>
    <row r="3237" spans="1:6">
      <c r="A3237" s="7" cm="1">
        <f t="array" ref="A3237">INDEX(A$5:A$2646,_xlfn.XMATCH($B3237,$U$5:$U$2646),0)</f>
        <v>2515</v>
      </c>
      <c r="B3237" s="8">
        <v>586</v>
      </c>
      <c r="C3237" s="7" cm="1">
        <f t="array" ref="C3237">INDEX(N$5:N$2646,_xlfn.XMATCH($B3237,$U$5:$U$2646),0)</f>
        <v>1</v>
      </c>
      <c r="D3237" s="8">
        <f t="shared" si="333"/>
        <v>980.60000000000116</v>
      </c>
      <c r="E3237" s="7" cm="1">
        <f t="array" ref="E3237">INDEX(L$5:L$2646,_xlfn.XMATCH($B3237,$U$5:$U$2646),0)</f>
        <v>1.016836265</v>
      </c>
      <c r="F3237" s="8">
        <f t="shared" si="334"/>
        <v>533.99888504719297</v>
      </c>
    </row>
    <row r="3238" spans="1:6">
      <c r="A3238" s="7" cm="1">
        <f t="array" ref="A3238">INDEX(A$5:A$2646,_xlfn.XMATCH($B3238,$U$5:$U$2646),0)</f>
        <v>1016</v>
      </c>
      <c r="B3238" s="8">
        <v>587</v>
      </c>
      <c r="C3238" s="7" cm="1">
        <f t="array" ref="C3238">INDEX(N$5:N$2646,_xlfn.XMATCH($B3238,$U$5:$U$2646),0)</f>
        <v>1.8</v>
      </c>
      <c r="D3238" s="8">
        <f t="shared" si="333"/>
        <v>982.40000000000111</v>
      </c>
      <c r="E3238" s="7" cm="1">
        <f t="array" ref="E3238">INDEX(L$5:L$2646,_xlfn.XMATCH($B3238,$U$5:$U$2646),0)</f>
        <v>1.8346753069999999</v>
      </c>
      <c r="F3238" s="8">
        <f t="shared" si="334"/>
        <v>535.83356035419297</v>
      </c>
    </row>
    <row r="3239" spans="1:6">
      <c r="A3239" s="7" cm="1">
        <f t="array" ref="A3239">INDEX(A$5:A$2646,_xlfn.XMATCH($B3239,$U$5:$U$2646),0)</f>
        <v>211</v>
      </c>
      <c r="B3239" s="8">
        <v>588</v>
      </c>
      <c r="C3239" s="7" cm="1">
        <f t="array" ref="C3239">INDEX(N$5:N$2646,_xlfn.XMATCH($B3239,$U$5:$U$2646),0)</f>
        <v>5.6</v>
      </c>
      <c r="D3239" s="8">
        <f t="shared" si="333"/>
        <v>988.00000000000114</v>
      </c>
      <c r="E3239" s="7" cm="1">
        <f t="array" ref="E3239">INDEX(L$5:L$2646,_xlfn.XMATCH($B3239,$U$5:$U$2646),0)</f>
        <v>5.7115180460000001</v>
      </c>
      <c r="F3239" s="8">
        <f t="shared" si="334"/>
        <v>541.54507840019301</v>
      </c>
    </row>
    <row r="3240" spans="1:6">
      <c r="A3240" s="7" cm="1">
        <f t="array" ref="A3240">INDEX(A$5:A$2646,_xlfn.XMATCH($B3240,$U$5:$U$2646),0)</f>
        <v>1072</v>
      </c>
      <c r="B3240" s="8">
        <v>589</v>
      </c>
      <c r="C3240" s="7" cm="1">
        <f t="array" ref="C3240">INDEX(N$5:N$2646,_xlfn.XMATCH($B3240,$U$5:$U$2646),0)</f>
        <v>1.8</v>
      </c>
      <c r="D3240" s="8">
        <f t="shared" si="333"/>
        <v>989.80000000000109</v>
      </c>
      <c r="E3240" s="7" cm="1">
        <f t="array" ref="E3240">INDEX(L$5:L$2646,_xlfn.XMATCH($B3240,$U$5:$U$2646),0)</f>
        <v>1.838115339</v>
      </c>
      <c r="F3240" s="8">
        <f t="shared" si="334"/>
        <v>543.38319373919296</v>
      </c>
    </row>
    <row r="3241" spans="1:6">
      <c r="A3241" s="7" cm="1">
        <f t="array" ref="A3241">INDEX(A$5:A$2646,_xlfn.XMATCH($B3241,$U$5:$U$2646),0)</f>
        <v>803</v>
      </c>
      <c r="B3241" s="8">
        <v>590</v>
      </c>
      <c r="C3241" s="7" cm="1">
        <f t="array" ref="C3241">INDEX(N$5:N$2646,_xlfn.XMATCH($B3241,$U$5:$U$2646),0)</f>
        <v>2.2000000000000002</v>
      </c>
      <c r="D3241" s="8">
        <f t="shared" si="333"/>
        <v>992.00000000000114</v>
      </c>
      <c r="E3241" s="7" cm="1">
        <f t="array" ref="E3241">INDEX(L$5:L$2646,_xlfn.XMATCH($B3241,$U$5:$U$2646),0)</f>
        <v>2.246799159</v>
      </c>
      <c r="F3241" s="8">
        <f t="shared" si="334"/>
        <v>545.629992898193</v>
      </c>
    </row>
    <row r="3242" spans="1:6">
      <c r="A3242" s="7" cm="1">
        <f t="array" ref="A3242">INDEX(A$5:A$2646,_xlfn.XMATCH($B3242,$U$5:$U$2646),0)</f>
        <v>359</v>
      </c>
      <c r="B3242" s="8">
        <v>591</v>
      </c>
      <c r="C3242" s="7" cm="1">
        <f t="array" ref="C3242">INDEX(N$5:N$2646,_xlfn.XMATCH($B3242,$U$5:$U$2646),0)</f>
        <v>4</v>
      </c>
      <c r="D3242" s="8">
        <f t="shared" si="333"/>
        <v>996.00000000000114</v>
      </c>
      <c r="E3242" s="7" cm="1">
        <f t="array" ref="E3242">INDEX(L$5:L$2646,_xlfn.XMATCH($B3242,$U$5:$U$2646),0)</f>
        <v>4.0917891620000004</v>
      </c>
      <c r="F3242" s="8">
        <f t="shared" si="334"/>
        <v>549.72178206019305</v>
      </c>
    </row>
    <row r="3243" spans="1:6">
      <c r="A3243" s="7" cm="1">
        <f t="array" ref="A3243">INDEX(A$5:A$2646,_xlfn.XMATCH($B3243,$U$5:$U$2646),0)</f>
        <v>1152</v>
      </c>
      <c r="B3243" s="8">
        <v>592</v>
      </c>
      <c r="C3243" s="7" cm="1">
        <f t="array" ref="C3243">INDEX(N$5:N$2646,_xlfn.XMATCH($B3243,$U$5:$U$2646),0)</f>
        <v>1.6</v>
      </c>
      <c r="D3243" s="8">
        <f t="shared" si="333"/>
        <v>997.60000000000116</v>
      </c>
      <c r="E3243" s="7" cm="1">
        <f t="array" ref="E3243">INDEX(L$5:L$2646,_xlfn.XMATCH($B3243,$U$5:$U$2646),0)</f>
        <v>1.6378112460000001</v>
      </c>
      <c r="F3243" s="8">
        <f t="shared" si="334"/>
        <v>551.35959330619301</v>
      </c>
    </row>
    <row r="3244" spans="1:6">
      <c r="A3244" s="7" cm="1">
        <f t="array" ref="A3244">INDEX(A$5:A$2646,_xlfn.XMATCH($B3244,$U$5:$U$2646),0)</f>
        <v>1616</v>
      </c>
      <c r="B3244" s="8">
        <v>593</v>
      </c>
      <c r="C3244" s="7" cm="1">
        <f t="array" ref="C3244">INDEX(N$5:N$2646,_xlfn.XMATCH($B3244,$U$5:$U$2646),0)</f>
        <v>1.4</v>
      </c>
      <c r="D3244" s="8">
        <f t="shared" si="333"/>
        <v>999.00000000000114</v>
      </c>
      <c r="E3244" s="7" cm="1">
        <f t="array" ref="E3244">INDEX(L$5:L$2646,_xlfn.XMATCH($B3244,$U$5:$U$2646),0)</f>
        <v>1.433703827</v>
      </c>
      <c r="F3244" s="8">
        <f t="shared" si="334"/>
        <v>552.79329713319305</v>
      </c>
    </row>
    <row r="3245" spans="1:6">
      <c r="A3245" s="7" cm="1">
        <f t="array" ref="A3245">INDEX(A$5:A$2646,_xlfn.XMATCH($B3245,$U$5:$U$2646),0)</f>
        <v>367</v>
      </c>
      <c r="B3245" s="8">
        <v>594</v>
      </c>
      <c r="C3245" s="7" cm="1">
        <f t="array" ref="C3245">INDEX(N$5:N$2646,_xlfn.XMATCH($B3245,$U$5:$U$2646),0)</f>
        <v>3.8</v>
      </c>
      <c r="D3245" s="8">
        <f t="shared" si="333"/>
        <v>1002.8000000000011</v>
      </c>
      <c r="E3245" s="7" cm="1">
        <f t="array" ref="E3245">INDEX(L$5:L$2646,_xlfn.XMATCH($B3245,$U$5:$U$2646),0)</f>
        <v>3.892740592</v>
      </c>
      <c r="F3245" s="8">
        <f t="shared" si="334"/>
        <v>556.68603772519305</v>
      </c>
    </row>
    <row r="3246" spans="1:6">
      <c r="A3246" s="7" cm="1">
        <f t="array" ref="A3246">INDEX(A$5:A$2646,_xlfn.XMATCH($B3246,$U$5:$U$2646),0)</f>
        <v>1260</v>
      </c>
      <c r="B3246" s="8">
        <v>595</v>
      </c>
      <c r="C3246" s="7" cm="1">
        <f t="array" ref="C3246">INDEX(N$5:N$2646,_xlfn.XMATCH($B3246,$U$5:$U$2646),0)</f>
        <v>1.6</v>
      </c>
      <c r="D3246" s="8">
        <f t="shared" si="333"/>
        <v>1004.4000000000011</v>
      </c>
      <c r="E3246" s="7" cm="1">
        <f t="array" ref="E3246">INDEX(L$5:L$2646,_xlfn.XMATCH($B3246,$U$5:$U$2646),0)</f>
        <v>1.6402170039999999</v>
      </c>
      <c r="F3246" s="8">
        <f t="shared" si="334"/>
        <v>558.32625472919301</v>
      </c>
    </row>
    <row r="3247" spans="1:6">
      <c r="A3247" s="7" cm="1">
        <f t="array" ref="A3247">INDEX(A$5:A$2646,_xlfn.XMATCH($B3247,$U$5:$U$2646),0)</f>
        <v>386</v>
      </c>
      <c r="B3247" s="8">
        <v>596</v>
      </c>
      <c r="C3247" s="7" cm="1">
        <f t="array" ref="C3247">INDEX(N$5:N$2646,_xlfn.XMATCH($B3247,$U$5:$U$2646),0)</f>
        <v>3.8</v>
      </c>
      <c r="D3247" s="8">
        <f t="shared" si="333"/>
        <v>1008.2000000000011</v>
      </c>
      <c r="E3247" s="7" cm="1">
        <f t="array" ref="E3247">INDEX(L$5:L$2646,_xlfn.XMATCH($B3247,$U$5:$U$2646),0)</f>
        <v>3.896465842</v>
      </c>
      <c r="F3247" s="8">
        <f t="shared" si="334"/>
        <v>562.22272057119301</v>
      </c>
    </row>
    <row r="3248" spans="1:6">
      <c r="A3248" s="7" cm="1">
        <f t="array" ref="A3248">INDEX(A$5:A$2646,_xlfn.XMATCH($B3248,$U$5:$U$2646),0)</f>
        <v>1448</v>
      </c>
      <c r="B3248" s="8">
        <v>597</v>
      </c>
      <c r="C3248" s="7" cm="1">
        <f t="array" ref="C3248">INDEX(N$5:N$2646,_xlfn.XMATCH($B3248,$U$5:$U$2646),0)</f>
        <v>1.4</v>
      </c>
      <c r="D3248" s="8">
        <f t="shared" si="333"/>
        <v>1009.600000000001</v>
      </c>
      <c r="E3248" s="7" cm="1">
        <f t="array" ref="E3248">INDEX(L$5:L$2646,_xlfn.XMATCH($B3248,$U$5:$U$2646),0)</f>
        <v>1.436703085</v>
      </c>
      <c r="F3248" s="8">
        <f t="shared" si="334"/>
        <v>563.65942365619298</v>
      </c>
    </row>
    <row r="3249" spans="1:6">
      <c r="A3249" s="7" cm="1">
        <f t="array" ref="A3249">INDEX(A$5:A$2646,_xlfn.XMATCH($B3249,$U$5:$U$2646),0)</f>
        <v>1020</v>
      </c>
      <c r="B3249" s="8">
        <v>598</v>
      </c>
      <c r="C3249" s="7" cm="1">
        <f t="array" ref="C3249">INDEX(N$5:N$2646,_xlfn.XMATCH($B3249,$U$5:$U$2646),0)</f>
        <v>1.8</v>
      </c>
      <c r="D3249" s="8">
        <f t="shared" ref="D3249:D3312" si="335">D3248+C3249</f>
        <v>1011.400000000001</v>
      </c>
      <c r="E3249" s="7" cm="1">
        <f t="array" ref="E3249">INDEX(L$5:L$2646,_xlfn.XMATCH($B3249,$U$5:$U$2646),0)</f>
        <v>1.8491444079999999</v>
      </c>
      <c r="F3249" s="8">
        <f t="shared" ref="F3249:F3312" si="336">F3248+E3249</f>
        <v>565.50856806419301</v>
      </c>
    </row>
    <row r="3250" spans="1:6">
      <c r="A3250" s="7" cm="1">
        <f t="array" ref="A3250">INDEX(A$5:A$2646,_xlfn.XMATCH($B3250,$U$5:$U$2646),0)</f>
        <v>2034</v>
      </c>
      <c r="B3250" s="8">
        <v>599</v>
      </c>
      <c r="C3250" s="7" cm="1">
        <f t="array" ref="C3250">INDEX(N$5:N$2646,_xlfn.XMATCH($B3250,$U$5:$U$2646),0)</f>
        <v>1.2</v>
      </c>
      <c r="D3250" s="8">
        <f t="shared" si="335"/>
        <v>1012.600000000001</v>
      </c>
      <c r="E3250" s="7" cm="1">
        <f t="array" ref="E3250">INDEX(L$5:L$2646,_xlfn.XMATCH($B3250,$U$5:$U$2646),0)</f>
        <v>1.234251043</v>
      </c>
      <c r="F3250" s="8">
        <f t="shared" si="336"/>
        <v>566.74281910719299</v>
      </c>
    </row>
    <row r="3251" spans="1:6">
      <c r="A3251" s="7" cm="1">
        <f t="array" ref="A3251">INDEX(A$5:A$2646,_xlfn.XMATCH($B3251,$U$5:$U$2646),0)</f>
        <v>2131</v>
      </c>
      <c r="B3251" s="8">
        <v>600</v>
      </c>
      <c r="C3251" s="7" cm="1">
        <f t="array" ref="C3251">INDEX(N$5:N$2646,_xlfn.XMATCH($B3251,$U$5:$U$2646),0)</f>
        <v>1</v>
      </c>
      <c r="D3251" s="8">
        <f t="shared" si="335"/>
        <v>1013.600000000001</v>
      </c>
      <c r="E3251" s="7" cm="1">
        <f t="array" ref="E3251">INDEX(L$5:L$2646,_xlfn.XMATCH($B3251,$U$5:$U$2646),0)</f>
        <v>1.0287160070000001</v>
      </c>
      <c r="F3251" s="8">
        <f t="shared" si="336"/>
        <v>567.77153511419294</v>
      </c>
    </row>
    <row r="3252" spans="1:6">
      <c r="A3252" s="7" cm="1">
        <f t="array" ref="A3252">INDEX(A$5:A$2646,_xlfn.XMATCH($B3252,$U$5:$U$2646),0)</f>
        <v>2115</v>
      </c>
      <c r="B3252" s="8">
        <v>601</v>
      </c>
      <c r="C3252" s="7" cm="1">
        <f t="array" ref="C3252">INDEX(N$5:N$2646,_xlfn.XMATCH($B3252,$U$5:$U$2646),0)</f>
        <v>1</v>
      </c>
      <c r="D3252" s="8">
        <f t="shared" si="335"/>
        <v>1014.600000000001</v>
      </c>
      <c r="E3252" s="7" cm="1">
        <f t="array" ref="E3252">INDEX(L$5:L$2646,_xlfn.XMATCH($B3252,$U$5:$U$2646),0)</f>
        <v>1.0300244780000001</v>
      </c>
      <c r="F3252" s="8">
        <f t="shared" si="336"/>
        <v>568.80155959219292</v>
      </c>
    </row>
    <row r="3253" spans="1:6">
      <c r="A3253" s="7" cm="1">
        <f t="array" ref="A3253">INDEX(A$5:A$2646,_xlfn.XMATCH($B3253,$U$5:$U$2646),0)</f>
        <v>1199</v>
      </c>
      <c r="B3253" s="8">
        <v>602</v>
      </c>
      <c r="C3253" s="7" cm="1">
        <f t="array" ref="C3253">INDEX(N$5:N$2646,_xlfn.XMATCH($B3253,$U$5:$U$2646),0)</f>
        <v>1.6</v>
      </c>
      <c r="D3253" s="8">
        <f t="shared" si="335"/>
        <v>1016.2000000000011</v>
      </c>
      <c r="E3253" s="7" cm="1">
        <f t="array" ref="E3253">INDEX(L$5:L$2646,_xlfn.XMATCH($B3253,$U$5:$U$2646),0)</f>
        <v>1.6490326820000001</v>
      </c>
      <c r="F3253" s="8">
        <f t="shared" si="336"/>
        <v>570.4505922741929</v>
      </c>
    </row>
    <row r="3254" spans="1:6">
      <c r="A3254" s="7" cm="1">
        <f t="array" ref="A3254">INDEX(A$5:A$2646,_xlfn.XMATCH($B3254,$U$5:$U$2646),0)</f>
        <v>876</v>
      </c>
      <c r="B3254" s="8">
        <v>603</v>
      </c>
      <c r="C3254" s="7" cm="1">
        <f t="array" ref="C3254">INDEX(N$5:N$2646,_xlfn.XMATCH($B3254,$U$5:$U$2646),0)</f>
        <v>2</v>
      </c>
      <c r="D3254" s="8">
        <f t="shared" si="335"/>
        <v>1018.2000000000011</v>
      </c>
      <c r="E3254" s="7" cm="1">
        <f t="array" ref="E3254">INDEX(L$5:L$2646,_xlfn.XMATCH($B3254,$U$5:$U$2646),0)</f>
        <v>2.0642551180000002</v>
      </c>
      <c r="F3254" s="8">
        <f t="shared" si="336"/>
        <v>572.51484739219291</v>
      </c>
    </row>
    <row r="3255" spans="1:6">
      <c r="A3255" s="7" cm="1">
        <f t="array" ref="A3255">INDEX(A$5:A$2646,_xlfn.XMATCH($B3255,$U$5:$U$2646),0)</f>
        <v>1972</v>
      </c>
      <c r="B3255" s="8">
        <v>604</v>
      </c>
      <c r="C3255" s="7" cm="1">
        <f t="array" ref="C3255">INDEX(N$5:N$2646,_xlfn.XMATCH($B3255,$U$5:$U$2646),0)</f>
        <v>1.2</v>
      </c>
      <c r="D3255" s="8">
        <f t="shared" si="335"/>
        <v>1019.4000000000011</v>
      </c>
      <c r="E3255" s="7" cm="1">
        <f t="array" ref="E3255">INDEX(L$5:L$2646,_xlfn.XMATCH($B3255,$U$5:$U$2646),0)</f>
        <v>1.241333145</v>
      </c>
      <c r="F3255" s="8">
        <f t="shared" si="336"/>
        <v>573.7561805371929</v>
      </c>
    </row>
    <row r="3256" spans="1:6">
      <c r="A3256" s="7" cm="1">
        <f t="array" ref="A3256">INDEX(A$5:A$2646,_xlfn.XMATCH($B3256,$U$5:$U$2646),0)</f>
        <v>1045</v>
      </c>
      <c r="B3256" s="8">
        <v>605</v>
      </c>
      <c r="C3256" s="7" cm="1">
        <f t="array" ref="C3256">INDEX(N$5:N$2646,_xlfn.XMATCH($B3256,$U$5:$U$2646),0)</f>
        <v>1.8</v>
      </c>
      <c r="D3256" s="8">
        <f t="shared" si="335"/>
        <v>1021.2000000000011</v>
      </c>
      <c r="E3256" s="7" cm="1">
        <f t="array" ref="E3256">INDEX(L$5:L$2646,_xlfn.XMATCH($B3256,$U$5:$U$2646),0)</f>
        <v>1.8644590160000001</v>
      </c>
      <c r="F3256" s="8">
        <f t="shared" si="336"/>
        <v>575.62063955319286</v>
      </c>
    </row>
    <row r="3257" spans="1:6">
      <c r="A3257" s="7" cm="1">
        <f t="array" ref="A3257">INDEX(A$5:A$2646,_xlfn.XMATCH($B3257,$U$5:$U$2646),0)</f>
        <v>1855</v>
      </c>
      <c r="B3257" s="8">
        <v>606</v>
      </c>
      <c r="C3257" s="7" cm="1">
        <f t="array" ref="C3257">INDEX(N$5:N$2646,_xlfn.XMATCH($B3257,$U$5:$U$2646),0)</f>
        <v>1.2</v>
      </c>
      <c r="D3257" s="8">
        <f t="shared" si="335"/>
        <v>1022.4000000000011</v>
      </c>
      <c r="E3257" s="7" cm="1">
        <f t="array" ref="E3257">INDEX(L$5:L$2646,_xlfn.XMATCH($B3257,$U$5:$U$2646),0)</f>
        <v>1.2432437059999999</v>
      </c>
      <c r="F3257" s="8">
        <f t="shared" si="336"/>
        <v>576.8638832591929</v>
      </c>
    </row>
    <row r="3258" spans="1:6">
      <c r="A3258" s="7" cm="1">
        <f t="array" ref="A3258">INDEX(A$5:A$2646,_xlfn.XMATCH($B3258,$U$5:$U$2646),0)</f>
        <v>1752</v>
      </c>
      <c r="B3258" s="8">
        <v>607</v>
      </c>
      <c r="C3258" s="7" cm="1">
        <f t="array" ref="C3258">INDEX(N$5:N$2646,_xlfn.XMATCH($B3258,$U$5:$U$2646),0)</f>
        <v>1.2</v>
      </c>
      <c r="D3258" s="8">
        <f t="shared" si="335"/>
        <v>1023.6000000000012</v>
      </c>
      <c r="E3258" s="7" cm="1">
        <f t="array" ref="E3258">INDEX(L$5:L$2646,_xlfn.XMATCH($B3258,$U$5:$U$2646),0)</f>
        <v>1.2494405719999999</v>
      </c>
      <c r="F3258" s="8">
        <f t="shared" si="336"/>
        <v>578.11332383119293</v>
      </c>
    </row>
    <row r="3259" spans="1:6">
      <c r="A3259" s="7" cm="1">
        <f t="array" ref="A3259">INDEX(A$5:A$2646,_xlfn.XMATCH($B3259,$U$5:$U$2646),0)</f>
        <v>770</v>
      </c>
      <c r="B3259" s="8">
        <v>608</v>
      </c>
      <c r="C3259" s="7" cm="1">
        <f t="array" ref="C3259">INDEX(N$5:N$2646,_xlfn.XMATCH($B3259,$U$5:$U$2646),0)</f>
        <v>2.2000000000000002</v>
      </c>
      <c r="D3259" s="8">
        <f t="shared" si="335"/>
        <v>1025.8000000000011</v>
      </c>
      <c r="E3259" s="7" cm="1">
        <f t="array" ref="E3259">INDEX(L$5:L$2646,_xlfn.XMATCH($B3259,$U$5:$U$2646),0)</f>
        <v>2.2944180850000002</v>
      </c>
      <c r="F3259" s="8">
        <f t="shared" si="336"/>
        <v>580.40774191619289</v>
      </c>
    </row>
    <row r="3260" spans="1:6">
      <c r="A3260" s="7" cm="1">
        <f t="array" ref="A3260">INDEX(A$5:A$2646,_xlfn.XMATCH($B3260,$U$5:$U$2646),0)</f>
        <v>1187</v>
      </c>
      <c r="B3260" s="8">
        <v>609</v>
      </c>
      <c r="C3260" s="7" cm="1">
        <f t="array" ref="C3260">INDEX(N$5:N$2646,_xlfn.XMATCH($B3260,$U$5:$U$2646),0)</f>
        <v>1.6</v>
      </c>
      <c r="D3260" s="8">
        <f t="shared" si="335"/>
        <v>1027.400000000001</v>
      </c>
      <c r="E3260" s="7" cm="1">
        <f t="array" ref="E3260">INDEX(L$5:L$2646,_xlfn.XMATCH($B3260,$U$5:$U$2646),0)</f>
        <v>1.6692199139999999</v>
      </c>
      <c r="F3260" s="8">
        <f t="shared" si="336"/>
        <v>582.07696183019289</v>
      </c>
    </row>
    <row r="3261" spans="1:6">
      <c r="A3261" s="7" cm="1">
        <f t="array" ref="A3261">INDEX(A$5:A$2646,_xlfn.XMATCH($B3261,$U$5:$U$2646),0)</f>
        <v>2214</v>
      </c>
      <c r="B3261" s="8">
        <v>610</v>
      </c>
      <c r="C3261" s="7" cm="1">
        <f t="array" ref="C3261">INDEX(N$5:N$2646,_xlfn.XMATCH($B3261,$U$5:$U$2646),0)</f>
        <v>1</v>
      </c>
      <c r="D3261" s="8">
        <f t="shared" si="335"/>
        <v>1028.400000000001</v>
      </c>
      <c r="E3261" s="7" cm="1">
        <f t="array" ref="E3261">INDEX(L$5:L$2646,_xlfn.XMATCH($B3261,$U$5:$U$2646),0)</f>
        <v>1.0436951059999999</v>
      </c>
      <c r="F3261" s="8">
        <f t="shared" si="336"/>
        <v>583.12065693619286</v>
      </c>
    </row>
    <row r="3262" spans="1:6">
      <c r="A3262" s="7" cm="1">
        <f t="array" ref="A3262">INDEX(A$5:A$2646,_xlfn.XMATCH($B3262,$U$5:$U$2646),0)</f>
        <v>131</v>
      </c>
      <c r="B3262" s="8">
        <v>611</v>
      </c>
      <c r="C3262" s="7" cm="1">
        <f t="array" ref="C3262">INDEX(N$5:N$2646,_xlfn.XMATCH($B3262,$U$5:$U$2646),0)</f>
        <v>8</v>
      </c>
      <c r="D3262" s="8">
        <f t="shared" si="335"/>
        <v>1036.400000000001</v>
      </c>
      <c r="E3262" s="7" cm="1">
        <f t="array" ref="E3262">INDEX(L$5:L$2646,_xlfn.XMATCH($B3262,$U$5:$U$2646),0)</f>
        <v>8.3658992229999996</v>
      </c>
      <c r="F3262" s="8">
        <f t="shared" si="336"/>
        <v>591.4865561591929</v>
      </c>
    </row>
    <row r="3263" spans="1:6">
      <c r="A3263" s="7" cm="1">
        <f t="array" ref="A3263">INDEX(A$5:A$2646,_xlfn.XMATCH($B3263,$U$5:$U$2646),0)</f>
        <v>669</v>
      </c>
      <c r="B3263" s="8">
        <v>612</v>
      </c>
      <c r="C3263" s="7" cm="1">
        <f t="array" ref="C3263">INDEX(N$5:N$2646,_xlfn.XMATCH($B3263,$U$5:$U$2646),0)</f>
        <v>2.6</v>
      </c>
      <c r="D3263" s="8">
        <f t="shared" si="335"/>
        <v>1039.0000000000009</v>
      </c>
      <c r="E3263" s="7" cm="1">
        <f t="array" ref="E3263">INDEX(L$5:L$2646,_xlfn.XMATCH($B3263,$U$5:$U$2646),0)</f>
        <v>2.7205547000000001</v>
      </c>
      <c r="F3263" s="8">
        <f t="shared" si="336"/>
        <v>594.20711085919288</v>
      </c>
    </row>
    <row r="3264" spans="1:6">
      <c r="A3264" s="7" cm="1">
        <f t="array" ref="A3264">INDEX(A$5:A$2646,_xlfn.XMATCH($B3264,$U$5:$U$2646),0)</f>
        <v>779</v>
      </c>
      <c r="B3264" s="8">
        <v>613</v>
      </c>
      <c r="C3264" s="7" cm="1">
        <f t="array" ref="C3264">INDEX(N$5:N$2646,_xlfn.XMATCH($B3264,$U$5:$U$2646),0)</f>
        <v>2.2000000000000002</v>
      </c>
      <c r="D3264" s="8">
        <f t="shared" si="335"/>
        <v>1041.200000000001</v>
      </c>
      <c r="E3264" s="7" cm="1">
        <f t="array" ref="E3264">INDEX(L$5:L$2646,_xlfn.XMATCH($B3264,$U$5:$U$2646),0)</f>
        <v>2.3023132830000002</v>
      </c>
      <c r="F3264" s="8">
        <f t="shared" si="336"/>
        <v>596.50942414219287</v>
      </c>
    </row>
    <row r="3265" spans="1:6">
      <c r="A3265" s="7" cm="1">
        <f t="array" ref="A3265">INDEX(A$5:A$2646,_xlfn.XMATCH($B3265,$U$5:$U$2646),0)</f>
        <v>1641</v>
      </c>
      <c r="B3265" s="8">
        <v>614</v>
      </c>
      <c r="C3265" s="7" cm="1">
        <f t="array" ref="C3265">INDEX(N$5:N$2646,_xlfn.XMATCH($B3265,$U$5:$U$2646),0)</f>
        <v>1.4</v>
      </c>
      <c r="D3265" s="8">
        <f t="shared" si="335"/>
        <v>1042.600000000001</v>
      </c>
      <c r="E3265" s="7" cm="1">
        <f t="array" ref="E3265">INDEX(L$5:L$2646,_xlfn.XMATCH($B3265,$U$5:$U$2646),0)</f>
        <v>1.4719020709999999</v>
      </c>
      <c r="F3265" s="8">
        <f t="shared" si="336"/>
        <v>597.98132621319292</v>
      </c>
    </row>
    <row r="3266" spans="1:6">
      <c r="A3266" s="7" cm="1">
        <f t="array" ref="A3266">INDEX(A$5:A$2646,_xlfn.XMATCH($B3266,$U$5:$U$2646),0)</f>
        <v>1287</v>
      </c>
      <c r="B3266" s="8">
        <v>615</v>
      </c>
      <c r="C3266" s="7" cm="1">
        <f t="array" ref="C3266">INDEX(N$5:N$2646,_xlfn.XMATCH($B3266,$U$5:$U$2646),0)</f>
        <v>1.6</v>
      </c>
      <c r="D3266" s="8">
        <f t="shared" si="335"/>
        <v>1044.200000000001</v>
      </c>
      <c r="E3266" s="7" cm="1">
        <f t="array" ref="E3266">INDEX(L$5:L$2646,_xlfn.XMATCH($B3266,$U$5:$U$2646),0)</f>
        <v>1.68465749</v>
      </c>
      <c r="F3266" s="8">
        <f t="shared" si="336"/>
        <v>599.66598370319286</v>
      </c>
    </row>
    <row r="3267" spans="1:6">
      <c r="A3267" s="7" cm="1">
        <f t="array" ref="A3267">INDEX(A$5:A$2646,_xlfn.XMATCH($B3267,$U$5:$U$2646),0)</f>
        <v>1237</v>
      </c>
      <c r="B3267" s="8">
        <v>616</v>
      </c>
      <c r="C3267" s="7" cm="1">
        <f t="array" ref="C3267">INDEX(N$5:N$2646,_xlfn.XMATCH($B3267,$U$5:$U$2646),0)</f>
        <v>1.6</v>
      </c>
      <c r="D3267" s="8">
        <f t="shared" si="335"/>
        <v>1045.8000000000009</v>
      </c>
      <c r="E3267" s="7" cm="1">
        <f t="array" ref="E3267">INDEX(L$5:L$2646,_xlfn.XMATCH($B3267,$U$5:$U$2646),0)</f>
        <v>1.6855225760000001</v>
      </c>
      <c r="F3267" s="8">
        <f t="shared" si="336"/>
        <v>601.3515062791929</v>
      </c>
    </row>
    <row r="3268" spans="1:6">
      <c r="A3268" s="7" cm="1">
        <f t="array" ref="A3268">INDEX(A$5:A$2646,_xlfn.XMATCH($B3268,$U$5:$U$2646),0)</f>
        <v>1732</v>
      </c>
      <c r="B3268" s="8">
        <v>617</v>
      </c>
      <c r="C3268" s="7" cm="1">
        <f t="array" ref="C3268">INDEX(N$5:N$2646,_xlfn.XMATCH($B3268,$U$5:$U$2646),0)</f>
        <v>1.2</v>
      </c>
      <c r="D3268" s="8">
        <f t="shared" si="335"/>
        <v>1047.0000000000009</v>
      </c>
      <c r="E3268" s="7" cm="1">
        <f t="array" ref="E3268">INDEX(L$5:L$2646,_xlfn.XMATCH($B3268,$U$5:$U$2646),0)</f>
        <v>1.264679248</v>
      </c>
      <c r="F3268" s="8">
        <f t="shared" si="336"/>
        <v>602.6161855271929</v>
      </c>
    </row>
    <row r="3269" spans="1:6">
      <c r="A3269" s="7" cm="1">
        <f t="array" ref="A3269">INDEX(A$5:A$2646,_xlfn.XMATCH($B3269,$U$5:$U$2646),0)</f>
        <v>2136</v>
      </c>
      <c r="B3269" s="8">
        <v>618</v>
      </c>
      <c r="C3269" s="7" cm="1">
        <f t="array" ref="C3269">INDEX(N$5:N$2646,_xlfn.XMATCH($B3269,$U$5:$U$2646),0)</f>
        <v>1</v>
      </c>
      <c r="D3269" s="8">
        <f t="shared" si="335"/>
        <v>1048.0000000000009</v>
      </c>
      <c r="E3269" s="7" cm="1">
        <f t="array" ref="E3269">INDEX(L$5:L$2646,_xlfn.XMATCH($B3269,$U$5:$U$2646),0)</f>
        <v>1.0551582820000001</v>
      </c>
      <c r="F3269" s="8">
        <f t="shared" si="336"/>
        <v>603.67134380919288</v>
      </c>
    </row>
    <row r="3270" spans="1:6">
      <c r="A3270" s="7" cm="1">
        <f t="array" ref="A3270">INDEX(A$5:A$2646,_xlfn.XMATCH($B3270,$U$5:$U$2646),0)</f>
        <v>1614</v>
      </c>
      <c r="B3270" s="8">
        <v>619</v>
      </c>
      <c r="C3270" s="7" cm="1">
        <f t="array" ref="C3270">INDEX(N$5:N$2646,_xlfn.XMATCH($B3270,$U$5:$U$2646),0)</f>
        <v>1.4</v>
      </c>
      <c r="D3270" s="8">
        <f t="shared" si="335"/>
        <v>1049.400000000001</v>
      </c>
      <c r="E3270" s="7" cm="1">
        <f t="array" ref="E3270">INDEX(L$5:L$2646,_xlfn.XMATCH($B3270,$U$5:$U$2646),0)</f>
        <v>1.48275695</v>
      </c>
      <c r="F3270" s="8">
        <f t="shared" si="336"/>
        <v>605.15410075919283</v>
      </c>
    </row>
    <row r="3271" spans="1:6">
      <c r="A3271" s="7" cm="1">
        <f t="array" ref="A3271">INDEX(A$5:A$2646,_xlfn.XMATCH($B3271,$U$5:$U$2646),0)</f>
        <v>2177</v>
      </c>
      <c r="B3271" s="8">
        <v>620</v>
      </c>
      <c r="C3271" s="7" cm="1">
        <f t="array" ref="C3271">INDEX(N$5:N$2646,_xlfn.XMATCH($B3271,$U$5:$U$2646),0)</f>
        <v>1</v>
      </c>
      <c r="D3271" s="8">
        <f t="shared" si="335"/>
        <v>1050.400000000001</v>
      </c>
      <c r="E3271" s="7" cm="1">
        <f t="array" ref="E3271">INDEX(L$5:L$2646,_xlfn.XMATCH($B3271,$U$5:$U$2646),0)</f>
        <v>1.064624843</v>
      </c>
      <c r="F3271" s="8">
        <f t="shared" si="336"/>
        <v>606.21872560219288</v>
      </c>
    </row>
    <row r="3272" spans="1:6">
      <c r="A3272" s="7" cm="1">
        <f t="array" ref="A3272">INDEX(A$5:A$2646,_xlfn.XMATCH($B3272,$U$5:$U$2646),0)</f>
        <v>629</v>
      </c>
      <c r="B3272" s="8">
        <v>621</v>
      </c>
      <c r="C3272" s="7" cm="1">
        <f t="array" ref="C3272">INDEX(N$5:N$2646,_xlfn.XMATCH($B3272,$U$5:$U$2646),0)</f>
        <v>2.6</v>
      </c>
      <c r="D3272" s="8">
        <f t="shared" si="335"/>
        <v>1053.0000000000009</v>
      </c>
      <c r="E3272" s="7" cm="1">
        <f t="array" ref="E3272">INDEX(L$5:L$2646,_xlfn.XMATCH($B3272,$U$5:$U$2646),0)</f>
        <v>2.7772471520000002</v>
      </c>
      <c r="F3272" s="8">
        <f t="shared" si="336"/>
        <v>608.99597275419285</v>
      </c>
    </row>
    <row r="3273" spans="1:6">
      <c r="A3273" s="7" cm="1">
        <f t="array" ref="A3273">INDEX(A$5:A$2646,_xlfn.XMATCH($B3273,$U$5:$U$2646),0)</f>
        <v>1647</v>
      </c>
      <c r="B3273" s="8">
        <v>622</v>
      </c>
      <c r="C3273" s="7" cm="1">
        <f t="array" ref="C3273">INDEX(N$5:N$2646,_xlfn.XMATCH($B3273,$U$5:$U$2646),0)</f>
        <v>1.4</v>
      </c>
      <c r="D3273" s="8">
        <f t="shared" si="335"/>
        <v>1054.400000000001</v>
      </c>
      <c r="E3273" s="7" cm="1">
        <f t="array" ref="E3273">INDEX(L$5:L$2646,_xlfn.XMATCH($B3273,$U$5:$U$2646),0)</f>
        <v>1.4968215899999999</v>
      </c>
      <c r="F3273" s="8">
        <f t="shared" si="336"/>
        <v>610.49279434419282</v>
      </c>
    </row>
    <row r="3274" spans="1:6">
      <c r="A3274" s="7" cm="1">
        <f t="array" ref="A3274">INDEX(A$5:A$2646,_xlfn.XMATCH($B3274,$U$5:$U$2646),0)</f>
        <v>2525</v>
      </c>
      <c r="B3274" s="8">
        <v>623</v>
      </c>
      <c r="C3274" s="7" cm="1">
        <f t="array" ref="C3274">INDEX(N$5:N$2646,_xlfn.XMATCH($B3274,$U$5:$U$2646),0)</f>
        <v>1</v>
      </c>
      <c r="D3274" s="8">
        <f t="shared" si="335"/>
        <v>1055.400000000001</v>
      </c>
      <c r="E3274" s="7" cm="1">
        <f t="array" ref="E3274">INDEX(L$5:L$2646,_xlfn.XMATCH($B3274,$U$5:$U$2646),0)</f>
        <v>1.069551439</v>
      </c>
      <c r="F3274" s="8">
        <f t="shared" si="336"/>
        <v>611.56234578319277</v>
      </c>
    </row>
    <row r="3275" spans="1:6">
      <c r="A3275" s="7" cm="1">
        <f t="array" ref="A3275">INDEX(A$5:A$2646,_xlfn.XMATCH($B3275,$U$5:$U$2646),0)</f>
        <v>2426</v>
      </c>
      <c r="B3275" s="8">
        <v>624</v>
      </c>
      <c r="C3275" s="7" cm="1">
        <f t="array" ref="C3275">INDEX(N$5:N$2646,_xlfn.XMATCH($B3275,$U$5:$U$2646),0)</f>
        <v>1</v>
      </c>
      <c r="D3275" s="8">
        <f t="shared" si="335"/>
        <v>1056.400000000001</v>
      </c>
      <c r="E3275" s="7" cm="1">
        <f t="array" ref="E3275">INDEX(L$5:L$2646,_xlfn.XMATCH($B3275,$U$5:$U$2646),0)</f>
        <v>1.0706453600000001</v>
      </c>
      <c r="F3275" s="8">
        <f t="shared" si="336"/>
        <v>612.63299114319273</v>
      </c>
    </row>
    <row r="3276" spans="1:6">
      <c r="A3276" s="7" cm="1">
        <f t="array" ref="A3276">INDEX(A$5:A$2646,_xlfn.XMATCH($B3276,$U$5:$U$2646),0)</f>
        <v>1862</v>
      </c>
      <c r="B3276" s="8">
        <v>625</v>
      </c>
      <c r="C3276" s="7" cm="1">
        <f t="array" ref="C3276">INDEX(N$5:N$2646,_xlfn.XMATCH($B3276,$U$5:$U$2646),0)</f>
        <v>1.2</v>
      </c>
      <c r="D3276" s="8">
        <f t="shared" si="335"/>
        <v>1057.600000000001</v>
      </c>
      <c r="E3276" s="7" cm="1">
        <f t="array" ref="E3276">INDEX(L$5:L$2646,_xlfn.XMATCH($B3276,$U$5:$U$2646),0)</f>
        <v>1.287010727</v>
      </c>
      <c r="F3276" s="8">
        <f t="shared" si="336"/>
        <v>613.92000187019278</v>
      </c>
    </row>
    <row r="3277" spans="1:6">
      <c r="A3277" s="7" cm="1">
        <f t="array" ref="A3277">INDEX(A$5:A$2646,_xlfn.XMATCH($B3277,$U$5:$U$2646),0)</f>
        <v>2489</v>
      </c>
      <c r="B3277" s="8">
        <v>626</v>
      </c>
      <c r="C3277" s="7" cm="1">
        <f t="array" ref="C3277">INDEX(N$5:N$2646,_xlfn.XMATCH($B3277,$U$5:$U$2646),0)</f>
        <v>1</v>
      </c>
      <c r="D3277" s="8">
        <f t="shared" si="335"/>
        <v>1058.600000000001</v>
      </c>
      <c r="E3277" s="7" cm="1">
        <f t="array" ref="E3277">INDEX(L$5:L$2646,_xlfn.XMATCH($B3277,$U$5:$U$2646),0)</f>
        <v>1.0746124159999999</v>
      </c>
      <c r="F3277" s="8">
        <f t="shared" si="336"/>
        <v>614.99461428619281</v>
      </c>
    </row>
    <row r="3278" spans="1:6">
      <c r="A3278" s="7" cm="1">
        <f t="array" ref="A3278">INDEX(A$5:A$2646,_xlfn.XMATCH($B3278,$U$5:$U$2646),0)</f>
        <v>1407</v>
      </c>
      <c r="B3278" s="8">
        <v>627</v>
      </c>
      <c r="C3278" s="7" cm="1">
        <f t="array" ref="C3278">INDEX(N$5:N$2646,_xlfn.XMATCH($B3278,$U$5:$U$2646),0)</f>
        <v>1.4</v>
      </c>
      <c r="D3278" s="8">
        <f t="shared" si="335"/>
        <v>1060.0000000000011</v>
      </c>
      <c r="E3278" s="7" cm="1">
        <f t="array" ref="E3278">INDEX(L$5:L$2646,_xlfn.XMATCH($B3278,$U$5:$U$2646),0)</f>
        <v>1.5078817069999999</v>
      </c>
      <c r="F3278" s="8">
        <f t="shared" si="336"/>
        <v>616.50249599319284</v>
      </c>
    </row>
    <row r="3279" spans="1:6">
      <c r="A3279" s="7" cm="1">
        <f t="array" ref="A3279">INDEX(A$5:A$2646,_xlfn.XMATCH($B3279,$U$5:$U$2646),0)</f>
        <v>2093</v>
      </c>
      <c r="B3279" s="8">
        <v>628</v>
      </c>
      <c r="C3279" s="7" cm="1">
        <f t="array" ref="C3279">INDEX(N$5:N$2646,_xlfn.XMATCH($B3279,$U$5:$U$2646),0)</f>
        <v>1.2</v>
      </c>
      <c r="D3279" s="8">
        <f t="shared" si="335"/>
        <v>1061.2000000000012</v>
      </c>
      <c r="E3279" s="7" cm="1">
        <f t="array" ref="E3279">INDEX(L$5:L$2646,_xlfn.XMATCH($B3279,$U$5:$U$2646),0)</f>
        <v>1.2933432570000001</v>
      </c>
      <c r="F3279" s="8">
        <f t="shared" si="336"/>
        <v>617.79583925019278</v>
      </c>
    </row>
    <row r="3280" spans="1:6">
      <c r="A3280" s="7" cm="1">
        <f t="array" ref="A3280">INDEX(A$5:A$2646,_xlfn.XMATCH($B3280,$U$5:$U$2646),0)</f>
        <v>1444</v>
      </c>
      <c r="B3280" s="8">
        <v>629</v>
      </c>
      <c r="C3280" s="7" cm="1">
        <f t="array" ref="C3280">INDEX(N$5:N$2646,_xlfn.XMATCH($B3280,$U$5:$U$2646),0)</f>
        <v>1.4</v>
      </c>
      <c r="D3280" s="8">
        <f t="shared" si="335"/>
        <v>1062.6000000000013</v>
      </c>
      <c r="E3280" s="7" cm="1">
        <f t="array" ref="E3280">INDEX(L$5:L$2646,_xlfn.XMATCH($B3280,$U$5:$U$2646),0)</f>
        <v>1.5115770159999999</v>
      </c>
      <c r="F3280" s="8">
        <f t="shared" si="336"/>
        <v>619.30741626619283</v>
      </c>
    </row>
    <row r="3281" spans="1:6">
      <c r="A3281" s="7" cm="1">
        <f t="array" ref="A3281">INDEX(A$5:A$2646,_xlfn.XMATCH($B3281,$U$5:$U$2646),0)</f>
        <v>1060</v>
      </c>
      <c r="B3281" s="8">
        <v>630</v>
      </c>
      <c r="C3281" s="7" cm="1">
        <f t="array" ref="C3281">INDEX(N$5:N$2646,_xlfn.XMATCH($B3281,$U$5:$U$2646),0)</f>
        <v>1.8</v>
      </c>
      <c r="D3281" s="8">
        <f t="shared" si="335"/>
        <v>1064.4000000000012</v>
      </c>
      <c r="E3281" s="7" cm="1">
        <f t="array" ref="E3281">INDEX(L$5:L$2646,_xlfn.XMATCH($B3281,$U$5:$U$2646),0)</f>
        <v>1.945232582</v>
      </c>
      <c r="F3281" s="8">
        <f t="shared" si="336"/>
        <v>621.25264884819285</v>
      </c>
    </row>
    <row r="3282" spans="1:6">
      <c r="A3282" s="7" cm="1">
        <f t="array" ref="A3282">INDEX(A$5:A$2646,_xlfn.XMATCH($B3282,$U$5:$U$2646),0)</f>
        <v>2401</v>
      </c>
      <c r="B3282" s="8">
        <v>631</v>
      </c>
      <c r="C3282" s="7" cm="1">
        <f t="array" ref="C3282">INDEX(N$5:N$2646,_xlfn.XMATCH($B3282,$U$5:$U$2646),0)</f>
        <v>1</v>
      </c>
      <c r="D3282" s="8">
        <f t="shared" si="335"/>
        <v>1065.4000000000012</v>
      </c>
      <c r="E3282" s="7" cm="1">
        <f t="array" ref="E3282">INDEX(L$5:L$2646,_xlfn.XMATCH($B3282,$U$5:$U$2646),0)</f>
        <v>1.0817257039999999</v>
      </c>
      <c r="F3282" s="8">
        <f t="shared" si="336"/>
        <v>622.3343745521928</v>
      </c>
    </row>
    <row r="3283" spans="1:6">
      <c r="A3283" s="7" cm="1">
        <f t="array" ref="A3283">INDEX(A$5:A$2646,_xlfn.XMATCH($B3283,$U$5:$U$2646),0)</f>
        <v>329</v>
      </c>
      <c r="B3283" s="8">
        <v>632</v>
      </c>
      <c r="C3283" s="7" cm="1">
        <f t="array" ref="C3283">INDEX(N$5:N$2646,_xlfn.XMATCH($B3283,$U$5:$U$2646),0)</f>
        <v>4.2</v>
      </c>
      <c r="D3283" s="8">
        <f t="shared" si="335"/>
        <v>1069.6000000000013</v>
      </c>
      <c r="E3283" s="7" cm="1">
        <f t="array" ref="E3283">INDEX(L$5:L$2646,_xlfn.XMATCH($B3283,$U$5:$U$2646),0)</f>
        <v>4.5518961989999998</v>
      </c>
      <c r="F3283" s="8">
        <f t="shared" si="336"/>
        <v>626.8862707511928</v>
      </c>
    </row>
    <row r="3284" spans="1:6">
      <c r="A3284" s="7" cm="1">
        <f t="array" ref="A3284">INDEX(A$5:A$2646,_xlfn.XMATCH($B3284,$U$5:$U$2646),0)</f>
        <v>561</v>
      </c>
      <c r="B3284" s="8">
        <v>633</v>
      </c>
      <c r="C3284" s="7" cm="1">
        <f t="array" ref="C3284">INDEX(N$5:N$2646,_xlfn.XMATCH($B3284,$U$5:$U$2646),0)</f>
        <v>2.8</v>
      </c>
      <c r="D3284" s="8">
        <f t="shared" si="335"/>
        <v>1072.4000000000012</v>
      </c>
      <c r="E3284" s="7" cm="1">
        <f t="array" ref="E3284">INDEX(L$5:L$2646,_xlfn.XMATCH($B3284,$U$5:$U$2646),0)</f>
        <v>3.0352281859999999</v>
      </c>
      <c r="F3284" s="8">
        <f t="shared" si="336"/>
        <v>629.92149893719284</v>
      </c>
    </row>
    <row r="3285" spans="1:6">
      <c r="A3285" s="7" cm="1">
        <f t="array" ref="A3285">INDEX(A$5:A$2646,_xlfn.XMATCH($B3285,$U$5:$U$2646),0)</f>
        <v>2418</v>
      </c>
      <c r="B3285" s="8">
        <v>634</v>
      </c>
      <c r="C3285" s="7" cm="1">
        <f t="array" ref="C3285">INDEX(N$5:N$2646,_xlfn.XMATCH($B3285,$U$5:$U$2646),0)</f>
        <v>1</v>
      </c>
      <c r="D3285" s="8">
        <f t="shared" si="335"/>
        <v>1073.4000000000012</v>
      </c>
      <c r="E3285" s="7" cm="1">
        <f t="array" ref="E3285">INDEX(L$5:L$2646,_xlfn.XMATCH($B3285,$U$5:$U$2646),0)</f>
        <v>1.085297489</v>
      </c>
      <c r="F3285" s="8">
        <f t="shared" si="336"/>
        <v>631.00679642619286</v>
      </c>
    </row>
    <row r="3286" spans="1:6">
      <c r="A3286" s="7" cm="1">
        <f t="array" ref="A3286">INDEX(A$5:A$2646,_xlfn.XMATCH($B3286,$U$5:$U$2646),0)</f>
        <v>1156</v>
      </c>
      <c r="B3286" s="8">
        <v>635</v>
      </c>
      <c r="C3286" s="7" cm="1">
        <f t="array" ref="C3286">INDEX(N$5:N$2646,_xlfn.XMATCH($B3286,$U$5:$U$2646),0)</f>
        <v>1.6</v>
      </c>
      <c r="D3286" s="8">
        <f t="shared" si="335"/>
        <v>1075.0000000000011</v>
      </c>
      <c r="E3286" s="7" cm="1">
        <f t="array" ref="E3286">INDEX(L$5:L$2646,_xlfn.XMATCH($B3286,$U$5:$U$2646),0)</f>
        <v>1.73688094</v>
      </c>
      <c r="F3286" s="8">
        <f t="shared" si="336"/>
        <v>632.74367736619286</v>
      </c>
    </row>
    <row r="3287" spans="1:6">
      <c r="A3287" s="7" cm="1">
        <f t="array" ref="A3287">INDEX(A$5:A$2646,_xlfn.XMATCH($B3287,$U$5:$U$2646),0)</f>
        <v>732</v>
      </c>
      <c r="B3287" s="8">
        <v>636</v>
      </c>
      <c r="C3287" s="7" cm="1">
        <f t="array" ref="C3287">INDEX(N$5:N$2646,_xlfn.XMATCH($B3287,$U$5:$U$2646),0)</f>
        <v>2.4</v>
      </c>
      <c r="D3287" s="8">
        <f t="shared" si="335"/>
        <v>1077.4000000000012</v>
      </c>
      <c r="E3287" s="7" cm="1">
        <f t="array" ref="E3287">INDEX(L$5:L$2646,_xlfn.XMATCH($B3287,$U$5:$U$2646),0)</f>
        <v>2.6055131450000002</v>
      </c>
      <c r="F3287" s="8">
        <f t="shared" si="336"/>
        <v>635.34919051119289</v>
      </c>
    </row>
    <row r="3288" spans="1:6">
      <c r="A3288" s="7" cm="1">
        <f t="array" ref="A3288">INDEX(A$5:A$2646,_xlfn.XMATCH($B3288,$U$5:$U$2646),0)</f>
        <v>1720</v>
      </c>
      <c r="B3288" s="8">
        <v>637</v>
      </c>
      <c r="C3288" s="7" cm="1">
        <f t="array" ref="C3288">INDEX(N$5:N$2646,_xlfn.XMATCH($B3288,$U$5:$U$2646),0)</f>
        <v>1.2</v>
      </c>
      <c r="D3288" s="8">
        <f t="shared" si="335"/>
        <v>1078.6000000000013</v>
      </c>
      <c r="E3288" s="7" cm="1">
        <f t="array" ref="E3288">INDEX(L$5:L$2646,_xlfn.XMATCH($B3288,$U$5:$U$2646),0)</f>
        <v>1.304151772</v>
      </c>
      <c r="F3288" s="8">
        <f t="shared" si="336"/>
        <v>636.65334228319284</v>
      </c>
    </row>
    <row r="3289" spans="1:6">
      <c r="A3289" s="7" cm="1">
        <f t="array" ref="A3289">INDEX(A$5:A$2646,_xlfn.XMATCH($B3289,$U$5:$U$2646),0)</f>
        <v>2257</v>
      </c>
      <c r="B3289" s="8">
        <v>638</v>
      </c>
      <c r="C3289" s="7" cm="1">
        <f t="array" ref="C3289">INDEX(N$5:N$2646,_xlfn.XMATCH($B3289,$U$5:$U$2646),0)</f>
        <v>1</v>
      </c>
      <c r="D3289" s="8">
        <f t="shared" si="335"/>
        <v>1079.6000000000013</v>
      </c>
      <c r="E3289" s="7" cm="1">
        <f t="array" ref="E3289">INDEX(L$5:L$2646,_xlfn.XMATCH($B3289,$U$5:$U$2646),0)</f>
        <v>1.087283894</v>
      </c>
      <c r="F3289" s="8">
        <f t="shared" si="336"/>
        <v>637.74062617719289</v>
      </c>
    </row>
    <row r="3290" spans="1:6">
      <c r="A3290" s="7" cm="1">
        <f t="array" ref="A3290">INDEX(A$5:A$2646,_xlfn.XMATCH($B3290,$U$5:$U$2646),0)</f>
        <v>873</v>
      </c>
      <c r="B3290" s="8">
        <v>639</v>
      </c>
      <c r="C3290" s="7" cm="1">
        <f t="array" ref="C3290">INDEX(N$5:N$2646,_xlfn.XMATCH($B3290,$U$5:$U$2646),0)</f>
        <v>2</v>
      </c>
      <c r="D3290" s="8">
        <f t="shared" si="335"/>
        <v>1081.6000000000013</v>
      </c>
      <c r="E3290" s="7" cm="1">
        <f t="array" ref="E3290">INDEX(L$5:L$2646,_xlfn.XMATCH($B3290,$U$5:$U$2646),0)</f>
        <v>2.1774348880000001</v>
      </c>
      <c r="F3290" s="8">
        <f t="shared" si="336"/>
        <v>639.91806106519289</v>
      </c>
    </row>
    <row r="3291" spans="1:6">
      <c r="A3291" s="7" cm="1">
        <f t="array" ref="A3291">INDEX(A$5:A$2646,_xlfn.XMATCH($B3291,$U$5:$U$2646),0)</f>
        <v>2395</v>
      </c>
      <c r="B3291" s="8">
        <v>640</v>
      </c>
      <c r="C3291" s="7" cm="1">
        <f t="array" ref="C3291">INDEX(N$5:N$2646,_xlfn.XMATCH($B3291,$U$5:$U$2646),0)</f>
        <v>1</v>
      </c>
      <c r="D3291" s="8">
        <f t="shared" si="335"/>
        <v>1082.6000000000013</v>
      </c>
      <c r="E3291" s="7" cm="1">
        <f t="array" ref="E3291">INDEX(L$5:L$2646,_xlfn.XMATCH($B3291,$U$5:$U$2646),0)</f>
        <v>1.0904360909999999</v>
      </c>
      <c r="F3291" s="8">
        <f t="shared" si="336"/>
        <v>641.0084971561929</v>
      </c>
    </row>
    <row r="3292" spans="1:6">
      <c r="A3292" s="7" cm="1">
        <f t="array" ref="A3292">INDEX(A$5:A$2646,_xlfn.XMATCH($B3292,$U$5:$U$2646),0)</f>
        <v>460</v>
      </c>
      <c r="B3292" s="8">
        <v>641</v>
      </c>
      <c r="C3292" s="7" cm="1">
        <f t="array" ref="C3292">INDEX(N$5:N$2646,_xlfn.XMATCH($B3292,$U$5:$U$2646),0)</f>
        <v>3.2</v>
      </c>
      <c r="D3292" s="8">
        <f t="shared" si="335"/>
        <v>1085.8000000000013</v>
      </c>
      <c r="E3292" s="7" cm="1">
        <f t="array" ref="E3292">INDEX(L$5:L$2646,_xlfn.XMATCH($B3292,$U$5:$U$2646),0)</f>
        <v>3.4960722660000001</v>
      </c>
      <c r="F3292" s="8">
        <f t="shared" si="336"/>
        <v>644.50456942219296</v>
      </c>
    </row>
    <row r="3293" spans="1:6">
      <c r="A3293" s="7" cm="1">
        <f t="array" ref="A3293">INDEX(A$5:A$2646,_xlfn.XMATCH($B3293,$U$5:$U$2646),0)</f>
        <v>214</v>
      </c>
      <c r="B3293" s="8">
        <v>642</v>
      </c>
      <c r="C3293" s="7" cm="1">
        <f t="array" ref="C3293">INDEX(N$5:N$2646,_xlfn.XMATCH($B3293,$U$5:$U$2646),0)</f>
        <v>5.6</v>
      </c>
      <c r="D3293" s="8">
        <f t="shared" si="335"/>
        <v>1091.4000000000012</v>
      </c>
      <c r="E3293" s="7" cm="1">
        <f t="array" ref="E3293">INDEX(L$5:L$2646,_xlfn.XMATCH($B3293,$U$5:$U$2646),0)</f>
        <v>6.1342896319999998</v>
      </c>
      <c r="F3293" s="8">
        <f t="shared" si="336"/>
        <v>650.63885905419295</v>
      </c>
    </row>
    <row r="3294" spans="1:6">
      <c r="A3294" s="7" cm="1">
        <f t="array" ref="A3294">INDEX(A$5:A$2646,_xlfn.XMATCH($B3294,$U$5:$U$2646),0)</f>
        <v>1007</v>
      </c>
      <c r="B3294" s="8">
        <v>643</v>
      </c>
      <c r="C3294" s="7" cm="1">
        <f t="array" ref="C3294">INDEX(N$5:N$2646,_xlfn.XMATCH($B3294,$U$5:$U$2646),0)</f>
        <v>1.8</v>
      </c>
      <c r="D3294" s="8">
        <f t="shared" si="335"/>
        <v>1093.2000000000012</v>
      </c>
      <c r="E3294" s="7" cm="1">
        <f t="array" ref="E3294">INDEX(L$5:L$2646,_xlfn.XMATCH($B3294,$U$5:$U$2646),0)</f>
        <v>1.9717613469999999</v>
      </c>
      <c r="F3294" s="8">
        <f t="shared" si="336"/>
        <v>652.61062040119293</v>
      </c>
    </row>
    <row r="3295" spans="1:6">
      <c r="A3295" s="7" cm="1">
        <f t="array" ref="A3295">INDEX(A$5:A$2646,_xlfn.XMATCH($B3295,$U$5:$U$2646),0)</f>
        <v>2466</v>
      </c>
      <c r="B3295" s="8">
        <v>644</v>
      </c>
      <c r="C3295" s="7" cm="1">
        <f t="array" ref="C3295">INDEX(N$5:N$2646,_xlfn.XMATCH($B3295,$U$5:$U$2646),0)</f>
        <v>1</v>
      </c>
      <c r="D3295" s="8">
        <f t="shared" si="335"/>
        <v>1094.2000000000012</v>
      </c>
      <c r="E3295" s="7" cm="1">
        <f t="array" ref="E3295">INDEX(L$5:L$2646,_xlfn.XMATCH($B3295,$U$5:$U$2646),0)</f>
        <v>1.096613185</v>
      </c>
      <c r="F3295" s="8">
        <f t="shared" si="336"/>
        <v>653.70723358619296</v>
      </c>
    </row>
    <row r="3296" spans="1:6">
      <c r="A3296" s="7" cm="1">
        <f t="array" ref="A3296">INDEX(A$5:A$2646,_xlfn.XMATCH($B3296,$U$5:$U$2646),0)</f>
        <v>2089</v>
      </c>
      <c r="B3296" s="8">
        <v>645</v>
      </c>
      <c r="C3296" s="7" cm="1">
        <f t="array" ref="C3296">INDEX(N$5:N$2646,_xlfn.XMATCH($B3296,$U$5:$U$2646),0)</f>
        <v>1.2</v>
      </c>
      <c r="D3296" s="8">
        <f t="shared" si="335"/>
        <v>1095.4000000000012</v>
      </c>
      <c r="E3296" s="7" cm="1">
        <f t="array" ref="E3296">INDEX(L$5:L$2646,_xlfn.XMATCH($B3296,$U$5:$U$2646),0)</f>
        <v>1.3174013010000001</v>
      </c>
      <c r="F3296" s="8">
        <f t="shared" si="336"/>
        <v>655.02463488719297</v>
      </c>
    </row>
    <row r="3297" spans="1:6">
      <c r="A3297" s="7" cm="1">
        <f t="array" ref="A3297">INDEX(A$5:A$2646,_xlfn.XMATCH($B3297,$U$5:$U$2646),0)</f>
        <v>1223</v>
      </c>
      <c r="B3297" s="8">
        <v>646</v>
      </c>
      <c r="C3297" s="7" cm="1">
        <f t="array" ref="C3297">INDEX(N$5:N$2646,_xlfn.XMATCH($B3297,$U$5:$U$2646),0)</f>
        <v>1.6</v>
      </c>
      <c r="D3297" s="8">
        <f t="shared" si="335"/>
        <v>1097.0000000000011</v>
      </c>
      <c r="E3297" s="7" cm="1">
        <f t="array" ref="E3297">INDEX(L$5:L$2646,_xlfn.XMATCH($B3297,$U$5:$U$2646),0)</f>
        <v>1.757794345</v>
      </c>
      <c r="F3297" s="8">
        <f t="shared" si="336"/>
        <v>656.78242923219295</v>
      </c>
    </row>
    <row r="3298" spans="1:6">
      <c r="A3298" s="7" cm="1">
        <f t="array" ref="A3298">INDEX(A$5:A$2646,_xlfn.XMATCH($B3298,$U$5:$U$2646),0)</f>
        <v>2073</v>
      </c>
      <c r="B3298" s="8">
        <v>647</v>
      </c>
      <c r="C3298" s="7" cm="1">
        <f t="array" ref="C3298">INDEX(N$5:N$2646,_xlfn.XMATCH($B3298,$U$5:$U$2646),0)</f>
        <v>1.2</v>
      </c>
      <c r="D3298" s="8">
        <f t="shared" si="335"/>
        <v>1098.2000000000012</v>
      </c>
      <c r="E3298" s="7" cm="1">
        <f t="array" ref="E3298">INDEX(L$5:L$2646,_xlfn.XMATCH($B3298,$U$5:$U$2646),0)</f>
        <v>1.3195348659999999</v>
      </c>
      <c r="F3298" s="8">
        <f t="shared" si="336"/>
        <v>658.10196409819298</v>
      </c>
    </row>
    <row r="3299" spans="1:6">
      <c r="A3299" s="7" cm="1">
        <f t="array" ref="A3299">INDEX(A$5:A$2646,_xlfn.XMATCH($B3299,$U$5:$U$2646),0)</f>
        <v>2245</v>
      </c>
      <c r="B3299" s="8">
        <v>648</v>
      </c>
      <c r="C3299" s="7" cm="1">
        <f t="array" ref="C3299">INDEX(N$5:N$2646,_xlfn.XMATCH($B3299,$U$5:$U$2646),0)</f>
        <v>1</v>
      </c>
      <c r="D3299" s="8">
        <f t="shared" si="335"/>
        <v>1099.2000000000012</v>
      </c>
      <c r="E3299" s="7" cm="1">
        <f t="array" ref="E3299">INDEX(L$5:L$2646,_xlfn.XMATCH($B3299,$U$5:$U$2646),0)</f>
        <v>1.1048276299999999</v>
      </c>
      <c r="F3299" s="8">
        <f t="shared" si="336"/>
        <v>659.20679172819302</v>
      </c>
    </row>
    <row r="3300" spans="1:6">
      <c r="A3300" s="7" cm="1">
        <f t="array" ref="A3300">INDEX(A$5:A$2646,_xlfn.XMATCH($B3300,$U$5:$U$2646),0)</f>
        <v>2067</v>
      </c>
      <c r="B3300" s="8">
        <v>649</v>
      </c>
      <c r="C3300" s="7" cm="1">
        <f t="array" ref="C3300">INDEX(N$5:N$2646,_xlfn.XMATCH($B3300,$U$5:$U$2646),0)</f>
        <v>1.2</v>
      </c>
      <c r="D3300" s="8">
        <f t="shared" si="335"/>
        <v>1100.4000000000012</v>
      </c>
      <c r="E3300" s="7" cm="1">
        <f t="array" ref="E3300">INDEX(L$5:L$2646,_xlfn.XMATCH($B3300,$U$5:$U$2646),0)</f>
        <v>1.326071878</v>
      </c>
      <c r="F3300" s="8">
        <f t="shared" si="336"/>
        <v>660.53286360619302</v>
      </c>
    </row>
    <row r="3301" spans="1:6">
      <c r="A3301" s="7" cm="1">
        <f t="array" ref="A3301">INDEX(A$5:A$2646,_xlfn.XMATCH($B3301,$U$5:$U$2646),0)</f>
        <v>1769</v>
      </c>
      <c r="B3301" s="8">
        <v>650</v>
      </c>
      <c r="C3301" s="7" cm="1">
        <f t="array" ref="C3301">INDEX(N$5:N$2646,_xlfn.XMATCH($B3301,$U$5:$U$2646),0)</f>
        <v>1.2</v>
      </c>
      <c r="D3301" s="8">
        <f t="shared" si="335"/>
        <v>1101.6000000000013</v>
      </c>
      <c r="E3301" s="7" cm="1">
        <f t="array" ref="E3301">INDEX(L$5:L$2646,_xlfn.XMATCH($B3301,$U$5:$U$2646),0)</f>
        <v>1.326773998</v>
      </c>
      <c r="F3301" s="8">
        <f t="shared" si="336"/>
        <v>661.85963760419304</v>
      </c>
    </row>
    <row r="3302" spans="1:6">
      <c r="A3302" s="7" cm="1">
        <f t="array" ref="A3302">INDEX(A$5:A$2646,_xlfn.XMATCH($B3302,$U$5:$U$2646),0)</f>
        <v>645</v>
      </c>
      <c r="B3302" s="8">
        <v>651</v>
      </c>
      <c r="C3302" s="7" cm="1">
        <f t="array" ref="C3302">INDEX(N$5:N$2646,_xlfn.XMATCH($B3302,$U$5:$U$2646),0)</f>
        <v>2.6</v>
      </c>
      <c r="D3302" s="8">
        <f t="shared" si="335"/>
        <v>1104.2000000000012</v>
      </c>
      <c r="E3302" s="7" cm="1">
        <f t="array" ref="E3302">INDEX(L$5:L$2646,_xlfn.XMATCH($B3302,$U$5:$U$2646),0)</f>
        <v>2.8765516710000001</v>
      </c>
      <c r="F3302" s="8">
        <f t="shared" si="336"/>
        <v>664.73618927519306</v>
      </c>
    </row>
    <row r="3303" spans="1:6">
      <c r="A3303" s="7" cm="1">
        <f t="array" ref="A3303">INDEX(A$5:A$2646,_xlfn.XMATCH($B3303,$U$5:$U$2646),0)</f>
        <v>1670</v>
      </c>
      <c r="B3303" s="8">
        <v>652</v>
      </c>
      <c r="C3303" s="7" cm="1">
        <f t="array" ref="C3303">INDEX(N$5:N$2646,_xlfn.XMATCH($B3303,$U$5:$U$2646),0)</f>
        <v>1.2</v>
      </c>
      <c r="D3303" s="8">
        <f t="shared" si="335"/>
        <v>1105.4000000000012</v>
      </c>
      <c r="E3303" s="7" cm="1">
        <f t="array" ref="E3303">INDEX(L$5:L$2646,_xlfn.XMATCH($B3303,$U$5:$U$2646),0)</f>
        <v>1.329091456</v>
      </c>
      <c r="F3303" s="8">
        <f t="shared" si="336"/>
        <v>666.06528073119307</v>
      </c>
    </row>
    <row r="3304" spans="1:6">
      <c r="A3304" s="7" cm="1">
        <f t="array" ref="A3304">INDEX(A$5:A$2646,_xlfn.XMATCH($B3304,$U$5:$U$2646),0)</f>
        <v>1031</v>
      </c>
      <c r="B3304" s="8">
        <v>653</v>
      </c>
      <c r="C3304" s="7" cm="1">
        <f t="array" ref="C3304">INDEX(N$5:N$2646,_xlfn.XMATCH($B3304,$U$5:$U$2646),0)</f>
        <v>1.8</v>
      </c>
      <c r="D3304" s="8">
        <f t="shared" si="335"/>
        <v>1107.2000000000012</v>
      </c>
      <c r="E3304" s="7" cm="1">
        <f t="array" ref="E3304">INDEX(L$5:L$2646,_xlfn.XMATCH($B3304,$U$5:$U$2646),0)</f>
        <v>1.9995290610000001</v>
      </c>
      <c r="F3304" s="8">
        <f t="shared" si="336"/>
        <v>668.06480979219305</v>
      </c>
    </row>
    <row r="3305" spans="1:6">
      <c r="A3305" s="7" cm="1">
        <f t="array" ref="A3305">INDEX(A$5:A$2646,_xlfn.XMATCH($B3305,$U$5:$U$2646),0)</f>
        <v>2482</v>
      </c>
      <c r="B3305" s="8">
        <v>654</v>
      </c>
      <c r="C3305" s="7" cm="1">
        <f t="array" ref="C3305">INDEX(N$5:N$2646,_xlfn.XMATCH($B3305,$U$5:$U$2646),0)</f>
        <v>1</v>
      </c>
      <c r="D3305" s="8">
        <f t="shared" si="335"/>
        <v>1108.2000000000012</v>
      </c>
      <c r="E3305" s="7" cm="1">
        <f t="array" ref="E3305">INDEX(L$5:L$2646,_xlfn.XMATCH($B3305,$U$5:$U$2646),0)</f>
        <v>1.114624909</v>
      </c>
      <c r="F3305" s="8">
        <f t="shared" si="336"/>
        <v>669.17943470119303</v>
      </c>
    </row>
    <row r="3306" spans="1:6">
      <c r="A3306" s="7" cm="1">
        <f t="array" ref="A3306">INDEX(A$5:A$2646,_xlfn.XMATCH($B3306,$U$5:$U$2646),0)</f>
        <v>2402</v>
      </c>
      <c r="B3306" s="8">
        <v>655</v>
      </c>
      <c r="C3306" s="7" cm="1">
        <f t="array" ref="C3306">INDEX(N$5:N$2646,_xlfn.XMATCH($B3306,$U$5:$U$2646),0)</f>
        <v>1</v>
      </c>
      <c r="D3306" s="8">
        <f t="shared" si="335"/>
        <v>1109.2000000000012</v>
      </c>
      <c r="E3306" s="7" cm="1">
        <f t="array" ref="E3306">INDEX(L$5:L$2646,_xlfn.XMATCH($B3306,$U$5:$U$2646),0)</f>
        <v>1.115479544</v>
      </c>
      <c r="F3306" s="8">
        <f t="shared" si="336"/>
        <v>670.29491424519301</v>
      </c>
    </row>
    <row r="3307" spans="1:6">
      <c r="A3307" s="7" cm="1">
        <f t="array" ref="A3307">INDEX(A$5:A$2646,_xlfn.XMATCH($B3307,$U$5:$U$2646),0)</f>
        <v>1721</v>
      </c>
      <c r="B3307" s="8">
        <v>656</v>
      </c>
      <c r="C3307" s="7" cm="1">
        <f t="array" ref="C3307">INDEX(N$5:N$2646,_xlfn.XMATCH($B3307,$U$5:$U$2646),0)</f>
        <v>1.2</v>
      </c>
      <c r="D3307" s="8">
        <f t="shared" si="335"/>
        <v>1110.4000000000012</v>
      </c>
      <c r="E3307" s="7" cm="1">
        <f t="array" ref="E3307">INDEX(L$5:L$2646,_xlfn.XMATCH($B3307,$U$5:$U$2646),0)</f>
        <v>1.3441976630000001</v>
      </c>
      <c r="F3307" s="8">
        <f t="shared" si="336"/>
        <v>671.63911190819306</v>
      </c>
    </row>
    <row r="3308" spans="1:6">
      <c r="A3308" s="7" cm="1">
        <f t="array" ref="A3308">INDEX(A$5:A$2646,_xlfn.XMATCH($B3308,$U$5:$U$2646),0)</f>
        <v>1926</v>
      </c>
      <c r="B3308" s="8">
        <v>657</v>
      </c>
      <c r="C3308" s="7" cm="1">
        <f t="array" ref="C3308">INDEX(N$5:N$2646,_xlfn.XMATCH($B3308,$U$5:$U$2646),0)</f>
        <v>1.2</v>
      </c>
      <c r="D3308" s="8">
        <f t="shared" si="335"/>
        <v>1111.6000000000013</v>
      </c>
      <c r="E3308" s="7" cm="1">
        <f t="array" ref="E3308">INDEX(L$5:L$2646,_xlfn.XMATCH($B3308,$U$5:$U$2646),0)</f>
        <v>1.3467195679999999</v>
      </c>
      <c r="F3308" s="8">
        <f t="shared" si="336"/>
        <v>672.98583147619308</v>
      </c>
    </row>
    <row r="3309" spans="1:6">
      <c r="A3309" s="7" cm="1">
        <f t="array" ref="A3309">INDEX(A$5:A$2646,_xlfn.XMATCH($B3309,$U$5:$U$2646),0)</f>
        <v>1638</v>
      </c>
      <c r="B3309" s="8">
        <v>658</v>
      </c>
      <c r="C3309" s="7" cm="1">
        <f t="array" ref="C3309">INDEX(N$5:N$2646,_xlfn.XMATCH($B3309,$U$5:$U$2646),0)</f>
        <v>1.4</v>
      </c>
      <c r="D3309" s="8">
        <f t="shared" si="335"/>
        <v>1113.0000000000014</v>
      </c>
      <c r="E3309" s="7" cm="1">
        <f t="array" ref="E3309">INDEX(L$5:L$2646,_xlfn.XMATCH($B3309,$U$5:$U$2646),0)</f>
        <v>1.572001338</v>
      </c>
      <c r="F3309" s="8">
        <f t="shared" si="336"/>
        <v>674.55783281419303</v>
      </c>
    </row>
    <row r="3310" spans="1:6">
      <c r="A3310" s="7" cm="1">
        <f t="array" ref="A3310">INDEX(A$5:A$2646,_xlfn.XMATCH($B3310,$U$5:$U$2646),0)</f>
        <v>1840</v>
      </c>
      <c r="B3310" s="8">
        <v>659</v>
      </c>
      <c r="C3310" s="7" cm="1">
        <f t="array" ref="C3310">INDEX(N$5:N$2646,_xlfn.XMATCH($B3310,$U$5:$U$2646),0)</f>
        <v>1.2</v>
      </c>
      <c r="D3310" s="8">
        <f t="shared" si="335"/>
        <v>1114.2000000000014</v>
      </c>
      <c r="E3310" s="7" cm="1">
        <f t="array" ref="E3310">INDEX(L$5:L$2646,_xlfn.XMATCH($B3310,$U$5:$U$2646),0)</f>
        <v>1.3493933490000001</v>
      </c>
      <c r="F3310" s="8">
        <f t="shared" si="336"/>
        <v>675.90722616319306</v>
      </c>
    </row>
    <row r="3311" spans="1:6">
      <c r="A3311" s="7" cm="1">
        <f t="array" ref="A3311">INDEX(A$5:A$2646,_xlfn.XMATCH($B3311,$U$5:$U$2646),0)</f>
        <v>761</v>
      </c>
      <c r="B3311" s="8">
        <v>660</v>
      </c>
      <c r="C3311" s="7" cm="1">
        <f t="array" ref="C3311">INDEX(N$5:N$2646,_xlfn.XMATCH($B3311,$U$5:$U$2646),0)</f>
        <v>2.4</v>
      </c>
      <c r="D3311" s="8">
        <f t="shared" si="335"/>
        <v>1116.6000000000015</v>
      </c>
      <c r="E3311" s="7" cm="1">
        <f t="array" ref="E3311">INDEX(L$5:L$2646,_xlfn.XMATCH($B3311,$U$5:$U$2646),0)</f>
        <v>2.6991735499999998</v>
      </c>
      <c r="F3311" s="8">
        <f t="shared" si="336"/>
        <v>678.60639971319301</v>
      </c>
    </row>
    <row r="3312" spans="1:6">
      <c r="A3312" s="7" cm="1">
        <f t="array" ref="A3312">INDEX(A$5:A$2646,_xlfn.XMATCH($B3312,$U$5:$U$2646),0)</f>
        <v>169</v>
      </c>
      <c r="B3312" s="8">
        <v>661</v>
      </c>
      <c r="C3312" s="7" cm="1">
        <f t="array" ref="C3312">INDEX(N$5:N$2646,_xlfn.XMATCH($B3312,$U$5:$U$2646),0)</f>
        <v>6.6</v>
      </c>
      <c r="D3312" s="8">
        <f t="shared" si="335"/>
        <v>1123.2000000000014</v>
      </c>
      <c r="E3312" s="7" cm="1">
        <f t="array" ref="E3312">INDEX(L$5:L$2646,_xlfn.XMATCH($B3312,$U$5:$U$2646),0)</f>
        <v>7.4370391800000002</v>
      </c>
      <c r="F3312" s="8">
        <f t="shared" si="336"/>
        <v>686.04343889319307</v>
      </c>
    </row>
    <row r="3313" spans="1:6">
      <c r="A3313" s="7" cm="1">
        <f t="array" ref="A3313">INDEX(A$5:A$2646,_xlfn.XMATCH($B3313,$U$5:$U$2646),0)</f>
        <v>592</v>
      </c>
      <c r="B3313" s="8">
        <v>662</v>
      </c>
      <c r="C3313" s="7" cm="1">
        <f t="array" ref="C3313">INDEX(N$5:N$2646,_xlfn.XMATCH($B3313,$U$5:$U$2646),0)</f>
        <v>2.8</v>
      </c>
      <c r="D3313" s="8">
        <f t="shared" ref="D3313:D3376" si="337">D3312+C3313</f>
        <v>1126.0000000000014</v>
      </c>
      <c r="E3313" s="7" cm="1">
        <f t="array" ref="E3313">INDEX(L$5:L$2646,_xlfn.XMATCH($B3313,$U$5:$U$2646),0)</f>
        <v>3.1701778119999999</v>
      </c>
      <c r="F3313" s="8">
        <f t="shared" ref="F3313:F3376" si="338">F3312+E3313</f>
        <v>689.21361670519309</v>
      </c>
    </row>
    <row r="3314" spans="1:6">
      <c r="A3314" s="7" cm="1">
        <f t="array" ref="A3314">INDEX(A$5:A$2646,_xlfn.XMATCH($B3314,$U$5:$U$2646),0)</f>
        <v>1146</v>
      </c>
      <c r="B3314" s="8">
        <v>663</v>
      </c>
      <c r="C3314" s="7" cm="1">
        <f t="array" ref="C3314">INDEX(N$5:N$2646,_xlfn.XMATCH($B3314,$U$5:$U$2646),0)</f>
        <v>1.6</v>
      </c>
      <c r="D3314" s="8">
        <f t="shared" si="337"/>
        <v>1127.6000000000013</v>
      </c>
      <c r="E3314" s="7" cm="1">
        <f t="array" ref="E3314">INDEX(L$5:L$2646,_xlfn.XMATCH($B3314,$U$5:$U$2646),0)</f>
        <v>1.812241335</v>
      </c>
      <c r="F3314" s="8">
        <f t="shared" si="338"/>
        <v>691.02585804019304</v>
      </c>
    </row>
    <row r="3315" spans="1:6">
      <c r="A3315" s="7" cm="1">
        <f t="array" ref="A3315">INDEX(A$5:A$2646,_xlfn.XMATCH($B3315,$U$5:$U$2646),0)</f>
        <v>961</v>
      </c>
      <c r="B3315" s="8">
        <v>664</v>
      </c>
      <c r="C3315" s="7" cm="1">
        <f t="array" ref="C3315">INDEX(N$5:N$2646,_xlfn.XMATCH($B3315,$U$5:$U$2646),0)</f>
        <v>2</v>
      </c>
      <c r="D3315" s="8">
        <f t="shared" si="337"/>
        <v>1129.6000000000013</v>
      </c>
      <c r="E3315" s="7" cm="1">
        <f t="array" ref="E3315">INDEX(L$5:L$2646,_xlfn.XMATCH($B3315,$U$5:$U$2646),0)</f>
        <v>2.2709106349999999</v>
      </c>
      <c r="F3315" s="8">
        <f t="shared" si="338"/>
        <v>693.29676867519299</v>
      </c>
    </row>
    <row r="3316" spans="1:6">
      <c r="A3316" s="7" cm="1">
        <f t="array" ref="A3316">INDEX(A$5:A$2646,_xlfn.XMATCH($B3316,$U$5:$U$2646),0)</f>
        <v>276</v>
      </c>
      <c r="B3316" s="8">
        <v>665</v>
      </c>
      <c r="C3316" s="7" cm="1">
        <f t="array" ref="C3316">INDEX(N$5:N$2646,_xlfn.XMATCH($B3316,$U$5:$U$2646),0)</f>
        <v>4.8</v>
      </c>
      <c r="D3316" s="8">
        <f t="shared" si="337"/>
        <v>1134.4000000000012</v>
      </c>
      <c r="E3316" s="7" cm="1">
        <f t="array" ref="E3316">INDEX(L$5:L$2646,_xlfn.XMATCH($B3316,$U$5:$U$2646),0)</f>
        <v>5.4584933490000003</v>
      </c>
      <c r="F3316" s="8">
        <f t="shared" si="338"/>
        <v>698.75526202419303</v>
      </c>
    </row>
    <row r="3317" spans="1:6">
      <c r="A3317" s="7" cm="1">
        <f t="array" ref="A3317">INDEX(A$5:A$2646,_xlfn.XMATCH($B3317,$U$5:$U$2646),0)</f>
        <v>1729</v>
      </c>
      <c r="B3317" s="8">
        <v>666</v>
      </c>
      <c r="C3317" s="7" cm="1">
        <f t="array" ref="C3317">INDEX(N$5:N$2646,_xlfn.XMATCH($B3317,$U$5:$U$2646),0)</f>
        <v>1.2</v>
      </c>
      <c r="D3317" s="8">
        <f t="shared" si="337"/>
        <v>1135.6000000000013</v>
      </c>
      <c r="E3317" s="7" cm="1">
        <f t="array" ref="E3317">INDEX(L$5:L$2646,_xlfn.XMATCH($B3317,$U$5:$U$2646),0)</f>
        <v>1.3670675430000001</v>
      </c>
      <c r="F3317" s="8">
        <f t="shared" si="338"/>
        <v>700.12232956719299</v>
      </c>
    </row>
    <row r="3318" spans="1:6">
      <c r="A3318" s="7" cm="1">
        <f t="array" ref="A3318">INDEX(A$5:A$2646,_xlfn.XMATCH($B3318,$U$5:$U$2646),0)</f>
        <v>1171</v>
      </c>
      <c r="B3318" s="8">
        <v>667</v>
      </c>
      <c r="C3318" s="7" cm="1">
        <f t="array" ref="C3318">INDEX(N$5:N$2646,_xlfn.XMATCH($B3318,$U$5:$U$2646),0)</f>
        <v>1.6</v>
      </c>
      <c r="D3318" s="8">
        <f t="shared" si="337"/>
        <v>1137.2000000000012</v>
      </c>
      <c r="E3318" s="7" cm="1">
        <f t="array" ref="E3318">INDEX(L$5:L$2646,_xlfn.XMATCH($B3318,$U$5:$U$2646),0)</f>
        <v>1.8231611409999999</v>
      </c>
      <c r="F3318" s="8">
        <f t="shared" si="338"/>
        <v>701.94549070819301</v>
      </c>
    </row>
    <row r="3319" spans="1:6">
      <c r="A3319" s="7" cm="1">
        <f t="array" ref="A3319">INDEX(A$5:A$2646,_xlfn.XMATCH($B3319,$U$5:$U$2646),0)</f>
        <v>2429</v>
      </c>
      <c r="B3319" s="8">
        <v>668</v>
      </c>
      <c r="C3319" s="7" cm="1">
        <f t="array" ref="C3319">INDEX(N$5:N$2646,_xlfn.XMATCH($B3319,$U$5:$U$2646),0)</f>
        <v>1</v>
      </c>
      <c r="D3319" s="8">
        <f t="shared" si="337"/>
        <v>1138.2000000000012</v>
      </c>
      <c r="E3319" s="7" cm="1">
        <f t="array" ref="E3319">INDEX(L$5:L$2646,_xlfn.XMATCH($B3319,$U$5:$U$2646),0)</f>
        <v>1.141800127</v>
      </c>
      <c r="F3319" s="8">
        <f t="shared" si="338"/>
        <v>703.08729083519302</v>
      </c>
    </row>
    <row r="3320" spans="1:6">
      <c r="A3320" s="7" cm="1">
        <f t="array" ref="A3320">INDEX(A$5:A$2646,_xlfn.XMATCH($B3320,$U$5:$U$2646),0)</f>
        <v>551</v>
      </c>
      <c r="B3320" s="8">
        <v>669</v>
      </c>
      <c r="C3320" s="7" cm="1">
        <f t="array" ref="C3320">INDEX(N$5:N$2646,_xlfn.XMATCH($B3320,$U$5:$U$2646),0)</f>
        <v>2.8</v>
      </c>
      <c r="D3320" s="8">
        <f t="shared" si="337"/>
        <v>1141.0000000000011</v>
      </c>
      <c r="E3320" s="7" cm="1">
        <f t="array" ref="E3320">INDEX(L$5:L$2646,_xlfn.XMATCH($B3320,$U$5:$U$2646),0)</f>
        <v>3.1972998019999999</v>
      </c>
      <c r="F3320" s="8">
        <f t="shared" si="338"/>
        <v>706.28459063719299</v>
      </c>
    </row>
    <row r="3321" spans="1:6">
      <c r="A3321" s="7" cm="1">
        <f t="array" ref="A3321">INDEX(A$5:A$2646,_xlfn.XMATCH($B3321,$U$5:$U$2646),0)</f>
        <v>1398</v>
      </c>
      <c r="B3321" s="8">
        <v>670</v>
      </c>
      <c r="C3321" s="7" cm="1">
        <f t="array" ref="C3321">INDEX(N$5:N$2646,_xlfn.XMATCH($B3321,$U$5:$U$2646),0)</f>
        <v>1.4</v>
      </c>
      <c r="D3321" s="8">
        <f t="shared" si="337"/>
        <v>1142.4000000000012</v>
      </c>
      <c r="E3321" s="7" cm="1">
        <f t="array" ref="E3321">INDEX(L$5:L$2646,_xlfn.XMATCH($B3321,$U$5:$U$2646),0)</f>
        <v>1.6031194849999999</v>
      </c>
      <c r="F3321" s="8">
        <f t="shared" si="338"/>
        <v>707.88771012219297</v>
      </c>
    </row>
    <row r="3322" spans="1:6">
      <c r="A3322" s="7" cm="1">
        <f t="array" ref="A3322">INDEX(A$5:A$2646,_xlfn.XMATCH($B3322,$U$5:$U$2646),0)</f>
        <v>2283</v>
      </c>
      <c r="B3322" s="8">
        <v>671</v>
      </c>
      <c r="C3322" s="7" cm="1">
        <f t="array" ref="C3322">INDEX(N$5:N$2646,_xlfn.XMATCH($B3322,$U$5:$U$2646),0)</f>
        <v>1</v>
      </c>
      <c r="D3322" s="8">
        <f t="shared" si="337"/>
        <v>1143.4000000000012</v>
      </c>
      <c r="E3322" s="7" cm="1">
        <f t="array" ref="E3322">INDEX(L$5:L$2646,_xlfn.XMATCH($B3322,$U$5:$U$2646),0)</f>
        <v>1.14555136</v>
      </c>
      <c r="F3322" s="8">
        <f t="shared" si="338"/>
        <v>709.03326148219298</v>
      </c>
    </row>
    <row r="3323" spans="1:6">
      <c r="A3323" s="7" cm="1">
        <f t="array" ref="A3323">INDEX(A$5:A$2646,_xlfn.XMATCH($B3323,$U$5:$U$2646),0)</f>
        <v>1243</v>
      </c>
      <c r="B3323" s="8">
        <v>672</v>
      </c>
      <c r="C3323" s="7" cm="1">
        <f t="array" ref="C3323">INDEX(N$5:N$2646,_xlfn.XMATCH($B3323,$U$5:$U$2646),0)</f>
        <v>1.6</v>
      </c>
      <c r="D3323" s="8">
        <f t="shared" si="337"/>
        <v>1145.0000000000011</v>
      </c>
      <c r="E3323" s="7" cm="1">
        <f t="array" ref="E3323">INDEX(L$5:L$2646,_xlfn.XMATCH($B3323,$U$5:$U$2646),0)</f>
        <v>1.8348640490000001</v>
      </c>
      <c r="F3323" s="8">
        <f t="shared" si="338"/>
        <v>710.86812553119296</v>
      </c>
    </row>
    <row r="3324" spans="1:6">
      <c r="A3324" s="7" cm="1">
        <f t="array" ref="A3324">INDEX(A$5:A$2646,_xlfn.XMATCH($B3324,$U$5:$U$2646),0)</f>
        <v>2526</v>
      </c>
      <c r="B3324" s="8">
        <v>673</v>
      </c>
      <c r="C3324" s="7" cm="1">
        <f t="array" ref="C3324">INDEX(N$5:N$2646,_xlfn.XMATCH($B3324,$U$5:$U$2646),0)</f>
        <v>1</v>
      </c>
      <c r="D3324" s="8">
        <f t="shared" si="337"/>
        <v>1146.0000000000011</v>
      </c>
      <c r="E3324" s="7" cm="1">
        <f t="array" ref="E3324">INDEX(L$5:L$2646,_xlfn.XMATCH($B3324,$U$5:$U$2646),0)</f>
        <v>1.147045216</v>
      </c>
      <c r="F3324" s="8">
        <f t="shared" si="338"/>
        <v>712.015170747193</v>
      </c>
    </row>
    <row r="3325" spans="1:6">
      <c r="A3325" s="7" cm="1">
        <f t="array" ref="A3325">INDEX(A$5:A$2646,_xlfn.XMATCH($B3325,$U$5:$U$2646),0)</f>
        <v>1725</v>
      </c>
      <c r="B3325" s="8">
        <v>674</v>
      </c>
      <c r="C3325" s="7" cm="1">
        <f t="array" ref="C3325">INDEX(N$5:N$2646,_xlfn.XMATCH($B3325,$U$5:$U$2646),0)</f>
        <v>1.2</v>
      </c>
      <c r="D3325" s="8">
        <f t="shared" si="337"/>
        <v>1147.2000000000012</v>
      </c>
      <c r="E3325" s="7" cm="1">
        <f t="array" ref="E3325">INDEX(L$5:L$2646,_xlfn.XMATCH($B3325,$U$5:$U$2646),0)</f>
        <v>1.3770088330000001</v>
      </c>
      <c r="F3325" s="8">
        <f t="shared" si="338"/>
        <v>713.39217958019299</v>
      </c>
    </row>
    <row r="3326" spans="1:6">
      <c r="A3326" s="7" cm="1">
        <f t="array" ref="A3326">INDEX(A$5:A$2646,_xlfn.XMATCH($B3326,$U$5:$U$2646),0)</f>
        <v>609</v>
      </c>
      <c r="B3326" s="8">
        <v>675</v>
      </c>
      <c r="C3326" s="7" cm="1">
        <f t="array" ref="C3326">INDEX(N$5:N$2646,_xlfn.XMATCH($B3326,$U$5:$U$2646),0)</f>
        <v>2.6</v>
      </c>
      <c r="D3326" s="8">
        <f t="shared" si="337"/>
        <v>1149.8000000000011</v>
      </c>
      <c r="E3326" s="7" cm="1">
        <f t="array" ref="E3326">INDEX(L$5:L$2646,_xlfn.XMATCH($B3326,$U$5:$U$2646),0)</f>
        <v>2.9851320179999998</v>
      </c>
      <c r="F3326" s="8">
        <f t="shared" si="338"/>
        <v>716.37731159819293</v>
      </c>
    </row>
    <row r="3327" spans="1:6">
      <c r="A3327" s="7" cm="1">
        <f t="array" ref="A3327">INDEX(A$5:A$2646,_xlfn.XMATCH($B3327,$U$5:$U$2646),0)</f>
        <v>366</v>
      </c>
      <c r="B3327" s="8">
        <v>676</v>
      </c>
      <c r="C3327" s="7" cm="1">
        <f t="array" ref="C3327">INDEX(N$5:N$2646,_xlfn.XMATCH($B3327,$U$5:$U$2646),0)</f>
        <v>3.8</v>
      </c>
      <c r="D3327" s="8">
        <f t="shared" si="337"/>
        <v>1153.600000000001</v>
      </c>
      <c r="E3327" s="7" cm="1">
        <f t="array" ref="E3327">INDEX(L$5:L$2646,_xlfn.XMATCH($B3327,$U$5:$U$2646),0)</f>
        <v>4.3674050790000001</v>
      </c>
      <c r="F3327" s="8">
        <f t="shared" si="338"/>
        <v>720.74471667719297</v>
      </c>
    </row>
    <row r="3328" spans="1:6">
      <c r="A3328" s="7" cm="1">
        <f t="array" ref="A3328">INDEX(A$5:A$2646,_xlfn.XMATCH($B3328,$U$5:$U$2646),0)</f>
        <v>1220</v>
      </c>
      <c r="B3328" s="8">
        <v>677</v>
      </c>
      <c r="C3328" s="7" cm="1">
        <f t="array" ref="C3328">INDEX(N$5:N$2646,_xlfn.XMATCH($B3328,$U$5:$U$2646),0)</f>
        <v>1.6</v>
      </c>
      <c r="D3328" s="8">
        <f t="shared" si="337"/>
        <v>1155.200000000001</v>
      </c>
      <c r="E3328" s="7" cm="1">
        <f t="array" ref="E3328">INDEX(L$5:L$2646,_xlfn.XMATCH($B3328,$U$5:$U$2646),0)</f>
        <v>1.8394698869999999</v>
      </c>
      <c r="F3328" s="8">
        <f t="shared" si="338"/>
        <v>722.58418656419292</v>
      </c>
    </row>
    <row r="3329" spans="1:6">
      <c r="A3329" s="7" cm="1">
        <f t="array" ref="A3329">INDEX(A$5:A$2646,_xlfn.XMATCH($B3329,$U$5:$U$2646),0)</f>
        <v>1084</v>
      </c>
      <c r="B3329" s="8">
        <v>678</v>
      </c>
      <c r="C3329" s="7" cm="1">
        <f t="array" ref="C3329">INDEX(N$5:N$2646,_xlfn.XMATCH($B3329,$U$5:$U$2646),0)</f>
        <v>1.8</v>
      </c>
      <c r="D3329" s="8">
        <f t="shared" si="337"/>
        <v>1157.0000000000009</v>
      </c>
      <c r="E3329" s="7" cm="1">
        <f t="array" ref="E3329">INDEX(L$5:L$2646,_xlfn.XMATCH($B3329,$U$5:$U$2646),0)</f>
        <v>2.0827057089999998</v>
      </c>
      <c r="F3329" s="8">
        <f t="shared" si="338"/>
        <v>724.66689227319296</v>
      </c>
    </row>
    <row r="3330" spans="1:6">
      <c r="A3330" s="7" cm="1">
        <f t="array" ref="A3330">INDEX(A$5:A$2646,_xlfn.XMATCH($B3330,$U$5:$U$2646),0)</f>
        <v>2230</v>
      </c>
      <c r="B3330" s="8">
        <v>679</v>
      </c>
      <c r="C3330" s="7" cm="1">
        <f t="array" ref="C3330">INDEX(N$5:N$2646,_xlfn.XMATCH($B3330,$U$5:$U$2646),0)</f>
        <v>1</v>
      </c>
      <c r="D3330" s="8">
        <f t="shared" si="337"/>
        <v>1158.0000000000009</v>
      </c>
      <c r="E3330" s="7" cm="1">
        <f t="array" ref="E3330">INDEX(L$5:L$2646,_xlfn.XMATCH($B3330,$U$5:$U$2646),0)</f>
        <v>1.1589928039999999</v>
      </c>
      <c r="F3330" s="8">
        <f t="shared" si="338"/>
        <v>725.82588507719299</v>
      </c>
    </row>
    <row r="3331" spans="1:6">
      <c r="A3331" s="7" cm="1">
        <f t="array" ref="A3331">INDEX(A$5:A$2646,_xlfn.XMATCH($B3331,$U$5:$U$2646),0)</f>
        <v>2035</v>
      </c>
      <c r="B3331" s="8">
        <v>680</v>
      </c>
      <c r="C3331" s="7" cm="1">
        <f t="array" ref="C3331">INDEX(N$5:N$2646,_xlfn.XMATCH($B3331,$U$5:$U$2646),0)</f>
        <v>1.2</v>
      </c>
      <c r="D3331" s="8">
        <f t="shared" si="337"/>
        <v>1159.200000000001</v>
      </c>
      <c r="E3331" s="7" cm="1">
        <f t="array" ref="E3331">INDEX(L$5:L$2646,_xlfn.XMATCH($B3331,$U$5:$U$2646),0)</f>
        <v>1.3952878820000001</v>
      </c>
      <c r="F3331" s="8">
        <f t="shared" si="338"/>
        <v>727.22117295919304</v>
      </c>
    </row>
    <row r="3332" spans="1:6">
      <c r="A3332" s="7" cm="1">
        <f t="array" ref="A3332">INDEX(A$5:A$2646,_xlfn.XMATCH($B3332,$U$5:$U$2646),0)</f>
        <v>2588</v>
      </c>
      <c r="B3332" s="8">
        <v>681</v>
      </c>
      <c r="C3332" s="7" cm="1">
        <f t="array" ref="C3332">INDEX(N$5:N$2646,_xlfn.XMATCH($B3332,$U$5:$U$2646),0)</f>
        <v>1.8</v>
      </c>
      <c r="D3332" s="8">
        <f t="shared" si="337"/>
        <v>1161.0000000000009</v>
      </c>
      <c r="E3332" s="7" cm="1">
        <f t="array" ref="E3332">INDEX(L$5:L$2646,_xlfn.XMATCH($B3332,$U$5:$U$2646),0)</f>
        <v>2.098804410768</v>
      </c>
      <c r="F3332" s="8">
        <f t="shared" si="338"/>
        <v>729.31997736996107</v>
      </c>
    </row>
    <row r="3333" spans="1:6">
      <c r="A3333" s="7" cm="1">
        <f t="array" ref="A3333">INDEX(A$5:A$2646,_xlfn.XMATCH($B3333,$U$5:$U$2646),0)</f>
        <v>1458</v>
      </c>
      <c r="B3333" s="8">
        <v>682</v>
      </c>
      <c r="C3333" s="7" cm="1">
        <f t="array" ref="C3333">INDEX(N$5:N$2646,_xlfn.XMATCH($B3333,$U$5:$U$2646),0)</f>
        <v>1.4</v>
      </c>
      <c r="D3333" s="8">
        <f t="shared" si="337"/>
        <v>1162.400000000001</v>
      </c>
      <c r="E3333" s="7" cm="1">
        <f t="array" ref="E3333">INDEX(L$5:L$2646,_xlfn.XMATCH($B3333,$U$5:$U$2646),0)</f>
        <v>1.633425844</v>
      </c>
      <c r="F3333" s="8">
        <f t="shared" si="338"/>
        <v>730.95340321396111</v>
      </c>
    </row>
    <row r="3334" spans="1:6">
      <c r="A3334" s="7" cm="1">
        <f t="array" ref="A3334">INDEX(A$5:A$2646,_xlfn.XMATCH($B3334,$U$5:$U$2646),0)</f>
        <v>1822</v>
      </c>
      <c r="B3334" s="8">
        <v>683</v>
      </c>
      <c r="C3334" s="7" cm="1">
        <f t="array" ref="C3334">INDEX(N$5:N$2646,_xlfn.XMATCH($B3334,$U$5:$U$2646),0)</f>
        <v>1.2</v>
      </c>
      <c r="D3334" s="8">
        <f t="shared" si="337"/>
        <v>1163.600000000001</v>
      </c>
      <c r="E3334" s="7" cm="1">
        <f t="array" ref="E3334">INDEX(L$5:L$2646,_xlfn.XMATCH($B3334,$U$5:$U$2646),0)</f>
        <v>1.4002441729999999</v>
      </c>
      <c r="F3334" s="8">
        <f t="shared" si="338"/>
        <v>732.35364738696114</v>
      </c>
    </row>
    <row r="3335" spans="1:6">
      <c r="A3335" s="7" cm="1">
        <f t="array" ref="A3335">INDEX(A$5:A$2646,_xlfn.XMATCH($B3335,$U$5:$U$2646),0)</f>
        <v>2242</v>
      </c>
      <c r="B3335" s="8">
        <v>684</v>
      </c>
      <c r="C3335" s="7" cm="1">
        <f t="array" ref="C3335">INDEX(N$5:N$2646,_xlfn.XMATCH($B3335,$U$5:$U$2646),0)</f>
        <v>1</v>
      </c>
      <c r="D3335" s="8">
        <f t="shared" si="337"/>
        <v>1164.600000000001</v>
      </c>
      <c r="E3335" s="7" cm="1">
        <f t="array" ref="E3335">INDEX(L$5:L$2646,_xlfn.XMATCH($B3335,$U$5:$U$2646),0)</f>
        <v>1.167011241</v>
      </c>
      <c r="F3335" s="8">
        <f t="shared" si="338"/>
        <v>733.5206586279611</v>
      </c>
    </row>
    <row r="3336" spans="1:6">
      <c r="A3336" s="7" cm="1">
        <f t="array" ref="A3336">INDEX(A$5:A$2646,_xlfn.XMATCH($B3336,$U$5:$U$2646),0)</f>
        <v>1703</v>
      </c>
      <c r="B3336" s="8">
        <v>685</v>
      </c>
      <c r="C3336" s="7" cm="1">
        <f t="array" ref="C3336">INDEX(N$5:N$2646,_xlfn.XMATCH($B3336,$U$5:$U$2646),0)</f>
        <v>1.2</v>
      </c>
      <c r="D3336" s="8">
        <f t="shared" si="337"/>
        <v>1165.8000000000011</v>
      </c>
      <c r="E3336" s="7" cm="1">
        <f t="array" ref="E3336">INDEX(L$5:L$2646,_xlfn.XMATCH($B3336,$U$5:$U$2646),0)</f>
        <v>1.4007004000000001</v>
      </c>
      <c r="F3336" s="8">
        <f t="shared" si="338"/>
        <v>734.9213590279611</v>
      </c>
    </row>
    <row r="3337" spans="1:6">
      <c r="A3337" s="7" cm="1">
        <f t="array" ref="A3337">INDEX(A$5:A$2646,_xlfn.XMATCH($B3337,$U$5:$U$2646),0)</f>
        <v>1026</v>
      </c>
      <c r="B3337" s="8">
        <v>686</v>
      </c>
      <c r="C3337" s="7" cm="1">
        <f t="array" ref="C3337">INDEX(N$5:N$2646,_xlfn.XMATCH($B3337,$U$5:$U$2646),0)</f>
        <v>1.8</v>
      </c>
      <c r="D3337" s="8">
        <f t="shared" si="337"/>
        <v>1167.600000000001</v>
      </c>
      <c r="E3337" s="7" cm="1">
        <f t="array" ref="E3337">INDEX(L$5:L$2646,_xlfn.XMATCH($B3337,$U$5:$U$2646),0)</f>
        <v>2.1100108610000001</v>
      </c>
      <c r="F3337" s="8">
        <f t="shared" si="338"/>
        <v>737.03136988896108</v>
      </c>
    </row>
    <row r="3338" spans="1:6">
      <c r="A3338" s="7" cm="1">
        <f t="array" ref="A3338">INDEX(A$5:A$2646,_xlfn.XMATCH($B3338,$U$5:$U$2646),0)</f>
        <v>1155</v>
      </c>
      <c r="B3338" s="8">
        <v>687</v>
      </c>
      <c r="C3338" s="7" cm="1">
        <f t="array" ref="C3338">INDEX(N$5:N$2646,_xlfn.XMATCH($B3338,$U$5:$U$2646),0)</f>
        <v>1.6</v>
      </c>
      <c r="D3338" s="8">
        <f t="shared" si="337"/>
        <v>1169.200000000001</v>
      </c>
      <c r="E3338" s="7" cm="1">
        <f t="array" ref="E3338">INDEX(L$5:L$2646,_xlfn.XMATCH($B3338,$U$5:$U$2646),0)</f>
        <v>1.875828614</v>
      </c>
      <c r="F3338" s="8">
        <f t="shared" si="338"/>
        <v>738.90719850296114</v>
      </c>
    </row>
    <row r="3339" spans="1:6">
      <c r="A3339" s="7" cm="1">
        <f t="array" ref="A3339">INDEX(A$5:A$2646,_xlfn.XMATCH($B3339,$U$5:$U$2646),0)</f>
        <v>99</v>
      </c>
      <c r="B3339" s="8">
        <v>688</v>
      </c>
      <c r="C3339" s="7" cm="1">
        <f t="array" ref="C3339">INDEX(N$5:N$2646,_xlfn.XMATCH($B3339,$U$5:$U$2646),0)</f>
        <v>9</v>
      </c>
      <c r="D3339" s="8">
        <f t="shared" si="337"/>
        <v>1178.200000000001</v>
      </c>
      <c r="E3339" s="7" cm="1">
        <f t="array" ref="E3339">INDEX(L$5:L$2646,_xlfn.XMATCH($B3339,$U$5:$U$2646),0)</f>
        <v>10.58339018</v>
      </c>
      <c r="F3339" s="8">
        <f t="shared" si="338"/>
        <v>749.49058868296117</v>
      </c>
    </row>
    <row r="3340" spans="1:6">
      <c r="A3340" s="7" cm="1">
        <f t="array" ref="A3340">INDEX(A$5:A$2646,_xlfn.XMATCH($B3340,$U$5:$U$2646),0)</f>
        <v>1573</v>
      </c>
      <c r="B3340" s="8">
        <v>689</v>
      </c>
      <c r="C3340" s="7" cm="1">
        <f t="array" ref="C3340">INDEX(N$5:N$2646,_xlfn.XMATCH($B3340,$U$5:$U$2646),0)</f>
        <v>1.4</v>
      </c>
      <c r="D3340" s="8">
        <f t="shared" si="337"/>
        <v>1179.600000000001</v>
      </c>
      <c r="E3340" s="7" cm="1">
        <f t="array" ref="E3340">INDEX(L$5:L$2646,_xlfn.XMATCH($B3340,$U$5:$U$2646),0)</f>
        <v>1.657727325</v>
      </c>
      <c r="F3340" s="8">
        <f t="shared" si="338"/>
        <v>751.14831600796117</v>
      </c>
    </row>
    <row r="3341" spans="1:6">
      <c r="A3341" s="7" cm="1">
        <f t="array" ref="A3341">INDEX(A$5:A$2646,_xlfn.XMATCH($B3341,$U$5:$U$2646),0)</f>
        <v>1399</v>
      </c>
      <c r="B3341" s="8">
        <v>690</v>
      </c>
      <c r="C3341" s="7" cm="1">
        <f t="array" ref="C3341">INDEX(N$5:N$2646,_xlfn.XMATCH($B3341,$U$5:$U$2646),0)</f>
        <v>1.4</v>
      </c>
      <c r="D3341" s="8">
        <f t="shared" si="337"/>
        <v>1181.0000000000011</v>
      </c>
      <c r="E3341" s="7" cm="1">
        <f t="array" ref="E3341">INDEX(L$5:L$2646,_xlfn.XMATCH($B3341,$U$5:$U$2646),0)</f>
        <v>1.6582347310000001</v>
      </c>
      <c r="F3341" s="8">
        <f t="shared" si="338"/>
        <v>752.80655073896116</v>
      </c>
    </row>
    <row r="3342" spans="1:6">
      <c r="A3342" s="7" cm="1">
        <f t="array" ref="A3342">INDEX(A$5:A$2646,_xlfn.XMATCH($B3342,$U$5:$U$2646),0)</f>
        <v>1376</v>
      </c>
      <c r="B3342" s="8">
        <v>691</v>
      </c>
      <c r="C3342" s="7" cm="1">
        <f t="array" ref="C3342">INDEX(N$5:N$2646,_xlfn.XMATCH($B3342,$U$5:$U$2646),0)</f>
        <v>1.4</v>
      </c>
      <c r="D3342" s="8">
        <f t="shared" si="337"/>
        <v>1182.4000000000012</v>
      </c>
      <c r="E3342" s="7" cm="1">
        <f t="array" ref="E3342">INDEX(L$5:L$2646,_xlfn.XMATCH($B3342,$U$5:$U$2646),0)</f>
        <v>1.658398005</v>
      </c>
      <c r="F3342" s="8">
        <f t="shared" si="338"/>
        <v>754.46494874396114</v>
      </c>
    </row>
    <row r="3343" spans="1:6">
      <c r="A3343" s="7" cm="1">
        <f t="array" ref="A3343">INDEX(A$5:A$2646,_xlfn.XMATCH($B3343,$U$5:$U$2646),0)</f>
        <v>2092</v>
      </c>
      <c r="B3343" s="8">
        <v>692</v>
      </c>
      <c r="C3343" s="7" cm="1">
        <f t="array" ref="C3343">INDEX(N$5:N$2646,_xlfn.XMATCH($B3343,$U$5:$U$2646),0)</f>
        <v>1.2</v>
      </c>
      <c r="D3343" s="8">
        <f t="shared" si="337"/>
        <v>1183.6000000000013</v>
      </c>
      <c r="E3343" s="7" cm="1">
        <f t="array" ref="E3343">INDEX(L$5:L$2646,_xlfn.XMATCH($B3343,$U$5:$U$2646),0)</f>
        <v>1.423487594</v>
      </c>
      <c r="F3343" s="8">
        <f t="shared" si="338"/>
        <v>755.88843633796114</v>
      </c>
    </row>
    <row r="3344" spans="1:6">
      <c r="A3344" s="7" cm="1">
        <f t="array" ref="A3344">INDEX(A$5:A$2646,_xlfn.XMATCH($B3344,$U$5:$U$2646),0)</f>
        <v>2473</v>
      </c>
      <c r="B3344" s="8">
        <v>693</v>
      </c>
      <c r="C3344" s="7" cm="1">
        <f t="array" ref="C3344">INDEX(N$5:N$2646,_xlfn.XMATCH($B3344,$U$5:$U$2646),0)</f>
        <v>1</v>
      </c>
      <c r="D3344" s="8">
        <f t="shared" si="337"/>
        <v>1184.6000000000013</v>
      </c>
      <c r="E3344" s="7" cm="1">
        <f t="array" ref="E3344">INDEX(L$5:L$2646,_xlfn.XMATCH($B3344,$U$5:$U$2646),0)</f>
        <v>1.1865551219999999</v>
      </c>
      <c r="F3344" s="8">
        <f t="shared" si="338"/>
        <v>757.0749914599611</v>
      </c>
    </row>
    <row r="3345" spans="1:6">
      <c r="A3345" s="7" cm="1">
        <f t="array" ref="A3345">INDEX(A$5:A$2646,_xlfn.XMATCH($B3345,$U$5:$U$2646),0)</f>
        <v>1666</v>
      </c>
      <c r="B3345" s="8">
        <v>694</v>
      </c>
      <c r="C3345" s="7" cm="1">
        <f t="array" ref="C3345">INDEX(N$5:N$2646,_xlfn.XMATCH($B3345,$U$5:$U$2646),0)</f>
        <v>1.2</v>
      </c>
      <c r="D3345" s="8">
        <f t="shared" si="337"/>
        <v>1185.8000000000013</v>
      </c>
      <c r="E3345" s="7" cm="1">
        <f t="array" ref="E3345">INDEX(L$5:L$2646,_xlfn.XMATCH($B3345,$U$5:$U$2646),0)</f>
        <v>1.4270371959999999</v>
      </c>
      <c r="F3345" s="8">
        <f t="shared" si="338"/>
        <v>758.50202865596111</v>
      </c>
    </row>
    <row r="3346" spans="1:6">
      <c r="A3346" s="7" cm="1">
        <f t="array" ref="A3346">INDEX(A$5:A$2646,_xlfn.XMATCH($B3346,$U$5:$U$2646),0)</f>
        <v>1437</v>
      </c>
      <c r="B3346" s="8">
        <v>695</v>
      </c>
      <c r="C3346" s="7" cm="1">
        <f t="array" ref="C3346">INDEX(N$5:N$2646,_xlfn.XMATCH($B3346,$U$5:$U$2646),0)</f>
        <v>1.4</v>
      </c>
      <c r="D3346" s="8">
        <f t="shared" si="337"/>
        <v>1187.2000000000014</v>
      </c>
      <c r="E3346" s="7" cm="1">
        <f t="array" ref="E3346">INDEX(L$5:L$2646,_xlfn.XMATCH($B3346,$U$5:$U$2646),0)</f>
        <v>1.665326514</v>
      </c>
      <c r="F3346" s="8">
        <f t="shared" si="338"/>
        <v>760.16735516996107</v>
      </c>
    </row>
    <row r="3347" spans="1:6">
      <c r="A3347" s="7" cm="1">
        <f t="array" ref="A3347">INDEX(A$5:A$2646,_xlfn.XMATCH($B3347,$U$5:$U$2646),0)</f>
        <v>1689</v>
      </c>
      <c r="B3347" s="8">
        <v>696</v>
      </c>
      <c r="C3347" s="7" cm="1">
        <f t="array" ref="C3347">INDEX(N$5:N$2646,_xlfn.XMATCH($B3347,$U$5:$U$2646),0)</f>
        <v>1.2</v>
      </c>
      <c r="D3347" s="8">
        <f t="shared" si="337"/>
        <v>1188.4000000000015</v>
      </c>
      <c r="E3347" s="7" cm="1">
        <f t="array" ref="E3347">INDEX(L$5:L$2646,_xlfn.XMATCH($B3347,$U$5:$U$2646),0)</f>
        <v>1.429233411</v>
      </c>
      <c r="F3347" s="8">
        <f t="shared" si="338"/>
        <v>761.59658858096111</v>
      </c>
    </row>
    <row r="3348" spans="1:6">
      <c r="A3348" s="7" cm="1">
        <f t="array" ref="A3348">INDEX(A$5:A$2646,_xlfn.XMATCH($B3348,$U$5:$U$2646),0)</f>
        <v>2367</v>
      </c>
      <c r="B3348" s="8">
        <v>697</v>
      </c>
      <c r="C3348" s="7" cm="1">
        <f t="array" ref="C3348">INDEX(N$5:N$2646,_xlfn.XMATCH($B3348,$U$5:$U$2646),0)</f>
        <v>1</v>
      </c>
      <c r="D3348" s="8">
        <f t="shared" si="337"/>
        <v>1189.4000000000015</v>
      </c>
      <c r="E3348" s="7" cm="1">
        <f t="array" ref="E3348">INDEX(L$5:L$2646,_xlfn.XMATCH($B3348,$U$5:$U$2646),0)</f>
        <v>1.191799281</v>
      </c>
      <c r="F3348" s="8">
        <f t="shared" si="338"/>
        <v>762.78838786196116</v>
      </c>
    </row>
    <row r="3349" spans="1:6">
      <c r="A3349" s="7" cm="1">
        <f t="array" ref="A3349">INDEX(A$5:A$2646,_xlfn.XMATCH($B3349,$U$5:$U$2646),0)</f>
        <v>1082</v>
      </c>
      <c r="B3349" s="8">
        <v>698</v>
      </c>
      <c r="C3349" s="7" cm="1">
        <f t="array" ref="C3349">INDEX(N$5:N$2646,_xlfn.XMATCH($B3349,$U$5:$U$2646),0)</f>
        <v>1.8</v>
      </c>
      <c r="D3349" s="8">
        <f t="shared" si="337"/>
        <v>1191.2000000000014</v>
      </c>
      <c r="E3349" s="7" cm="1">
        <f t="array" ref="E3349">INDEX(L$5:L$2646,_xlfn.XMATCH($B3349,$U$5:$U$2646),0)</f>
        <v>2.147585646</v>
      </c>
      <c r="F3349" s="8">
        <f t="shared" si="338"/>
        <v>764.93597350796119</v>
      </c>
    </row>
    <row r="3350" spans="1:6">
      <c r="A3350" s="7" cm="1">
        <f t="array" ref="A3350">INDEX(A$5:A$2646,_xlfn.XMATCH($B3350,$U$5:$U$2646),0)</f>
        <v>1543</v>
      </c>
      <c r="B3350" s="8">
        <v>699</v>
      </c>
      <c r="C3350" s="7" cm="1">
        <f t="array" ref="C3350">INDEX(N$5:N$2646,_xlfn.XMATCH($B3350,$U$5:$U$2646),0)</f>
        <v>1.4</v>
      </c>
      <c r="D3350" s="8">
        <f t="shared" si="337"/>
        <v>1192.6000000000015</v>
      </c>
      <c r="E3350" s="7" cm="1">
        <f t="array" ref="E3350">INDEX(L$5:L$2646,_xlfn.XMATCH($B3350,$U$5:$U$2646),0)</f>
        <v>1.6715312099999999</v>
      </c>
      <c r="F3350" s="8">
        <f t="shared" si="338"/>
        <v>766.60750471796121</v>
      </c>
    </row>
    <row r="3351" spans="1:6">
      <c r="A3351" s="7" cm="1">
        <f t="array" ref="A3351">INDEX(A$5:A$2646,_xlfn.XMATCH($B3351,$U$5:$U$2646),0)</f>
        <v>2291</v>
      </c>
      <c r="B3351" s="8">
        <v>700</v>
      </c>
      <c r="C3351" s="7" cm="1">
        <f t="array" ref="C3351">INDEX(N$5:N$2646,_xlfn.XMATCH($B3351,$U$5:$U$2646),0)</f>
        <v>1</v>
      </c>
      <c r="D3351" s="8">
        <f t="shared" si="337"/>
        <v>1193.6000000000015</v>
      </c>
      <c r="E3351" s="7" cm="1">
        <f t="array" ref="E3351">INDEX(L$5:L$2646,_xlfn.XMATCH($B3351,$U$5:$U$2646),0)</f>
        <v>1.1939662719999999</v>
      </c>
      <c r="F3351" s="8">
        <f t="shared" si="338"/>
        <v>767.80147098996122</v>
      </c>
    </row>
    <row r="3352" spans="1:6">
      <c r="A3352" s="7" cm="1">
        <f t="array" ref="A3352">INDEX(A$5:A$2646,_xlfn.XMATCH($B3352,$U$5:$U$2646),0)</f>
        <v>2201</v>
      </c>
      <c r="B3352" s="8">
        <v>701</v>
      </c>
      <c r="C3352" s="7" cm="1">
        <f t="array" ref="C3352">INDEX(N$5:N$2646,_xlfn.XMATCH($B3352,$U$5:$U$2646),0)</f>
        <v>1</v>
      </c>
      <c r="D3352" s="8">
        <f t="shared" si="337"/>
        <v>1194.6000000000015</v>
      </c>
      <c r="E3352" s="7" cm="1">
        <f t="array" ref="E3352">INDEX(L$5:L$2646,_xlfn.XMATCH($B3352,$U$5:$U$2646),0)</f>
        <v>1.1945853660000001</v>
      </c>
      <c r="F3352" s="8">
        <f t="shared" si="338"/>
        <v>768.99605635596117</v>
      </c>
    </row>
    <row r="3353" spans="1:6">
      <c r="A3353" s="7" cm="1">
        <f t="array" ref="A3353">INDEX(A$5:A$2646,_xlfn.XMATCH($B3353,$U$5:$U$2646),0)</f>
        <v>343</v>
      </c>
      <c r="B3353" s="8">
        <v>702</v>
      </c>
      <c r="C3353" s="7" cm="1">
        <f t="array" ref="C3353">INDEX(N$5:N$2646,_xlfn.XMATCH($B3353,$U$5:$U$2646),0)</f>
        <v>4</v>
      </c>
      <c r="D3353" s="8">
        <f t="shared" si="337"/>
        <v>1198.6000000000015</v>
      </c>
      <c r="E3353" s="7" cm="1">
        <f t="array" ref="E3353">INDEX(L$5:L$2646,_xlfn.XMATCH($B3353,$U$5:$U$2646),0)</f>
        <v>4.78296426</v>
      </c>
      <c r="F3353" s="8">
        <f t="shared" si="338"/>
        <v>773.77902061596114</v>
      </c>
    </row>
    <row r="3354" spans="1:6">
      <c r="A3354" s="7" cm="1">
        <f t="array" ref="A3354">INDEX(A$5:A$2646,_xlfn.XMATCH($B3354,$U$5:$U$2646),0)</f>
        <v>1844</v>
      </c>
      <c r="B3354" s="8">
        <v>703</v>
      </c>
      <c r="C3354" s="7" cm="1">
        <f t="array" ref="C3354">INDEX(N$5:N$2646,_xlfn.XMATCH($B3354,$U$5:$U$2646),0)</f>
        <v>1.2</v>
      </c>
      <c r="D3354" s="8">
        <f t="shared" si="337"/>
        <v>1199.8000000000015</v>
      </c>
      <c r="E3354" s="7" cm="1">
        <f t="array" ref="E3354">INDEX(L$5:L$2646,_xlfn.XMATCH($B3354,$U$5:$U$2646),0)</f>
        <v>1.4369089939999999</v>
      </c>
      <c r="F3354" s="8">
        <f t="shared" si="338"/>
        <v>775.21592960996111</v>
      </c>
    </row>
    <row r="3355" spans="1:6">
      <c r="A3355" s="7" cm="1">
        <f t="array" ref="A3355">INDEX(A$5:A$2646,_xlfn.XMATCH($B3355,$U$5:$U$2646),0)</f>
        <v>1778</v>
      </c>
      <c r="B3355" s="8">
        <v>704</v>
      </c>
      <c r="C3355" s="7" cm="1">
        <f t="array" ref="C3355">INDEX(N$5:N$2646,_xlfn.XMATCH($B3355,$U$5:$U$2646),0)</f>
        <v>1.2</v>
      </c>
      <c r="D3355" s="8">
        <f t="shared" si="337"/>
        <v>1201.0000000000016</v>
      </c>
      <c r="E3355" s="7" cm="1">
        <f t="array" ref="E3355">INDEX(L$5:L$2646,_xlfn.XMATCH($B3355,$U$5:$U$2646),0)</f>
        <v>1.4375120770000001</v>
      </c>
      <c r="F3355" s="8">
        <f t="shared" si="338"/>
        <v>776.65344168696106</v>
      </c>
    </row>
    <row r="3356" spans="1:6">
      <c r="A3356" s="7" cm="1">
        <f t="array" ref="A3356">INDEX(A$5:A$2646,_xlfn.XMATCH($B3356,$U$5:$U$2646),0)</f>
        <v>1874</v>
      </c>
      <c r="B3356" s="8">
        <v>705</v>
      </c>
      <c r="C3356" s="7" cm="1">
        <f t="array" ref="C3356">INDEX(N$5:N$2646,_xlfn.XMATCH($B3356,$U$5:$U$2646),0)</f>
        <v>1.2</v>
      </c>
      <c r="D3356" s="8">
        <f t="shared" si="337"/>
        <v>1202.2000000000016</v>
      </c>
      <c r="E3356" s="7" cm="1">
        <f t="array" ref="E3356">INDEX(L$5:L$2646,_xlfn.XMATCH($B3356,$U$5:$U$2646),0)</f>
        <v>1.438401952</v>
      </c>
      <c r="F3356" s="8">
        <f t="shared" si="338"/>
        <v>778.09184363896111</v>
      </c>
    </row>
    <row r="3357" spans="1:6">
      <c r="A3357" s="7" cm="1">
        <f t="array" ref="A3357">INDEX(A$5:A$2646,_xlfn.XMATCH($B3357,$U$5:$U$2646),0)</f>
        <v>1087</v>
      </c>
      <c r="B3357" s="8">
        <v>706</v>
      </c>
      <c r="C3357" s="7" cm="1">
        <f t="array" ref="C3357">INDEX(N$5:N$2646,_xlfn.XMATCH($B3357,$U$5:$U$2646),0)</f>
        <v>1.8</v>
      </c>
      <c r="D3357" s="8">
        <f t="shared" si="337"/>
        <v>1204.0000000000016</v>
      </c>
      <c r="E3357" s="7" cm="1">
        <f t="array" ref="E3357">INDEX(L$5:L$2646,_xlfn.XMATCH($B3357,$U$5:$U$2646),0)</f>
        <v>2.1577520909999999</v>
      </c>
      <c r="F3357" s="8">
        <f t="shared" si="338"/>
        <v>780.24959572996113</v>
      </c>
    </row>
    <row r="3358" spans="1:6">
      <c r="A3358" s="7" cm="1">
        <f t="array" ref="A3358">INDEX(A$5:A$2646,_xlfn.XMATCH($B3358,$U$5:$U$2646),0)</f>
        <v>1849</v>
      </c>
      <c r="B3358" s="8">
        <v>707</v>
      </c>
      <c r="C3358" s="7" cm="1">
        <f t="array" ref="C3358">INDEX(N$5:N$2646,_xlfn.XMATCH($B3358,$U$5:$U$2646),0)</f>
        <v>1.2</v>
      </c>
      <c r="D3358" s="8">
        <f t="shared" si="337"/>
        <v>1205.2000000000016</v>
      </c>
      <c r="E3358" s="7" cm="1">
        <f t="array" ref="E3358">INDEX(L$5:L$2646,_xlfn.XMATCH($B3358,$U$5:$U$2646),0)</f>
        <v>1.440598512</v>
      </c>
      <c r="F3358" s="8">
        <f t="shared" si="338"/>
        <v>781.69019424196108</v>
      </c>
    </row>
    <row r="3359" spans="1:6">
      <c r="A3359" s="7" cm="1">
        <f t="array" ref="A3359">INDEX(A$5:A$2646,_xlfn.XMATCH($B3359,$U$5:$U$2646),0)</f>
        <v>558</v>
      </c>
      <c r="B3359" s="8">
        <v>708</v>
      </c>
      <c r="C3359" s="7" cm="1">
        <f t="array" ref="C3359">INDEX(N$5:N$2646,_xlfn.XMATCH($B3359,$U$5:$U$2646),0)</f>
        <v>2.8</v>
      </c>
      <c r="D3359" s="8">
        <f t="shared" si="337"/>
        <v>1208.0000000000016</v>
      </c>
      <c r="E3359" s="7" cm="1">
        <f t="array" ref="E3359">INDEX(L$5:L$2646,_xlfn.XMATCH($B3359,$U$5:$U$2646),0)</f>
        <v>3.3646880430000001</v>
      </c>
      <c r="F3359" s="8">
        <f t="shared" si="338"/>
        <v>785.05488228496108</v>
      </c>
    </row>
    <row r="3360" spans="1:6">
      <c r="A3360" s="7" cm="1">
        <f t="array" ref="A3360">INDEX(A$5:A$2646,_xlfn.XMATCH($B3360,$U$5:$U$2646),0)</f>
        <v>2288</v>
      </c>
      <c r="B3360" s="8">
        <v>709</v>
      </c>
      <c r="C3360" s="7" cm="1">
        <f t="array" ref="C3360">INDEX(N$5:N$2646,_xlfn.XMATCH($B3360,$U$5:$U$2646),0)</f>
        <v>1</v>
      </c>
      <c r="D3360" s="8">
        <f t="shared" si="337"/>
        <v>1209.0000000000016</v>
      </c>
      <c r="E3360" s="7" cm="1">
        <f t="array" ref="E3360">INDEX(L$5:L$2646,_xlfn.XMATCH($B3360,$U$5:$U$2646),0)</f>
        <v>1.2024541019999999</v>
      </c>
      <c r="F3360" s="8">
        <f t="shared" si="338"/>
        <v>786.25733638696113</v>
      </c>
    </row>
    <row r="3361" spans="1:6">
      <c r="A3361" s="7" cm="1">
        <f t="array" ref="A3361">INDEX(A$5:A$2646,_xlfn.XMATCH($B3361,$U$5:$U$2646),0)</f>
        <v>1048</v>
      </c>
      <c r="B3361" s="8">
        <v>710</v>
      </c>
      <c r="C3361" s="7" cm="1">
        <f t="array" ref="C3361">INDEX(N$5:N$2646,_xlfn.XMATCH($B3361,$U$5:$U$2646),0)</f>
        <v>1.8</v>
      </c>
      <c r="D3361" s="8">
        <f t="shared" si="337"/>
        <v>1210.8000000000015</v>
      </c>
      <c r="E3361" s="7" cm="1">
        <f t="array" ref="E3361">INDEX(L$5:L$2646,_xlfn.XMATCH($B3361,$U$5:$U$2646),0)</f>
        <v>2.165702665</v>
      </c>
      <c r="F3361" s="8">
        <f t="shared" si="338"/>
        <v>788.42303905196115</v>
      </c>
    </row>
    <row r="3362" spans="1:6">
      <c r="A3362" s="7" cm="1">
        <f t="array" ref="A3362">INDEX(A$5:A$2646,_xlfn.XMATCH($B3362,$U$5:$U$2646),0)</f>
        <v>1052</v>
      </c>
      <c r="B3362" s="8">
        <v>711</v>
      </c>
      <c r="C3362" s="7" cm="1">
        <f t="array" ref="C3362">INDEX(N$5:N$2646,_xlfn.XMATCH($B3362,$U$5:$U$2646),0)</f>
        <v>1.8</v>
      </c>
      <c r="D3362" s="8">
        <f t="shared" si="337"/>
        <v>1212.6000000000015</v>
      </c>
      <c r="E3362" s="7" cm="1">
        <f t="array" ref="E3362">INDEX(L$5:L$2646,_xlfn.XMATCH($B3362,$U$5:$U$2646),0)</f>
        <v>2.1670845170000002</v>
      </c>
      <c r="F3362" s="8">
        <f t="shared" si="338"/>
        <v>790.59012356896119</v>
      </c>
    </row>
    <row r="3363" spans="1:6">
      <c r="A3363" s="7" cm="1">
        <f t="array" ref="A3363">INDEX(A$5:A$2646,_xlfn.XMATCH($B3363,$U$5:$U$2646),0)</f>
        <v>446</v>
      </c>
      <c r="B3363" s="8">
        <v>712</v>
      </c>
      <c r="C3363" s="7" cm="1">
        <f t="array" ref="C3363">INDEX(N$5:N$2646,_xlfn.XMATCH($B3363,$U$5:$U$2646),0)</f>
        <v>3.4</v>
      </c>
      <c r="D3363" s="8">
        <f t="shared" si="337"/>
        <v>1216.0000000000016</v>
      </c>
      <c r="E3363" s="7" cm="1">
        <f t="array" ref="E3363">INDEX(L$5:L$2646,_xlfn.XMATCH($B3363,$U$5:$U$2646),0)</f>
        <v>4.1038804249999998</v>
      </c>
      <c r="F3363" s="8">
        <f t="shared" si="338"/>
        <v>794.69400399396113</v>
      </c>
    </row>
    <row r="3364" spans="1:6">
      <c r="A3364" s="7" cm="1">
        <f t="array" ref="A3364">INDEX(A$5:A$2646,_xlfn.XMATCH($B3364,$U$5:$U$2646),0)</f>
        <v>2083</v>
      </c>
      <c r="B3364" s="8">
        <v>713</v>
      </c>
      <c r="C3364" s="7" cm="1">
        <f t="array" ref="C3364">INDEX(N$5:N$2646,_xlfn.XMATCH($B3364,$U$5:$U$2646),0)</f>
        <v>1.2</v>
      </c>
      <c r="D3364" s="8">
        <f t="shared" si="337"/>
        <v>1217.2000000000016</v>
      </c>
      <c r="E3364" s="7" cm="1">
        <f t="array" ref="E3364">INDEX(L$5:L$2646,_xlfn.XMATCH($B3364,$U$5:$U$2646),0)</f>
        <v>1.448499878</v>
      </c>
      <c r="F3364" s="8">
        <f t="shared" si="338"/>
        <v>796.14250387196114</v>
      </c>
    </row>
    <row r="3365" spans="1:6">
      <c r="A3365" s="7" cm="1">
        <f t="array" ref="A3365">INDEX(A$5:A$2646,_xlfn.XMATCH($B3365,$U$5:$U$2646),0)</f>
        <v>804</v>
      </c>
      <c r="B3365" s="8">
        <v>714</v>
      </c>
      <c r="C3365" s="7" cm="1">
        <f t="array" ref="C3365">INDEX(N$5:N$2646,_xlfn.XMATCH($B3365,$U$5:$U$2646),0)</f>
        <v>2.2000000000000002</v>
      </c>
      <c r="D3365" s="8">
        <f t="shared" si="337"/>
        <v>1219.4000000000017</v>
      </c>
      <c r="E3365" s="7" cm="1">
        <f t="array" ref="E3365">INDEX(L$5:L$2646,_xlfn.XMATCH($B3365,$U$5:$U$2646),0)</f>
        <v>2.6577026930000001</v>
      </c>
      <c r="F3365" s="8">
        <f t="shared" si="338"/>
        <v>798.80020656496117</v>
      </c>
    </row>
    <row r="3366" spans="1:6">
      <c r="A3366" s="7" cm="1">
        <f t="array" ref="A3366">INDEX(A$5:A$2646,_xlfn.XMATCH($B3366,$U$5:$U$2646),0)</f>
        <v>116</v>
      </c>
      <c r="B3366" s="8">
        <v>715</v>
      </c>
      <c r="C3366" s="7" cm="1">
        <f t="array" ref="C3366">INDEX(N$5:N$2646,_xlfn.XMATCH($B3366,$U$5:$U$2646),0)</f>
        <v>8.1999999999999993</v>
      </c>
      <c r="D3366" s="8">
        <f t="shared" si="337"/>
        <v>1227.6000000000017</v>
      </c>
      <c r="E3366" s="7" cm="1">
        <f t="array" ref="E3366">INDEX(L$5:L$2646,_xlfn.XMATCH($B3366,$U$5:$U$2646),0)</f>
        <v>9.9181877939999996</v>
      </c>
      <c r="F3366" s="8">
        <f t="shared" si="338"/>
        <v>808.71839435896118</v>
      </c>
    </row>
    <row r="3367" spans="1:6">
      <c r="A3367" s="7" cm="1">
        <f t="array" ref="A3367">INDEX(A$5:A$2646,_xlfn.XMATCH($B3367,$U$5:$U$2646),0)</f>
        <v>2116</v>
      </c>
      <c r="B3367" s="8">
        <v>716</v>
      </c>
      <c r="C3367" s="7" cm="1">
        <f t="array" ref="C3367">INDEX(N$5:N$2646,_xlfn.XMATCH($B3367,$U$5:$U$2646),0)</f>
        <v>1</v>
      </c>
      <c r="D3367" s="8">
        <f t="shared" si="337"/>
        <v>1228.6000000000017</v>
      </c>
      <c r="E3367" s="7" cm="1">
        <f t="array" ref="E3367">INDEX(L$5:L$2646,_xlfn.XMATCH($B3367,$U$5:$U$2646),0)</f>
        <v>1.2100918599999999</v>
      </c>
      <c r="F3367" s="8">
        <f t="shared" si="338"/>
        <v>809.92848621896121</v>
      </c>
    </row>
    <row r="3368" spans="1:6">
      <c r="A3368" s="7" cm="1">
        <f t="array" ref="A3368">INDEX(A$5:A$2646,_xlfn.XMATCH($B3368,$U$5:$U$2646),0)</f>
        <v>1177</v>
      </c>
      <c r="B3368" s="8">
        <v>717</v>
      </c>
      <c r="C3368" s="7" cm="1">
        <f t="array" ref="C3368">INDEX(N$5:N$2646,_xlfn.XMATCH($B3368,$U$5:$U$2646),0)</f>
        <v>1.6</v>
      </c>
      <c r="D3368" s="8">
        <f t="shared" si="337"/>
        <v>1230.2000000000016</v>
      </c>
      <c r="E3368" s="7" cm="1">
        <f t="array" ref="E3368">INDEX(L$5:L$2646,_xlfn.XMATCH($B3368,$U$5:$U$2646),0)</f>
        <v>1.936179637</v>
      </c>
      <c r="F3368" s="8">
        <f t="shared" si="338"/>
        <v>811.86466585596122</v>
      </c>
    </row>
    <row r="3369" spans="1:6">
      <c r="A3369" s="7" cm="1">
        <f t="array" ref="A3369">INDEX(A$5:A$2646,_xlfn.XMATCH($B3369,$U$5:$U$2646),0)</f>
        <v>2376</v>
      </c>
      <c r="B3369" s="8">
        <v>718</v>
      </c>
      <c r="C3369" s="7" cm="1">
        <f t="array" ref="C3369">INDEX(N$5:N$2646,_xlfn.XMATCH($B3369,$U$5:$U$2646),0)</f>
        <v>1</v>
      </c>
      <c r="D3369" s="8">
        <f t="shared" si="337"/>
        <v>1231.2000000000016</v>
      </c>
      <c r="E3369" s="7" cm="1">
        <f t="array" ref="E3369">INDEX(L$5:L$2646,_xlfn.XMATCH($B3369,$U$5:$U$2646),0)</f>
        <v>1.210567503</v>
      </c>
      <c r="F3369" s="8">
        <f t="shared" si="338"/>
        <v>813.07523335896121</v>
      </c>
    </row>
    <row r="3370" spans="1:6">
      <c r="A3370" s="7" cm="1">
        <f t="array" ref="A3370">INDEX(A$5:A$2646,_xlfn.XMATCH($B3370,$U$5:$U$2646),0)</f>
        <v>1298</v>
      </c>
      <c r="B3370" s="8">
        <v>719</v>
      </c>
      <c r="C3370" s="7" cm="1">
        <f t="array" ref="C3370">INDEX(N$5:N$2646,_xlfn.XMATCH($B3370,$U$5:$U$2646),0)</f>
        <v>1.6</v>
      </c>
      <c r="D3370" s="8">
        <f t="shared" si="337"/>
        <v>1232.8000000000015</v>
      </c>
      <c r="E3370" s="7" cm="1">
        <f t="array" ref="E3370">INDEX(L$5:L$2646,_xlfn.XMATCH($B3370,$U$5:$U$2646),0)</f>
        <v>1.93758056</v>
      </c>
      <c r="F3370" s="8">
        <f t="shared" si="338"/>
        <v>815.01281391896123</v>
      </c>
    </row>
    <row r="3371" spans="1:6">
      <c r="A3371" s="7" cm="1">
        <f t="array" ref="A3371">INDEX(A$5:A$2646,_xlfn.XMATCH($B3371,$U$5:$U$2646),0)</f>
        <v>710</v>
      </c>
      <c r="B3371" s="8">
        <v>720</v>
      </c>
      <c r="C3371" s="7" cm="1">
        <f t="array" ref="C3371">INDEX(N$5:N$2646,_xlfn.XMATCH($B3371,$U$5:$U$2646),0)</f>
        <v>2.4</v>
      </c>
      <c r="D3371" s="8">
        <f t="shared" si="337"/>
        <v>1235.2000000000016</v>
      </c>
      <c r="E3371" s="7" cm="1">
        <f t="array" ref="E3371">INDEX(L$5:L$2646,_xlfn.XMATCH($B3371,$U$5:$U$2646),0)</f>
        <v>2.9116048019999998</v>
      </c>
      <c r="F3371" s="8">
        <f t="shared" si="338"/>
        <v>817.92441872096128</v>
      </c>
    </row>
    <row r="3372" spans="1:6">
      <c r="A3372" s="7" cm="1">
        <f t="array" ref="A3372">INDEX(A$5:A$2646,_xlfn.XMATCH($B3372,$U$5:$U$2646),0)</f>
        <v>1056</v>
      </c>
      <c r="B3372" s="8">
        <v>721</v>
      </c>
      <c r="C3372" s="7" cm="1">
        <f t="array" ref="C3372">INDEX(N$5:N$2646,_xlfn.XMATCH($B3372,$U$5:$U$2646),0)</f>
        <v>1.8</v>
      </c>
      <c r="D3372" s="8">
        <f t="shared" si="337"/>
        <v>1237.0000000000016</v>
      </c>
      <c r="E3372" s="7" cm="1">
        <f t="array" ref="E3372">INDEX(L$5:L$2646,_xlfn.XMATCH($B3372,$U$5:$U$2646),0)</f>
        <v>2.1858418980000001</v>
      </c>
      <c r="F3372" s="8">
        <f t="shared" si="338"/>
        <v>820.11026061896132</v>
      </c>
    </row>
    <row r="3373" spans="1:6">
      <c r="A3373" s="7" cm="1">
        <f t="array" ref="A3373">INDEX(A$5:A$2646,_xlfn.XMATCH($B3373,$U$5:$U$2646),0)</f>
        <v>1075</v>
      </c>
      <c r="B3373" s="8">
        <v>722</v>
      </c>
      <c r="C3373" s="7" cm="1">
        <f t="array" ref="C3373">INDEX(N$5:N$2646,_xlfn.XMATCH($B3373,$U$5:$U$2646),0)</f>
        <v>1.8</v>
      </c>
      <c r="D3373" s="8">
        <f t="shared" si="337"/>
        <v>1238.8000000000015</v>
      </c>
      <c r="E3373" s="7" cm="1">
        <f t="array" ref="E3373">INDEX(L$5:L$2646,_xlfn.XMATCH($B3373,$U$5:$U$2646),0)</f>
        <v>2.1898673930000001</v>
      </c>
      <c r="F3373" s="8">
        <f t="shared" si="338"/>
        <v>822.30012801196131</v>
      </c>
    </row>
    <row r="3374" spans="1:6">
      <c r="A3374" s="7" cm="1">
        <f t="array" ref="A3374">INDEX(A$5:A$2646,_xlfn.XMATCH($B3374,$U$5:$U$2646),0)</f>
        <v>548</v>
      </c>
      <c r="B3374" s="8">
        <v>723</v>
      </c>
      <c r="C3374" s="7" cm="1">
        <f t="array" ref="C3374">INDEX(N$5:N$2646,_xlfn.XMATCH($B3374,$U$5:$U$2646),0)</f>
        <v>2.8</v>
      </c>
      <c r="D3374" s="8">
        <f t="shared" si="337"/>
        <v>1241.6000000000015</v>
      </c>
      <c r="E3374" s="7" cm="1">
        <f t="array" ref="E3374">INDEX(L$5:L$2646,_xlfn.XMATCH($B3374,$U$5:$U$2646),0)</f>
        <v>3.4080678309999999</v>
      </c>
      <c r="F3374" s="8">
        <f t="shared" si="338"/>
        <v>825.70819584296135</v>
      </c>
    </row>
    <row r="3375" spans="1:6">
      <c r="A3375" s="7" cm="1">
        <f t="array" ref="A3375">INDEX(A$5:A$2646,_xlfn.XMATCH($B3375,$U$5:$U$2646),0)</f>
        <v>40</v>
      </c>
      <c r="B3375" s="8">
        <v>724</v>
      </c>
      <c r="C3375" s="7" cm="1">
        <f t="array" ref="C3375">INDEX(N$5:N$2646,_xlfn.XMATCH($B3375,$U$5:$U$2646),0)</f>
        <v>12.2</v>
      </c>
      <c r="D3375" s="8">
        <f t="shared" si="337"/>
        <v>1253.8000000000015</v>
      </c>
      <c r="E3375" s="7" cm="1">
        <f t="array" ref="E3375">INDEX(L$5:L$2646,_xlfn.XMATCH($B3375,$U$5:$U$2646),0)</f>
        <v>14.91761333</v>
      </c>
      <c r="F3375" s="8">
        <f t="shared" si="338"/>
        <v>840.62580917296134</v>
      </c>
    </row>
    <row r="3376" spans="1:6">
      <c r="A3376" s="7" cm="1">
        <f t="array" ref="A3376">INDEX(A$5:A$2646,_xlfn.XMATCH($B3376,$U$5:$U$2646),0)</f>
        <v>349</v>
      </c>
      <c r="B3376" s="8">
        <v>725</v>
      </c>
      <c r="C3376" s="7" cm="1">
        <f t="array" ref="C3376">INDEX(N$5:N$2646,_xlfn.XMATCH($B3376,$U$5:$U$2646),0)</f>
        <v>4</v>
      </c>
      <c r="D3376" s="8">
        <f t="shared" si="337"/>
        <v>1257.8000000000015</v>
      </c>
      <c r="E3376" s="7" cm="1">
        <f t="array" ref="E3376">INDEX(L$5:L$2646,_xlfn.XMATCH($B3376,$U$5:$U$2646),0)</f>
        <v>4.9142869659999997</v>
      </c>
      <c r="F3376" s="8">
        <f t="shared" si="338"/>
        <v>845.5400961389613</v>
      </c>
    </row>
    <row r="3377" spans="1:6">
      <c r="A3377" s="7" cm="1">
        <f t="array" ref="A3377">INDEX(A$5:A$2646,_xlfn.XMATCH($B3377,$U$5:$U$2646),0)</f>
        <v>556</v>
      </c>
      <c r="B3377" s="8">
        <v>726</v>
      </c>
      <c r="C3377" s="7" cm="1">
        <f t="array" ref="C3377">INDEX(N$5:N$2646,_xlfn.XMATCH($B3377,$U$5:$U$2646),0)</f>
        <v>2.8</v>
      </c>
      <c r="D3377" s="8">
        <f t="shared" ref="D3377:D3440" si="339">D3376+C3377</f>
        <v>1260.6000000000015</v>
      </c>
      <c r="E3377" s="7" cm="1">
        <f t="array" ref="E3377">INDEX(L$5:L$2646,_xlfn.XMATCH($B3377,$U$5:$U$2646),0)</f>
        <v>3.4496021639999999</v>
      </c>
      <c r="F3377" s="8">
        <f t="shared" ref="F3377:F3440" si="340">F3376+E3377</f>
        <v>848.9896983029613</v>
      </c>
    </row>
    <row r="3378" spans="1:6">
      <c r="A3378" s="7" cm="1">
        <f t="array" ref="A3378">INDEX(A$5:A$2646,_xlfn.XMATCH($B3378,$U$5:$U$2646),0)</f>
        <v>1432</v>
      </c>
      <c r="B3378" s="8">
        <v>727</v>
      </c>
      <c r="C3378" s="7" cm="1">
        <f t="array" ref="C3378">INDEX(N$5:N$2646,_xlfn.XMATCH($B3378,$U$5:$U$2646),0)</f>
        <v>1.4</v>
      </c>
      <c r="D3378" s="8">
        <f t="shared" si="339"/>
        <v>1262.0000000000016</v>
      </c>
      <c r="E3378" s="7" cm="1">
        <f t="array" ref="E3378">INDEX(L$5:L$2646,_xlfn.XMATCH($B3378,$U$5:$U$2646),0)</f>
        <v>1.7253101820000001</v>
      </c>
      <c r="F3378" s="8">
        <f t="shared" si="340"/>
        <v>850.71500848496134</v>
      </c>
    </row>
    <row r="3379" spans="1:6">
      <c r="A3379" s="7" cm="1">
        <f t="array" ref="A3379">INDEX(A$5:A$2646,_xlfn.XMATCH($B3379,$U$5:$U$2646),0)</f>
        <v>1062</v>
      </c>
      <c r="B3379" s="8">
        <v>728</v>
      </c>
      <c r="C3379" s="7" cm="1">
        <f t="array" ref="C3379">INDEX(N$5:N$2646,_xlfn.XMATCH($B3379,$U$5:$U$2646),0)</f>
        <v>1.8</v>
      </c>
      <c r="D3379" s="8">
        <f t="shared" si="339"/>
        <v>1263.8000000000015</v>
      </c>
      <c r="E3379" s="7" cm="1">
        <f t="array" ref="E3379">INDEX(L$5:L$2646,_xlfn.XMATCH($B3379,$U$5:$U$2646),0)</f>
        <v>2.2214578989999998</v>
      </c>
      <c r="F3379" s="8">
        <f t="shared" si="340"/>
        <v>852.93646638396137</v>
      </c>
    </row>
    <row r="3380" spans="1:6">
      <c r="A3380" s="7" cm="1">
        <f t="array" ref="A3380">INDEX(A$5:A$2646,_xlfn.XMATCH($B3380,$U$5:$U$2646),0)</f>
        <v>2377</v>
      </c>
      <c r="B3380" s="8">
        <v>729</v>
      </c>
      <c r="C3380" s="7" cm="1">
        <f t="array" ref="C3380">INDEX(N$5:N$2646,_xlfn.XMATCH($B3380,$U$5:$U$2646),0)</f>
        <v>1</v>
      </c>
      <c r="D3380" s="8">
        <f t="shared" si="339"/>
        <v>1264.8000000000015</v>
      </c>
      <c r="E3380" s="7" cm="1">
        <f t="array" ref="E3380">INDEX(L$5:L$2646,_xlfn.XMATCH($B3380,$U$5:$U$2646),0)</f>
        <v>1.2375215740000001</v>
      </c>
      <c r="F3380" s="8">
        <f t="shared" si="340"/>
        <v>854.17398795796134</v>
      </c>
    </row>
    <row r="3381" spans="1:6">
      <c r="A3381" s="7" cm="1">
        <f t="array" ref="A3381">INDEX(A$5:A$2646,_xlfn.XMATCH($B3381,$U$5:$U$2646),0)</f>
        <v>1782</v>
      </c>
      <c r="B3381" s="8">
        <v>730</v>
      </c>
      <c r="C3381" s="7" cm="1">
        <f t="array" ref="C3381">INDEX(N$5:N$2646,_xlfn.XMATCH($B3381,$U$5:$U$2646),0)</f>
        <v>1.2</v>
      </c>
      <c r="D3381" s="8">
        <f t="shared" si="339"/>
        <v>1266.0000000000016</v>
      </c>
      <c r="E3381" s="7" cm="1">
        <f t="array" ref="E3381">INDEX(L$5:L$2646,_xlfn.XMATCH($B3381,$U$5:$U$2646),0)</f>
        <v>1.4878658090000001</v>
      </c>
      <c r="F3381" s="8">
        <f t="shared" si="340"/>
        <v>855.66185376696137</v>
      </c>
    </row>
    <row r="3382" spans="1:6">
      <c r="A3382" s="7" cm="1">
        <f t="array" ref="A3382">INDEX(A$5:A$2646,_xlfn.XMATCH($B3382,$U$5:$U$2646),0)</f>
        <v>1753</v>
      </c>
      <c r="B3382" s="8">
        <v>731</v>
      </c>
      <c r="C3382" s="7" cm="1">
        <f t="array" ref="C3382">INDEX(N$5:N$2646,_xlfn.XMATCH($B3382,$U$5:$U$2646),0)</f>
        <v>1.2</v>
      </c>
      <c r="D3382" s="8">
        <f t="shared" si="339"/>
        <v>1267.2000000000016</v>
      </c>
      <c r="E3382" s="7" cm="1">
        <f t="array" ref="E3382">INDEX(L$5:L$2646,_xlfn.XMATCH($B3382,$U$5:$U$2646),0)</f>
        <v>1.4898588290000001</v>
      </c>
      <c r="F3382" s="8">
        <f t="shared" si="340"/>
        <v>857.15171259596138</v>
      </c>
    </row>
    <row r="3383" spans="1:6">
      <c r="A3383" s="7" cm="1">
        <f t="array" ref="A3383">INDEX(A$5:A$2646,_xlfn.XMATCH($B3383,$U$5:$U$2646),0)</f>
        <v>747</v>
      </c>
      <c r="B3383" s="8">
        <v>732</v>
      </c>
      <c r="C3383" s="7" cm="1">
        <f t="array" ref="C3383">INDEX(N$5:N$2646,_xlfn.XMATCH($B3383,$U$5:$U$2646),0)</f>
        <v>2.4</v>
      </c>
      <c r="D3383" s="8">
        <f t="shared" si="339"/>
        <v>1269.6000000000017</v>
      </c>
      <c r="E3383" s="7" cm="1">
        <f t="array" ref="E3383">INDEX(L$5:L$2646,_xlfn.XMATCH($B3383,$U$5:$U$2646),0)</f>
        <v>2.9830525419999998</v>
      </c>
      <c r="F3383" s="8">
        <f t="shared" si="340"/>
        <v>860.13476513796138</v>
      </c>
    </row>
    <row r="3384" spans="1:6">
      <c r="A3384" s="7" cm="1">
        <f t="array" ref="A3384">INDEX(A$5:A$2646,_xlfn.XMATCH($B3384,$U$5:$U$2646),0)</f>
        <v>2340</v>
      </c>
      <c r="B3384" s="8">
        <v>733</v>
      </c>
      <c r="C3384" s="7" cm="1">
        <f t="array" ref="C3384">INDEX(N$5:N$2646,_xlfn.XMATCH($B3384,$U$5:$U$2646),0)</f>
        <v>1</v>
      </c>
      <c r="D3384" s="8">
        <f t="shared" si="339"/>
        <v>1270.6000000000017</v>
      </c>
      <c r="E3384" s="7" cm="1">
        <f t="array" ref="E3384">INDEX(L$5:L$2646,_xlfn.XMATCH($B3384,$U$5:$U$2646),0)</f>
        <v>1.2431250140000001</v>
      </c>
      <c r="F3384" s="8">
        <f t="shared" si="340"/>
        <v>861.37789015196142</v>
      </c>
    </row>
    <row r="3385" spans="1:6">
      <c r="A3385" s="7" cm="1">
        <f t="array" ref="A3385">INDEX(A$5:A$2646,_xlfn.XMATCH($B3385,$U$5:$U$2646),0)</f>
        <v>1011</v>
      </c>
      <c r="B3385" s="8">
        <v>734</v>
      </c>
      <c r="C3385" s="7" cm="1">
        <f t="array" ref="C3385">INDEX(N$5:N$2646,_xlfn.XMATCH($B3385,$U$5:$U$2646),0)</f>
        <v>1.8</v>
      </c>
      <c r="D3385" s="8">
        <f t="shared" si="339"/>
        <v>1272.4000000000017</v>
      </c>
      <c r="E3385" s="7" cm="1">
        <f t="array" ref="E3385">INDEX(L$5:L$2646,_xlfn.XMATCH($B3385,$U$5:$U$2646),0)</f>
        <v>2.2409652740000001</v>
      </c>
      <c r="F3385" s="8">
        <f t="shared" si="340"/>
        <v>863.61885542596144</v>
      </c>
    </row>
    <row r="3386" spans="1:6">
      <c r="A3386" s="7" cm="1">
        <f t="array" ref="A3386">INDEX(A$5:A$2646,_xlfn.XMATCH($B3386,$U$5:$U$2646),0)</f>
        <v>1254</v>
      </c>
      <c r="B3386" s="8">
        <v>735</v>
      </c>
      <c r="C3386" s="7" cm="1">
        <f t="array" ref="C3386">INDEX(N$5:N$2646,_xlfn.XMATCH($B3386,$U$5:$U$2646),0)</f>
        <v>1.6</v>
      </c>
      <c r="D3386" s="8">
        <f t="shared" si="339"/>
        <v>1274.0000000000016</v>
      </c>
      <c r="E3386" s="7" cm="1">
        <f t="array" ref="E3386">INDEX(L$5:L$2646,_xlfn.XMATCH($B3386,$U$5:$U$2646),0)</f>
        <v>1.9946431840000001</v>
      </c>
      <c r="F3386" s="8">
        <f t="shared" si="340"/>
        <v>865.61349860996143</v>
      </c>
    </row>
    <row r="3387" spans="1:6">
      <c r="A3387" s="7" cm="1">
        <f t="array" ref="A3387">INDEX(A$5:A$2646,_xlfn.XMATCH($B3387,$U$5:$U$2646),0)</f>
        <v>2341</v>
      </c>
      <c r="B3387" s="8">
        <v>736</v>
      </c>
      <c r="C3387" s="7" cm="1">
        <f t="array" ref="C3387">INDEX(N$5:N$2646,_xlfn.XMATCH($B3387,$U$5:$U$2646),0)</f>
        <v>1</v>
      </c>
      <c r="D3387" s="8">
        <f t="shared" si="339"/>
        <v>1275.0000000000016</v>
      </c>
      <c r="E3387" s="7" cm="1">
        <f t="array" ref="E3387">INDEX(L$5:L$2646,_xlfn.XMATCH($B3387,$U$5:$U$2646),0)</f>
        <v>1.246699191</v>
      </c>
      <c r="F3387" s="8">
        <f t="shared" si="340"/>
        <v>866.86019780096137</v>
      </c>
    </row>
    <row r="3388" spans="1:6">
      <c r="A3388" s="7" cm="1">
        <f t="array" ref="A3388">INDEX(A$5:A$2646,_xlfn.XMATCH($B3388,$U$5:$U$2646),0)</f>
        <v>611</v>
      </c>
      <c r="B3388" s="8">
        <v>737</v>
      </c>
      <c r="C3388" s="7" cm="1">
        <f t="array" ref="C3388">INDEX(N$5:N$2646,_xlfn.XMATCH($B3388,$U$5:$U$2646),0)</f>
        <v>2.6</v>
      </c>
      <c r="D3388" s="8">
        <f t="shared" si="339"/>
        <v>1277.6000000000015</v>
      </c>
      <c r="E3388" s="7" cm="1">
        <f t="array" ref="E3388">INDEX(L$5:L$2646,_xlfn.XMATCH($B3388,$U$5:$U$2646),0)</f>
        <v>3.242261649</v>
      </c>
      <c r="F3388" s="8">
        <f t="shared" si="340"/>
        <v>870.10245944996143</v>
      </c>
    </row>
    <row r="3389" spans="1:6">
      <c r="A3389" s="7" cm="1">
        <f t="array" ref="A3389">INDEX(A$5:A$2646,_xlfn.XMATCH($B3389,$U$5:$U$2646),0)</f>
        <v>1867</v>
      </c>
      <c r="B3389" s="8">
        <v>738</v>
      </c>
      <c r="C3389" s="7" cm="1">
        <f t="array" ref="C3389">INDEX(N$5:N$2646,_xlfn.XMATCH($B3389,$U$5:$U$2646),0)</f>
        <v>1.2</v>
      </c>
      <c r="D3389" s="8">
        <f t="shared" si="339"/>
        <v>1278.8000000000015</v>
      </c>
      <c r="E3389" s="7" cm="1">
        <f t="array" ref="E3389">INDEX(L$5:L$2646,_xlfn.XMATCH($B3389,$U$5:$U$2646),0)</f>
        <v>1.4970729149999999</v>
      </c>
      <c r="F3389" s="8">
        <f t="shared" si="340"/>
        <v>871.59953236496142</v>
      </c>
    </row>
    <row r="3390" spans="1:6">
      <c r="A3390" s="7" cm="1">
        <f t="array" ref="A3390">INDEX(A$5:A$2646,_xlfn.XMATCH($B3390,$U$5:$U$2646),0)</f>
        <v>1337</v>
      </c>
      <c r="B3390" s="8">
        <v>739</v>
      </c>
      <c r="C3390" s="7" cm="1">
        <f t="array" ref="C3390">INDEX(N$5:N$2646,_xlfn.XMATCH($B3390,$U$5:$U$2646),0)</f>
        <v>1.6</v>
      </c>
      <c r="D3390" s="8">
        <f t="shared" si="339"/>
        <v>1280.4000000000015</v>
      </c>
      <c r="E3390" s="7" cm="1">
        <f t="array" ref="E3390">INDEX(L$5:L$2646,_xlfn.XMATCH($B3390,$U$5:$U$2646),0)</f>
        <v>2.001106627</v>
      </c>
      <c r="F3390" s="8">
        <f t="shared" si="340"/>
        <v>873.60063899196143</v>
      </c>
    </row>
    <row r="3391" spans="1:6">
      <c r="A3391" s="7" cm="1">
        <f t="array" ref="A3391">INDEX(A$5:A$2646,_xlfn.XMATCH($B3391,$U$5:$U$2646),0)</f>
        <v>2193</v>
      </c>
      <c r="B3391" s="8">
        <v>740</v>
      </c>
      <c r="C3391" s="7" cm="1">
        <f t="array" ref="C3391">INDEX(N$5:N$2646,_xlfn.XMATCH($B3391,$U$5:$U$2646),0)</f>
        <v>1</v>
      </c>
      <c r="D3391" s="8">
        <f t="shared" si="339"/>
        <v>1281.4000000000015</v>
      </c>
      <c r="E3391" s="7" cm="1">
        <f t="array" ref="E3391">INDEX(L$5:L$2646,_xlfn.XMATCH($B3391,$U$5:$U$2646),0)</f>
        <v>1.2509641039999999</v>
      </c>
      <c r="F3391" s="8">
        <f t="shared" si="340"/>
        <v>874.85160309596142</v>
      </c>
    </row>
    <row r="3392" spans="1:6">
      <c r="A3392" s="7" cm="1">
        <f t="array" ref="A3392">INDEX(A$5:A$2646,_xlfn.XMATCH($B3392,$U$5:$U$2646),0)</f>
        <v>1512</v>
      </c>
      <c r="B3392" s="8">
        <v>741</v>
      </c>
      <c r="C3392" s="7" cm="1">
        <f t="array" ref="C3392">INDEX(N$5:N$2646,_xlfn.XMATCH($B3392,$U$5:$U$2646),0)</f>
        <v>1.4</v>
      </c>
      <c r="D3392" s="8">
        <f t="shared" si="339"/>
        <v>1282.8000000000015</v>
      </c>
      <c r="E3392" s="7" cm="1">
        <f t="array" ref="E3392">INDEX(L$5:L$2646,_xlfn.XMATCH($B3392,$U$5:$U$2646),0)</f>
        <v>1.7620836099999999</v>
      </c>
      <c r="F3392" s="8">
        <f t="shared" si="340"/>
        <v>876.61368670596141</v>
      </c>
    </row>
    <row r="3393" spans="1:6">
      <c r="A3393" s="7" cm="1">
        <f t="array" ref="A3393">INDEX(A$5:A$2646,_xlfn.XMATCH($B3393,$U$5:$U$2646),0)</f>
        <v>1781</v>
      </c>
      <c r="B3393" s="8">
        <v>742</v>
      </c>
      <c r="C3393" s="7" cm="1">
        <f t="array" ref="C3393">INDEX(N$5:N$2646,_xlfn.XMATCH($B3393,$U$5:$U$2646),0)</f>
        <v>1.2</v>
      </c>
      <c r="D3393" s="8">
        <f t="shared" si="339"/>
        <v>1284.0000000000016</v>
      </c>
      <c r="E3393" s="7" cm="1">
        <f t="array" ref="E3393">INDEX(L$5:L$2646,_xlfn.XMATCH($B3393,$U$5:$U$2646),0)</f>
        <v>1.512926416</v>
      </c>
      <c r="F3393" s="8">
        <f t="shared" si="340"/>
        <v>878.12661312196144</v>
      </c>
    </row>
    <row r="3394" spans="1:6">
      <c r="A3394" s="7" cm="1">
        <f t="array" ref="A3394">INDEX(A$5:A$2646,_xlfn.XMATCH($B3394,$U$5:$U$2646),0)</f>
        <v>1022</v>
      </c>
      <c r="B3394" s="8">
        <v>743</v>
      </c>
      <c r="C3394" s="7" cm="1">
        <f t="array" ref="C3394">INDEX(N$5:N$2646,_xlfn.XMATCH($B3394,$U$5:$U$2646),0)</f>
        <v>1.8</v>
      </c>
      <c r="D3394" s="8">
        <f t="shared" si="339"/>
        <v>1285.8000000000015</v>
      </c>
      <c r="E3394" s="7" cm="1">
        <f t="array" ref="E3394">INDEX(L$5:L$2646,_xlfn.XMATCH($B3394,$U$5:$U$2646),0)</f>
        <v>2.2716919720000002</v>
      </c>
      <c r="F3394" s="8">
        <f t="shared" si="340"/>
        <v>880.39830509396143</v>
      </c>
    </row>
    <row r="3395" spans="1:6">
      <c r="A3395" s="7" cm="1">
        <f t="array" ref="A3395">INDEX(A$5:A$2646,_xlfn.XMATCH($B3395,$U$5:$U$2646),0)</f>
        <v>1114</v>
      </c>
      <c r="B3395" s="8">
        <v>744</v>
      </c>
      <c r="C3395" s="7" cm="1">
        <f t="array" ref="C3395">INDEX(N$5:N$2646,_xlfn.XMATCH($B3395,$U$5:$U$2646),0)</f>
        <v>1.8</v>
      </c>
      <c r="D3395" s="8">
        <f t="shared" si="339"/>
        <v>1287.6000000000015</v>
      </c>
      <c r="E3395" s="7" cm="1">
        <f t="array" ref="E3395">INDEX(L$5:L$2646,_xlfn.XMATCH($B3395,$U$5:$U$2646),0)</f>
        <v>2.2718073900000002</v>
      </c>
      <c r="F3395" s="8">
        <f t="shared" si="340"/>
        <v>882.67011248396147</v>
      </c>
    </row>
    <row r="3396" spans="1:6">
      <c r="A3396" s="7" cm="1">
        <f t="array" ref="A3396">INDEX(A$5:A$2646,_xlfn.XMATCH($B3396,$U$5:$U$2646),0)</f>
        <v>944</v>
      </c>
      <c r="B3396" s="8">
        <v>745</v>
      </c>
      <c r="C3396" s="7" cm="1">
        <f t="array" ref="C3396">INDEX(N$5:N$2646,_xlfn.XMATCH($B3396,$U$5:$U$2646),0)</f>
        <v>2</v>
      </c>
      <c r="D3396" s="8">
        <f t="shared" si="339"/>
        <v>1289.6000000000015</v>
      </c>
      <c r="E3396" s="7" cm="1">
        <f t="array" ref="E3396">INDEX(L$5:L$2646,_xlfn.XMATCH($B3396,$U$5:$U$2646),0)</f>
        <v>2.5271303349999998</v>
      </c>
      <c r="F3396" s="8">
        <f t="shared" si="340"/>
        <v>885.19724281896151</v>
      </c>
    </row>
    <row r="3397" spans="1:6">
      <c r="A3397" s="7" cm="1">
        <f t="array" ref="A3397">INDEX(A$5:A$2646,_xlfn.XMATCH($B3397,$U$5:$U$2646),0)</f>
        <v>2271</v>
      </c>
      <c r="B3397" s="8">
        <v>746</v>
      </c>
      <c r="C3397" s="7" cm="1">
        <f t="array" ref="C3397">INDEX(N$5:N$2646,_xlfn.XMATCH($B3397,$U$5:$U$2646),0)</f>
        <v>1</v>
      </c>
      <c r="D3397" s="8">
        <f t="shared" si="339"/>
        <v>1290.6000000000015</v>
      </c>
      <c r="E3397" s="7" cm="1">
        <f t="array" ref="E3397">INDEX(L$5:L$2646,_xlfn.XMATCH($B3397,$U$5:$U$2646),0)</f>
        <v>1.2643727279999999</v>
      </c>
      <c r="F3397" s="8">
        <f t="shared" si="340"/>
        <v>886.46161554696153</v>
      </c>
    </row>
    <row r="3398" spans="1:6">
      <c r="A3398" s="7" cm="1">
        <f t="array" ref="A3398">INDEX(A$5:A$2646,_xlfn.XMATCH($B3398,$U$5:$U$2646),0)</f>
        <v>2520</v>
      </c>
      <c r="B3398" s="8">
        <v>747</v>
      </c>
      <c r="C3398" s="7" cm="1">
        <f t="array" ref="C3398">INDEX(N$5:N$2646,_xlfn.XMATCH($B3398,$U$5:$U$2646),0)</f>
        <v>1</v>
      </c>
      <c r="D3398" s="8">
        <f t="shared" si="339"/>
        <v>1291.6000000000015</v>
      </c>
      <c r="E3398" s="7" cm="1">
        <f t="array" ref="E3398">INDEX(L$5:L$2646,_xlfn.XMATCH($B3398,$U$5:$U$2646),0)</f>
        <v>1.2658444339999999</v>
      </c>
      <c r="F3398" s="8">
        <f t="shared" si="340"/>
        <v>887.7274599809615</v>
      </c>
    </row>
    <row r="3399" spans="1:6">
      <c r="A3399" s="7" cm="1">
        <f t="array" ref="A3399">INDEX(A$5:A$2646,_xlfn.XMATCH($B3399,$U$5:$U$2646),0)</f>
        <v>771</v>
      </c>
      <c r="B3399" s="8">
        <v>748</v>
      </c>
      <c r="C3399" s="7" cm="1">
        <f t="array" ref="C3399">INDEX(N$5:N$2646,_xlfn.XMATCH($B3399,$U$5:$U$2646),0)</f>
        <v>2.2000000000000002</v>
      </c>
      <c r="D3399" s="8">
        <f t="shared" si="339"/>
        <v>1293.8000000000015</v>
      </c>
      <c r="E3399" s="7" cm="1">
        <f t="array" ref="E3399">INDEX(L$5:L$2646,_xlfn.XMATCH($B3399,$U$5:$U$2646),0)</f>
        <v>2.7865096720000002</v>
      </c>
      <c r="F3399" s="8">
        <f t="shared" si="340"/>
        <v>890.51396965296146</v>
      </c>
    </row>
    <row r="3400" spans="1:6">
      <c r="A3400" s="7" cm="1">
        <f t="array" ref="A3400">INDEX(A$5:A$2646,_xlfn.XMATCH($B3400,$U$5:$U$2646),0)</f>
        <v>2099</v>
      </c>
      <c r="B3400" s="8">
        <v>749</v>
      </c>
      <c r="C3400" s="7" cm="1">
        <f t="array" ref="C3400">INDEX(N$5:N$2646,_xlfn.XMATCH($B3400,$U$5:$U$2646),0)</f>
        <v>1.2</v>
      </c>
      <c r="D3400" s="8">
        <f t="shared" si="339"/>
        <v>1295.0000000000016</v>
      </c>
      <c r="E3400" s="7" cm="1">
        <f t="array" ref="E3400">INDEX(L$5:L$2646,_xlfn.XMATCH($B3400,$U$5:$U$2646),0)</f>
        <v>1.5203320709999999</v>
      </c>
      <c r="F3400" s="8">
        <f t="shared" si="340"/>
        <v>892.03430172396145</v>
      </c>
    </row>
    <row r="3401" spans="1:6">
      <c r="A3401" s="7" cm="1">
        <f t="array" ref="A3401">INDEX(A$5:A$2646,_xlfn.XMATCH($B3401,$U$5:$U$2646),0)</f>
        <v>1845</v>
      </c>
      <c r="B3401" s="8">
        <v>750</v>
      </c>
      <c r="C3401" s="7" cm="1">
        <f t="array" ref="C3401">INDEX(N$5:N$2646,_xlfn.XMATCH($B3401,$U$5:$U$2646),0)</f>
        <v>1.2</v>
      </c>
      <c r="D3401" s="8">
        <f t="shared" si="339"/>
        <v>1296.2000000000016</v>
      </c>
      <c r="E3401" s="7" cm="1">
        <f t="array" ref="E3401">INDEX(L$5:L$2646,_xlfn.XMATCH($B3401,$U$5:$U$2646),0)</f>
        <v>1.5227471610000001</v>
      </c>
      <c r="F3401" s="8">
        <f t="shared" si="340"/>
        <v>893.55704888496143</v>
      </c>
    </row>
    <row r="3402" spans="1:6">
      <c r="A3402" s="7" cm="1">
        <f t="array" ref="A3402">INDEX(A$5:A$2646,_xlfn.XMATCH($B3402,$U$5:$U$2646),0)</f>
        <v>865</v>
      </c>
      <c r="B3402" s="8">
        <v>751</v>
      </c>
      <c r="C3402" s="7" cm="1">
        <f t="array" ref="C3402">INDEX(N$5:N$2646,_xlfn.XMATCH($B3402,$U$5:$U$2646),0)</f>
        <v>2</v>
      </c>
      <c r="D3402" s="8">
        <f t="shared" si="339"/>
        <v>1298.2000000000016</v>
      </c>
      <c r="E3402" s="7" cm="1">
        <f t="array" ref="E3402">INDEX(L$5:L$2646,_xlfn.XMATCH($B3402,$U$5:$U$2646),0)</f>
        <v>2.5392254529999998</v>
      </c>
      <c r="F3402" s="8">
        <f t="shared" si="340"/>
        <v>896.0962743379614</v>
      </c>
    </row>
    <row r="3403" spans="1:6">
      <c r="A3403" s="7" cm="1">
        <f t="array" ref="A3403">INDEX(A$5:A$2646,_xlfn.XMATCH($B3403,$U$5:$U$2646),0)</f>
        <v>2317</v>
      </c>
      <c r="B3403" s="8">
        <v>752</v>
      </c>
      <c r="C3403" s="7" cm="1">
        <f t="array" ref="C3403">INDEX(N$5:N$2646,_xlfn.XMATCH($B3403,$U$5:$U$2646),0)</f>
        <v>1</v>
      </c>
      <c r="D3403" s="8">
        <f t="shared" si="339"/>
        <v>1299.2000000000016</v>
      </c>
      <c r="E3403" s="7" cm="1">
        <f t="array" ref="E3403">INDEX(L$5:L$2646,_xlfn.XMATCH($B3403,$U$5:$U$2646),0)</f>
        <v>1.270595082</v>
      </c>
      <c r="F3403" s="8">
        <f t="shared" si="340"/>
        <v>897.3668694199614</v>
      </c>
    </row>
    <row r="3404" spans="1:6">
      <c r="A3404" s="7" cm="1">
        <f t="array" ref="A3404">INDEX(A$5:A$2646,_xlfn.XMATCH($B3404,$U$5:$U$2646),0)</f>
        <v>2161</v>
      </c>
      <c r="B3404" s="8">
        <v>753</v>
      </c>
      <c r="C3404" s="7" cm="1">
        <f t="array" ref="C3404">INDEX(N$5:N$2646,_xlfn.XMATCH($B3404,$U$5:$U$2646),0)</f>
        <v>1</v>
      </c>
      <c r="D3404" s="8">
        <f t="shared" si="339"/>
        <v>1300.2000000000016</v>
      </c>
      <c r="E3404" s="7" cm="1">
        <f t="array" ref="E3404">INDEX(L$5:L$2646,_xlfn.XMATCH($B3404,$U$5:$U$2646),0)</f>
        <v>1.2752189380000001</v>
      </c>
      <c r="F3404" s="8">
        <f t="shared" si="340"/>
        <v>898.64208835796137</v>
      </c>
    </row>
    <row r="3405" spans="1:6">
      <c r="A3405" s="7" cm="1">
        <f t="array" ref="A3405">INDEX(A$5:A$2646,_xlfn.XMATCH($B3405,$U$5:$U$2646),0)</f>
        <v>1669</v>
      </c>
      <c r="B3405" s="8">
        <v>754</v>
      </c>
      <c r="C3405" s="7" cm="1">
        <f t="array" ref="C3405">INDEX(N$5:N$2646,_xlfn.XMATCH($B3405,$U$5:$U$2646),0)</f>
        <v>1.2</v>
      </c>
      <c r="D3405" s="8">
        <f t="shared" si="339"/>
        <v>1301.4000000000017</v>
      </c>
      <c r="E3405" s="7" cm="1">
        <f t="array" ref="E3405">INDEX(L$5:L$2646,_xlfn.XMATCH($B3405,$U$5:$U$2646),0)</f>
        <v>1.530762999</v>
      </c>
      <c r="F3405" s="8">
        <f t="shared" si="340"/>
        <v>900.17285135696136</v>
      </c>
    </row>
    <row r="3406" spans="1:6">
      <c r="A3406" s="7" cm="1">
        <f t="array" ref="A3406">INDEX(A$5:A$2646,_xlfn.XMATCH($B3406,$U$5:$U$2646),0)</f>
        <v>2462</v>
      </c>
      <c r="B3406" s="8">
        <v>755</v>
      </c>
      <c r="C3406" s="7" cm="1">
        <f t="array" ref="C3406">INDEX(N$5:N$2646,_xlfn.XMATCH($B3406,$U$5:$U$2646),0)</f>
        <v>1</v>
      </c>
      <c r="D3406" s="8">
        <f t="shared" si="339"/>
        <v>1302.4000000000017</v>
      </c>
      <c r="E3406" s="7" cm="1">
        <f t="array" ref="E3406">INDEX(L$5:L$2646,_xlfn.XMATCH($B3406,$U$5:$U$2646),0)</f>
        <v>1.2768834360000001</v>
      </c>
      <c r="F3406" s="8">
        <f t="shared" si="340"/>
        <v>901.44973479296141</v>
      </c>
    </row>
    <row r="3407" spans="1:6">
      <c r="A3407" s="7" cm="1">
        <f t="array" ref="A3407">INDEX(A$5:A$2646,_xlfn.XMATCH($B3407,$U$5:$U$2646),0)</f>
        <v>1181</v>
      </c>
      <c r="B3407" s="8">
        <v>756</v>
      </c>
      <c r="C3407" s="7" cm="1">
        <f t="array" ref="C3407">INDEX(N$5:N$2646,_xlfn.XMATCH($B3407,$U$5:$U$2646),0)</f>
        <v>1.6</v>
      </c>
      <c r="D3407" s="8">
        <f t="shared" si="339"/>
        <v>1304.0000000000016</v>
      </c>
      <c r="E3407" s="7" cm="1">
        <f t="array" ref="E3407">INDEX(L$5:L$2646,_xlfn.XMATCH($B3407,$U$5:$U$2646),0)</f>
        <v>2.0468197680000002</v>
      </c>
      <c r="F3407" s="8">
        <f t="shared" si="340"/>
        <v>903.49655456096139</v>
      </c>
    </row>
    <row r="3408" spans="1:6">
      <c r="A3408" s="7" cm="1">
        <f t="array" ref="A3408">INDEX(A$5:A$2646,_xlfn.XMATCH($B3408,$U$5:$U$2646),0)</f>
        <v>2157</v>
      </c>
      <c r="B3408" s="8">
        <v>757</v>
      </c>
      <c r="C3408" s="7" cm="1">
        <f t="array" ref="C3408">INDEX(N$5:N$2646,_xlfn.XMATCH($B3408,$U$5:$U$2646),0)</f>
        <v>1</v>
      </c>
      <c r="D3408" s="8">
        <f t="shared" si="339"/>
        <v>1305.0000000000016</v>
      </c>
      <c r="E3408" s="7" cm="1">
        <f t="array" ref="E3408">INDEX(L$5:L$2646,_xlfn.XMATCH($B3408,$U$5:$U$2646),0)</f>
        <v>1.2801896290000001</v>
      </c>
      <c r="F3408" s="8">
        <f t="shared" si="340"/>
        <v>904.77674418996139</v>
      </c>
    </row>
    <row r="3409" spans="1:6">
      <c r="A3409" s="7" cm="1">
        <f t="array" ref="A3409">INDEX(A$5:A$2646,_xlfn.XMATCH($B3409,$U$5:$U$2646),0)</f>
        <v>1806</v>
      </c>
      <c r="B3409" s="8">
        <v>758</v>
      </c>
      <c r="C3409" s="7" cm="1">
        <f t="array" ref="C3409">INDEX(N$5:N$2646,_xlfn.XMATCH($B3409,$U$5:$U$2646),0)</f>
        <v>1.2</v>
      </c>
      <c r="D3409" s="8">
        <f t="shared" si="339"/>
        <v>1306.2000000000016</v>
      </c>
      <c r="E3409" s="7" cm="1">
        <f t="array" ref="E3409">INDEX(L$5:L$2646,_xlfn.XMATCH($B3409,$U$5:$U$2646),0)</f>
        <v>1.536318415</v>
      </c>
      <c r="F3409" s="8">
        <f t="shared" si="340"/>
        <v>906.31306260496137</v>
      </c>
    </row>
    <row r="3410" spans="1:6">
      <c r="A3410" s="7" cm="1">
        <f t="array" ref="A3410">INDEX(A$5:A$2646,_xlfn.XMATCH($B3410,$U$5:$U$2646),0)</f>
        <v>2117</v>
      </c>
      <c r="B3410" s="8">
        <v>759</v>
      </c>
      <c r="C3410" s="7" cm="1">
        <f t="array" ref="C3410">INDEX(N$5:N$2646,_xlfn.XMATCH($B3410,$U$5:$U$2646),0)</f>
        <v>1</v>
      </c>
      <c r="D3410" s="8">
        <f t="shared" si="339"/>
        <v>1307.2000000000016</v>
      </c>
      <c r="E3410" s="7" cm="1">
        <f t="array" ref="E3410">INDEX(L$5:L$2646,_xlfn.XMATCH($B3410,$U$5:$U$2646),0)</f>
        <v>1.2813342560000001</v>
      </c>
      <c r="F3410" s="8">
        <f t="shared" si="340"/>
        <v>907.59439686096141</v>
      </c>
    </row>
    <row r="3411" spans="1:6">
      <c r="A3411" s="7" cm="1">
        <f t="array" ref="A3411">INDEX(A$5:A$2646,_xlfn.XMATCH($B3411,$U$5:$U$2646),0)</f>
        <v>2046</v>
      </c>
      <c r="B3411" s="8">
        <v>760</v>
      </c>
      <c r="C3411" s="7" cm="1">
        <f t="array" ref="C3411">INDEX(N$5:N$2646,_xlfn.XMATCH($B3411,$U$5:$U$2646),0)</f>
        <v>1.2</v>
      </c>
      <c r="D3411" s="8">
        <f t="shared" si="339"/>
        <v>1308.4000000000017</v>
      </c>
      <c r="E3411" s="7" cm="1">
        <f t="array" ref="E3411">INDEX(L$5:L$2646,_xlfn.XMATCH($B3411,$U$5:$U$2646),0)</f>
        <v>1.539092393</v>
      </c>
      <c r="F3411" s="8">
        <f t="shared" si="340"/>
        <v>909.13348925396144</v>
      </c>
    </row>
    <row r="3412" spans="1:6">
      <c r="A3412" s="7" cm="1">
        <f t="array" ref="A3412">INDEX(A$5:A$2646,_xlfn.XMATCH($B3412,$U$5:$U$2646),0)</f>
        <v>1162</v>
      </c>
      <c r="B3412" s="8">
        <v>761</v>
      </c>
      <c r="C3412" s="7" cm="1">
        <f t="array" ref="C3412">INDEX(N$5:N$2646,_xlfn.XMATCH($B3412,$U$5:$U$2646),0)</f>
        <v>1.6</v>
      </c>
      <c r="D3412" s="8">
        <f t="shared" si="339"/>
        <v>1310.0000000000016</v>
      </c>
      <c r="E3412" s="7" cm="1">
        <f t="array" ref="E3412">INDEX(L$5:L$2646,_xlfn.XMATCH($B3412,$U$5:$U$2646),0)</f>
        <v>2.0526649670000001</v>
      </c>
      <c r="F3412" s="8">
        <f t="shared" si="340"/>
        <v>911.1861542209615</v>
      </c>
    </row>
    <row r="3413" spans="1:6">
      <c r="A3413" s="7" cm="1">
        <f t="array" ref="A3413">INDEX(A$5:A$2646,_xlfn.XMATCH($B3413,$U$5:$U$2646),0)</f>
        <v>1394</v>
      </c>
      <c r="B3413" s="8">
        <v>762</v>
      </c>
      <c r="C3413" s="7" cm="1">
        <f t="array" ref="C3413">INDEX(N$5:N$2646,_xlfn.XMATCH($B3413,$U$5:$U$2646),0)</f>
        <v>1.4</v>
      </c>
      <c r="D3413" s="8">
        <f t="shared" si="339"/>
        <v>1311.4000000000017</v>
      </c>
      <c r="E3413" s="7" cm="1">
        <f t="array" ref="E3413">INDEX(L$5:L$2646,_xlfn.XMATCH($B3413,$U$5:$U$2646),0)</f>
        <v>1.796598489</v>
      </c>
      <c r="F3413" s="8">
        <f t="shared" si="340"/>
        <v>912.98275270996146</v>
      </c>
    </row>
    <row r="3414" spans="1:6">
      <c r="A3414" s="7" cm="1">
        <f t="array" ref="A3414">INDEX(A$5:A$2646,_xlfn.XMATCH($B3414,$U$5:$U$2646),0)</f>
        <v>780</v>
      </c>
      <c r="B3414" s="8">
        <v>763</v>
      </c>
      <c r="C3414" s="7" cm="1">
        <f t="array" ref="C3414">INDEX(N$5:N$2646,_xlfn.XMATCH($B3414,$U$5:$U$2646),0)</f>
        <v>2.2000000000000002</v>
      </c>
      <c r="D3414" s="8">
        <f t="shared" si="339"/>
        <v>1313.6000000000017</v>
      </c>
      <c r="E3414" s="7" cm="1">
        <f t="array" ref="E3414">INDEX(L$5:L$2646,_xlfn.XMATCH($B3414,$U$5:$U$2646),0)</f>
        <v>2.8321501439999999</v>
      </c>
      <c r="F3414" s="8">
        <f t="shared" si="340"/>
        <v>915.81490285396148</v>
      </c>
    </row>
    <row r="3415" spans="1:6">
      <c r="A3415" s="7" cm="1">
        <f t="array" ref="A3415">INDEX(A$5:A$2646,_xlfn.XMATCH($B3415,$U$5:$U$2646),0)</f>
        <v>566</v>
      </c>
      <c r="B3415" s="8">
        <v>764</v>
      </c>
      <c r="C3415" s="7" cm="1">
        <f t="array" ref="C3415">INDEX(N$5:N$2646,_xlfn.XMATCH($B3415,$U$5:$U$2646),0)</f>
        <v>2.8</v>
      </c>
      <c r="D3415" s="8">
        <f t="shared" si="339"/>
        <v>1316.4000000000017</v>
      </c>
      <c r="E3415" s="7" cm="1">
        <f t="array" ref="E3415">INDEX(L$5:L$2646,_xlfn.XMATCH($B3415,$U$5:$U$2646),0)</f>
        <v>3.6047733430000002</v>
      </c>
      <c r="F3415" s="8">
        <f t="shared" si="340"/>
        <v>919.41967619696152</v>
      </c>
    </row>
    <row r="3416" spans="1:6">
      <c r="A3416" s="7" cm="1">
        <f t="array" ref="A3416">INDEX(A$5:A$2646,_xlfn.XMATCH($B3416,$U$5:$U$2646),0)</f>
        <v>1908</v>
      </c>
      <c r="B3416" s="8">
        <v>765</v>
      </c>
      <c r="C3416" s="7" cm="1">
        <f t="array" ref="C3416">INDEX(N$5:N$2646,_xlfn.XMATCH($B3416,$U$5:$U$2646),0)</f>
        <v>1.2</v>
      </c>
      <c r="D3416" s="8">
        <f t="shared" si="339"/>
        <v>1317.6000000000017</v>
      </c>
      <c r="E3416" s="7" cm="1">
        <f t="array" ref="E3416">INDEX(L$5:L$2646,_xlfn.XMATCH($B3416,$U$5:$U$2646),0)</f>
        <v>1.5458105630000001</v>
      </c>
      <c r="F3416" s="8">
        <f t="shared" si="340"/>
        <v>920.96548675996155</v>
      </c>
    </row>
    <row r="3417" spans="1:6">
      <c r="A3417" s="7" cm="1">
        <f t="array" ref="A3417">INDEX(A$5:A$2646,_xlfn.XMATCH($B3417,$U$5:$U$2646),0)</f>
        <v>1642</v>
      </c>
      <c r="B3417" s="8">
        <v>766</v>
      </c>
      <c r="C3417" s="7" cm="1">
        <f t="array" ref="C3417">INDEX(N$5:N$2646,_xlfn.XMATCH($B3417,$U$5:$U$2646),0)</f>
        <v>1.4</v>
      </c>
      <c r="D3417" s="8">
        <f t="shared" si="339"/>
        <v>1319.0000000000018</v>
      </c>
      <c r="E3417" s="7" cm="1">
        <f t="array" ref="E3417">INDEX(L$5:L$2646,_xlfn.XMATCH($B3417,$U$5:$U$2646),0)</f>
        <v>1.8136844830000001</v>
      </c>
      <c r="F3417" s="8">
        <f t="shared" si="340"/>
        <v>922.77917124296152</v>
      </c>
    </row>
    <row r="3418" spans="1:6">
      <c r="A3418" s="7" cm="1">
        <f t="array" ref="A3418">INDEX(A$5:A$2646,_xlfn.XMATCH($B3418,$U$5:$U$2646),0)</f>
        <v>2176</v>
      </c>
      <c r="B3418" s="8">
        <v>767</v>
      </c>
      <c r="C3418" s="7" cm="1">
        <f t="array" ref="C3418">INDEX(N$5:N$2646,_xlfn.XMATCH($B3418,$U$5:$U$2646),0)</f>
        <v>1</v>
      </c>
      <c r="D3418" s="8">
        <f t="shared" si="339"/>
        <v>1320.0000000000018</v>
      </c>
      <c r="E3418" s="7" cm="1">
        <f t="array" ref="E3418">INDEX(L$5:L$2646,_xlfn.XMATCH($B3418,$U$5:$U$2646),0)</f>
        <v>1.2971508679999999</v>
      </c>
      <c r="F3418" s="8">
        <f t="shared" si="340"/>
        <v>924.07632211096154</v>
      </c>
    </row>
    <row r="3419" spans="1:6">
      <c r="A3419" s="7" cm="1">
        <f t="array" ref="A3419">INDEX(A$5:A$2646,_xlfn.XMATCH($B3419,$U$5:$U$2646),0)</f>
        <v>2382</v>
      </c>
      <c r="B3419" s="8">
        <v>768</v>
      </c>
      <c r="C3419" s="7" cm="1">
        <f t="array" ref="C3419">INDEX(N$5:N$2646,_xlfn.XMATCH($B3419,$U$5:$U$2646),0)</f>
        <v>1</v>
      </c>
      <c r="D3419" s="8">
        <f t="shared" si="339"/>
        <v>1321.0000000000018</v>
      </c>
      <c r="E3419" s="7" cm="1">
        <f t="array" ref="E3419">INDEX(L$5:L$2646,_xlfn.XMATCH($B3419,$U$5:$U$2646),0)</f>
        <v>1.2971702899999999</v>
      </c>
      <c r="F3419" s="8">
        <f t="shared" si="340"/>
        <v>925.3734924009616</v>
      </c>
    </row>
    <row r="3420" spans="1:6">
      <c r="A3420" s="7" cm="1">
        <f t="array" ref="A3420">INDEX(A$5:A$2646,_xlfn.XMATCH($B3420,$U$5:$U$2646),0)</f>
        <v>175</v>
      </c>
      <c r="B3420" s="8">
        <v>769</v>
      </c>
      <c r="C3420" s="7" cm="1">
        <f t="array" ref="C3420">INDEX(N$5:N$2646,_xlfn.XMATCH($B3420,$U$5:$U$2646),0)</f>
        <v>6.4</v>
      </c>
      <c r="D3420" s="8">
        <f t="shared" si="339"/>
        <v>1327.4000000000019</v>
      </c>
      <c r="E3420" s="7" cm="1">
        <f t="array" ref="E3420">INDEX(L$5:L$2646,_xlfn.XMATCH($B3420,$U$5:$U$2646),0)</f>
        <v>8.3066827320000005</v>
      </c>
      <c r="F3420" s="8">
        <f t="shared" si="340"/>
        <v>933.68017513296161</v>
      </c>
    </row>
    <row r="3421" spans="1:6">
      <c r="A3421" s="7" cm="1">
        <f t="array" ref="A3421">INDEX(A$5:A$2646,_xlfn.XMATCH($B3421,$U$5:$U$2646),0)</f>
        <v>91</v>
      </c>
      <c r="B3421" s="8">
        <v>770</v>
      </c>
      <c r="C3421" s="7" cm="1">
        <f t="array" ref="C3421">INDEX(N$5:N$2646,_xlfn.XMATCH($B3421,$U$5:$U$2646),0)</f>
        <v>9.1999999999999993</v>
      </c>
      <c r="D3421" s="8">
        <f t="shared" si="339"/>
        <v>1336.600000000002</v>
      </c>
      <c r="E3421" s="7" cm="1">
        <f t="array" ref="E3421">INDEX(L$5:L$2646,_xlfn.XMATCH($B3421,$U$5:$U$2646),0)</f>
        <v>11.95192086</v>
      </c>
      <c r="F3421" s="8">
        <f t="shared" si="340"/>
        <v>945.63209599296158</v>
      </c>
    </row>
    <row r="3422" spans="1:6">
      <c r="A3422" s="7" cm="1">
        <f t="array" ref="A3422">INDEX(A$5:A$2646,_xlfn.XMATCH($B3422,$U$5:$U$2646),0)</f>
        <v>2374</v>
      </c>
      <c r="B3422" s="8">
        <v>771</v>
      </c>
      <c r="C3422" s="7" cm="1">
        <f t="array" ref="C3422">INDEX(N$5:N$2646,_xlfn.XMATCH($B3422,$U$5:$U$2646),0)</f>
        <v>1</v>
      </c>
      <c r="D3422" s="8">
        <f t="shared" si="339"/>
        <v>1337.600000000002</v>
      </c>
      <c r="E3422" s="7" cm="1">
        <f t="array" ref="E3422">INDEX(L$5:L$2646,_xlfn.XMATCH($B3422,$U$5:$U$2646),0)</f>
        <v>1.2996380860000001</v>
      </c>
      <c r="F3422" s="8">
        <f t="shared" si="340"/>
        <v>946.93173407896154</v>
      </c>
    </row>
    <row r="3423" spans="1:6">
      <c r="A3423" s="7" cm="1">
        <f t="array" ref="A3423">INDEX(A$5:A$2646,_xlfn.XMATCH($B3423,$U$5:$U$2646),0)</f>
        <v>601</v>
      </c>
      <c r="B3423" s="8">
        <v>772</v>
      </c>
      <c r="C3423" s="7" cm="1">
        <f t="array" ref="C3423">INDEX(N$5:N$2646,_xlfn.XMATCH($B3423,$U$5:$U$2646),0)</f>
        <v>2.6</v>
      </c>
      <c r="D3423" s="8">
        <f t="shared" si="339"/>
        <v>1340.2000000000019</v>
      </c>
      <c r="E3423" s="7" cm="1">
        <f t="array" ref="E3423">INDEX(L$5:L$2646,_xlfn.XMATCH($B3423,$U$5:$U$2646),0)</f>
        <v>3.3857271230000001</v>
      </c>
      <c r="F3423" s="8">
        <f t="shared" si="340"/>
        <v>950.31746120196158</v>
      </c>
    </row>
    <row r="3424" spans="1:6">
      <c r="A3424" s="7" cm="1">
        <f t="array" ref="A3424">INDEX(A$5:A$2646,_xlfn.XMATCH($B3424,$U$5:$U$2646),0)</f>
        <v>769</v>
      </c>
      <c r="B3424" s="8">
        <v>773</v>
      </c>
      <c r="C3424" s="7" cm="1">
        <f t="array" ref="C3424">INDEX(N$5:N$2646,_xlfn.XMATCH($B3424,$U$5:$U$2646),0)</f>
        <v>2.2000000000000002</v>
      </c>
      <c r="D3424" s="8">
        <f t="shared" si="339"/>
        <v>1342.4000000000019</v>
      </c>
      <c r="E3424" s="7" cm="1">
        <f t="array" ref="E3424">INDEX(L$5:L$2646,_xlfn.XMATCH($B3424,$U$5:$U$2646),0)</f>
        <v>2.8655586660000001</v>
      </c>
      <c r="F3424" s="8">
        <f t="shared" si="340"/>
        <v>953.18301986796155</v>
      </c>
    </row>
    <row r="3425" spans="1:6">
      <c r="A3425" s="7" cm="1">
        <f t="array" ref="A3425">INDEX(A$5:A$2646,_xlfn.XMATCH($B3425,$U$5:$U$2646),0)</f>
        <v>1613</v>
      </c>
      <c r="B3425" s="8">
        <v>774</v>
      </c>
      <c r="C3425" s="7" cm="1">
        <f t="array" ref="C3425">INDEX(N$5:N$2646,_xlfn.XMATCH($B3425,$U$5:$U$2646),0)</f>
        <v>1.4</v>
      </c>
      <c r="D3425" s="8">
        <f t="shared" si="339"/>
        <v>1343.800000000002</v>
      </c>
      <c r="E3425" s="7" cm="1">
        <f t="array" ref="E3425">INDEX(L$5:L$2646,_xlfn.XMATCH($B3425,$U$5:$U$2646),0)</f>
        <v>1.8239727880000001</v>
      </c>
      <c r="F3425" s="8">
        <f t="shared" si="340"/>
        <v>955.00699265596154</v>
      </c>
    </row>
    <row r="3426" spans="1:6">
      <c r="A3426" s="7" cm="1">
        <f t="array" ref="A3426">INDEX(A$5:A$2646,_xlfn.XMATCH($B3426,$U$5:$U$2646),0)</f>
        <v>2236</v>
      </c>
      <c r="B3426" s="8">
        <v>775</v>
      </c>
      <c r="C3426" s="7" cm="1">
        <f t="array" ref="C3426">INDEX(N$5:N$2646,_xlfn.XMATCH($B3426,$U$5:$U$2646),0)</f>
        <v>1</v>
      </c>
      <c r="D3426" s="8">
        <f t="shared" si="339"/>
        <v>1344.800000000002</v>
      </c>
      <c r="E3426" s="7" cm="1">
        <f t="array" ref="E3426">INDEX(L$5:L$2646,_xlfn.XMATCH($B3426,$U$5:$U$2646),0)</f>
        <v>1.303783092</v>
      </c>
      <c r="F3426" s="8">
        <f t="shared" si="340"/>
        <v>956.31077574796154</v>
      </c>
    </row>
    <row r="3427" spans="1:6">
      <c r="A3427" s="7" cm="1">
        <f t="array" ref="A3427">INDEX(A$5:A$2646,_xlfn.XMATCH($B3427,$U$5:$U$2646),0)</f>
        <v>680</v>
      </c>
      <c r="B3427" s="8">
        <v>776</v>
      </c>
      <c r="C3427" s="7" cm="1">
        <f t="array" ref="C3427">INDEX(N$5:N$2646,_xlfn.XMATCH($B3427,$U$5:$U$2646),0)</f>
        <v>2.4</v>
      </c>
      <c r="D3427" s="8">
        <f t="shared" si="339"/>
        <v>1347.2000000000021</v>
      </c>
      <c r="E3427" s="7" cm="1">
        <f t="array" ref="E3427">INDEX(L$5:L$2646,_xlfn.XMATCH($B3427,$U$5:$U$2646),0)</f>
        <v>3.1309350980000001</v>
      </c>
      <c r="F3427" s="8">
        <f t="shared" si="340"/>
        <v>959.44171084596155</v>
      </c>
    </row>
    <row r="3428" spans="1:6">
      <c r="A3428" s="7" cm="1">
        <f t="array" ref="A3428">INDEX(A$5:A$2646,_xlfn.XMATCH($B3428,$U$5:$U$2646),0)</f>
        <v>1149</v>
      </c>
      <c r="B3428" s="8">
        <v>777</v>
      </c>
      <c r="C3428" s="7" cm="1">
        <f t="array" ref="C3428">INDEX(N$5:N$2646,_xlfn.XMATCH($B3428,$U$5:$U$2646),0)</f>
        <v>1.6</v>
      </c>
      <c r="D3428" s="8">
        <f t="shared" si="339"/>
        <v>1348.800000000002</v>
      </c>
      <c r="E3428" s="7" cm="1">
        <f t="array" ref="E3428">INDEX(L$5:L$2646,_xlfn.XMATCH($B3428,$U$5:$U$2646),0)</f>
        <v>2.0929896220000002</v>
      </c>
      <c r="F3428" s="8">
        <f t="shared" si="340"/>
        <v>961.53470046796156</v>
      </c>
    </row>
    <row r="3429" spans="1:6">
      <c r="A3429" s="7" cm="1">
        <f t="array" ref="A3429">INDEX(A$5:A$2646,_xlfn.XMATCH($B3429,$U$5:$U$2646),0)</f>
        <v>2094</v>
      </c>
      <c r="B3429" s="8">
        <v>778</v>
      </c>
      <c r="C3429" s="7" cm="1">
        <f t="array" ref="C3429">INDEX(N$5:N$2646,_xlfn.XMATCH($B3429,$U$5:$U$2646),0)</f>
        <v>1.2</v>
      </c>
      <c r="D3429" s="8">
        <f t="shared" si="339"/>
        <v>1350.000000000002</v>
      </c>
      <c r="E3429" s="7" cm="1">
        <f t="array" ref="E3429">INDEX(L$5:L$2646,_xlfn.XMATCH($B3429,$U$5:$U$2646),0)</f>
        <v>1.569833507</v>
      </c>
      <c r="F3429" s="8">
        <f t="shared" si="340"/>
        <v>963.10453397496156</v>
      </c>
    </row>
    <row r="3430" spans="1:6">
      <c r="A3430" s="7" cm="1">
        <f t="array" ref="A3430">INDEX(A$5:A$2646,_xlfn.XMATCH($B3430,$U$5:$U$2646),0)</f>
        <v>2323</v>
      </c>
      <c r="B3430" s="8">
        <v>779</v>
      </c>
      <c r="C3430" s="7" cm="1">
        <f t="array" ref="C3430">INDEX(N$5:N$2646,_xlfn.XMATCH($B3430,$U$5:$U$2646),0)</f>
        <v>1</v>
      </c>
      <c r="D3430" s="8">
        <f t="shared" si="339"/>
        <v>1351.000000000002</v>
      </c>
      <c r="E3430" s="7" cm="1">
        <f t="array" ref="E3430">INDEX(L$5:L$2646,_xlfn.XMATCH($B3430,$U$5:$U$2646),0)</f>
        <v>1.30875133</v>
      </c>
      <c r="F3430" s="8">
        <f t="shared" si="340"/>
        <v>964.41328530496151</v>
      </c>
    </row>
    <row r="3431" spans="1:6">
      <c r="A3431" s="7" cm="1">
        <f t="array" ref="A3431">INDEX(A$5:A$2646,_xlfn.XMATCH($B3431,$U$5:$U$2646),0)</f>
        <v>1612</v>
      </c>
      <c r="B3431" s="8">
        <v>780</v>
      </c>
      <c r="C3431" s="7" cm="1">
        <f t="array" ref="C3431">INDEX(N$5:N$2646,_xlfn.XMATCH($B3431,$U$5:$U$2646),0)</f>
        <v>1.4</v>
      </c>
      <c r="D3431" s="8">
        <f t="shared" si="339"/>
        <v>1352.4000000000021</v>
      </c>
      <c r="E3431" s="7" cm="1">
        <f t="array" ref="E3431">INDEX(L$5:L$2646,_xlfn.XMATCH($B3431,$U$5:$U$2646),0)</f>
        <v>1.8340715780000001</v>
      </c>
      <c r="F3431" s="8">
        <f t="shared" si="340"/>
        <v>966.24735688296153</v>
      </c>
    </row>
    <row r="3432" spans="1:6">
      <c r="A3432" s="7" cm="1">
        <f t="array" ref="A3432">INDEX(A$5:A$2646,_xlfn.XMATCH($B3432,$U$5:$U$2646),0)</f>
        <v>999</v>
      </c>
      <c r="B3432" s="8">
        <v>781</v>
      </c>
      <c r="C3432" s="7" cm="1">
        <f t="array" ref="C3432">INDEX(N$5:N$2646,_xlfn.XMATCH($B3432,$U$5:$U$2646),0)</f>
        <v>1.8</v>
      </c>
      <c r="D3432" s="8">
        <f t="shared" si="339"/>
        <v>1354.2000000000021</v>
      </c>
      <c r="E3432" s="7" cm="1">
        <f t="array" ref="E3432">INDEX(L$5:L$2646,_xlfn.XMATCH($B3432,$U$5:$U$2646),0)</f>
        <v>2.358170903</v>
      </c>
      <c r="F3432" s="8">
        <f t="shared" si="340"/>
        <v>968.6055277859615</v>
      </c>
    </row>
    <row r="3433" spans="1:6">
      <c r="A3433" s="7" cm="1">
        <f t="array" ref="A3433">INDEX(A$5:A$2646,_xlfn.XMATCH($B3433,$U$5:$U$2646),0)</f>
        <v>559</v>
      </c>
      <c r="B3433" s="8">
        <v>782</v>
      </c>
      <c r="C3433" s="7" cm="1">
        <f t="array" ref="C3433">INDEX(N$5:N$2646,_xlfn.XMATCH($B3433,$U$5:$U$2646),0)</f>
        <v>2.8</v>
      </c>
      <c r="D3433" s="8">
        <f t="shared" si="339"/>
        <v>1357.000000000002</v>
      </c>
      <c r="E3433" s="7" cm="1">
        <f t="array" ref="E3433">INDEX(L$5:L$2646,_xlfn.XMATCH($B3433,$U$5:$U$2646),0)</f>
        <v>3.672388357</v>
      </c>
      <c r="F3433" s="8">
        <f t="shared" si="340"/>
        <v>972.27791614296154</v>
      </c>
    </row>
    <row r="3434" spans="1:6">
      <c r="A3434" s="7" cm="1">
        <f t="array" ref="A3434">INDEX(A$5:A$2646,_xlfn.XMATCH($B3434,$U$5:$U$2646),0)</f>
        <v>1396</v>
      </c>
      <c r="B3434" s="8">
        <v>783</v>
      </c>
      <c r="C3434" s="7" cm="1">
        <f t="array" ref="C3434">INDEX(N$5:N$2646,_xlfn.XMATCH($B3434,$U$5:$U$2646),0)</f>
        <v>1.4</v>
      </c>
      <c r="D3434" s="8">
        <f t="shared" si="339"/>
        <v>1358.4000000000021</v>
      </c>
      <c r="E3434" s="7" cm="1">
        <f t="array" ref="E3434">INDEX(L$5:L$2646,_xlfn.XMATCH($B3434,$U$5:$U$2646),0)</f>
        <v>1.8375562219999999</v>
      </c>
      <c r="F3434" s="8">
        <f t="shared" si="340"/>
        <v>974.11547236496153</v>
      </c>
    </row>
    <row r="3435" spans="1:6">
      <c r="A3435" s="7" cm="1">
        <f t="array" ref="A3435">INDEX(A$5:A$2646,_xlfn.XMATCH($B3435,$U$5:$U$2646),0)</f>
        <v>2436</v>
      </c>
      <c r="B3435" s="8">
        <v>784</v>
      </c>
      <c r="C3435" s="7" cm="1">
        <f t="array" ref="C3435">INDEX(N$5:N$2646,_xlfn.XMATCH($B3435,$U$5:$U$2646),0)</f>
        <v>1</v>
      </c>
      <c r="D3435" s="8">
        <f t="shared" si="339"/>
        <v>1359.4000000000021</v>
      </c>
      <c r="E3435" s="7" cm="1">
        <f t="array" ref="E3435">INDEX(L$5:L$2646,_xlfn.XMATCH($B3435,$U$5:$U$2646),0)</f>
        <v>1.3127850160000001</v>
      </c>
      <c r="F3435" s="8">
        <f t="shared" si="340"/>
        <v>975.42825738096155</v>
      </c>
    </row>
    <row r="3436" spans="1:6">
      <c r="A3436" s="7" cm="1">
        <f t="array" ref="A3436">INDEX(A$5:A$2646,_xlfn.XMATCH($B3436,$U$5:$U$2646),0)</f>
        <v>911</v>
      </c>
      <c r="B3436" s="8">
        <v>785</v>
      </c>
      <c r="C3436" s="7" cm="1">
        <f t="array" ref="C3436">INDEX(N$5:N$2646,_xlfn.XMATCH($B3436,$U$5:$U$2646),0)</f>
        <v>2</v>
      </c>
      <c r="D3436" s="8">
        <f t="shared" si="339"/>
        <v>1361.4000000000021</v>
      </c>
      <c r="E3436" s="7" cm="1">
        <f t="array" ref="E3436">INDEX(L$5:L$2646,_xlfn.XMATCH($B3436,$U$5:$U$2646),0)</f>
        <v>2.6303801619999998</v>
      </c>
      <c r="F3436" s="8">
        <f t="shared" si="340"/>
        <v>978.05863754296161</v>
      </c>
    </row>
    <row r="3437" spans="1:6">
      <c r="A3437" s="7" cm="1">
        <f t="array" ref="A3437">INDEX(A$5:A$2646,_xlfn.XMATCH($B3437,$U$5:$U$2646),0)</f>
        <v>883</v>
      </c>
      <c r="B3437" s="8">
        <v>786</v>
      </c>
      <c r="C3437" s="7" cm="1">
        <f t="array" ref="C3437">INDEX(N$5:N$2646,_xlfn.XMATCH($B3437,$U$5:$U$2646),0)</f>
        <v>2</v>
      </c>
      <c r="D3437" s="8">
        <f t="shared" si="339"/>
        <v>1363.4000000000021</v>
      </c>
      <c r="E3437" s="7" cm="1">
        <f t="array" ref="E3437">INDEX(L$5:L$2646,_xlfn.XMATCH($B3437,$U$5:$U$2646),0)</f>
        <v>2.635684226</v>
      </c>
      <c r="F3437" s="8">
        <f t="shared" si="340"/>
        <v>980.69432176896157</v>
      </c>
    </row>
    <row r="3438" spans="1:6">
      <c r="A3438" s="7" cm="1">
        <f t="array" ref="A3438">INDEX(A$5:A$2646,_xlfn.XMATCH($B3438,$U$5:$U$2646),0)</f>
        <v>1637</v>
      </c>
      <c r="B3438" s="8">
        <v>787</v>
      </c>
      <c r="C3438" s="7" cm="1">
        <f t="array" ref="C3438">INDEX(N$5:N$2646,_xlfn.XMATCH($B3438,$U$5:$U$2646),0)</f>
        <v>1.4</v>
      </c>
      <c r="D3438" s="8">
        <f t="shared" si="339"/>
        <v>1364.8000000000022</v>
      </c>
      <c r="E3438" s="7" cm="1">
        <f t="array" ref="E3438">INDEX(L$5:L$2646,_xlfn.XMATCH($B3438,$U$5:$U$2646),0)</f>
        <v>1.8466279400000001</v>
      </c>
      <c r="F3438" s="8">
        <f t="shared" si="340"/>
        <v>982.54094970896153</v>
      </c>
    </row>
    <row r="3439" spans="1:6">
      <c r="A3439" s="7" cm="1">
        <f t="array" ref="A3439">INDEX(A$5:A$2646,_xlfn.XMATCH($B3439,$U$5:$U$2646),0)</f>
        <v>282</v>
      </c>
      <c r="B3439" s="8">
        <v>788</v>
      </c>
      <c r="C3439" s="7" cm="1">
        <f t="array" ref="C3439">INDEX(N$5:N$2646,_xlfn.XMATCH($B3439,$U$5:$U$2646),0)</f>
        <v>4.5999999999999996</v>
      </c>
      <c r="D3439" s="8">
        <f t="shared" si="339"/>
        <v>1369.4000000000021</v>
      </c>
      <c r="E3439" s="7" cm="1">
        <f t="array" ref="E3439">INDEX(L$5:L$2646,_xlfn.XMATCH($B3439,$U$5:$U$2646),0)</f>
        <v>6.068002946</v>
      </c>
      <c r="F3439" s="8">
        <f t="shared" si="340"/>
        <v>988.60895265496151</v>
      </c>
    </row>
    <row r="3440" spans="1:6">
      <c r="A3440" s="7" cm="1">
        <f t="array" ref="A3440">INDEX(A$5:A$2646,_xlfn.XMATCH($B3440,$U$5:$U$2646),0)</f>
        <v>2277</v>
      </c>
      <c r="B3440" s="8">
        <v>789</v>
      </c>
      <c r="C3440" s="7" cm="1">
        <f t="array" ref="C3440">INDEX(N$5:N$2646,_xlfn.XMATCH($B3440,$U$5:$U$2646),0)</f>
        <v>1</v>
      </c>
      <c r="D3440" s="8">
        <f t="shared" si="339"/>
        <v>1370.4000000000021</v>
      </c>
      <c r="E3440" s="7" cm="1">
        <f t="array" ref="E3440">INDEX(L$5:L$2646,_xlfn.XMATCH($B3440,$U$5:$U$2646),0)</f>
        <v>1.320394421</v>
      </c>
      <c r="F3440" s="8">
        <f t="shared" si="340"/>
        <v>989.92934707596146</v>
      </c>
    </row>
    <row r="3441" spans="1:6">
      <c r="A3441" s="7" cm="1">
        <f t="array" ref="A3441">INDEX(A$5:A$2646,_xlfn.XMATCH($B3441,$U$5:$U$2646),0)</f>
        <v>1756</v>
      </c>
      <c r="B3441" s="8">
        <v>790</v>
      </c>
      <c r="C3441" s="7" cm="1">
        <f t="array" ref="C3441">INDEX(N$5:N$2646,_xlfn.XMATCH($B3441,$U$5:$U$2646),0)</f>
        <v>1.2</v>
      </c>
      <c r="D3441" s="8">
        <f t="shared" ref="D3441:D3504" si="341">D3440+C3441</f>
        <v>1371.6000000000022</v>
      </c>
      <c r="E3441" s="7" cm="1">
        <f t="array" ref="E3441">INDEX(L$5:L$2646,_xlfn.XMATCH($B3441,$U$5:$U$2646),0)</f>
        <v>1.587534593</v>
      </c>
      <c r="F3441" s="8">
        <f t="shared" ref="F3441:F3504" si="342">F3440+E3441</f>
        <v>991.51688166896145</v>
      </c>
    </row>
    <row r="3442" spans="1:6">
      <c r="A3442" s="7" cm="1">
        <f t="array" ref="A3442">INDEX(A$5:A$2646,_xlfn.XMATCH($B3442,$U$5:$U$2646),0)</f>
        <v>2312</v>
      </c>
      <c r="B3442" s="8">
        <v>791</v>
      </c>
      <c r="C3442" s="7" cm="1">
        <f t="array" ref="C3442">INDEX(N$5:N$2646,_xlfn.XMATCH($B3442,$U$5:$U$2646),0)</f>
        <v>1</v>
      </c>
      <c r="D3442" s="8">
        <f t="shared" si="341"/>
        <v>1372.6000000000022</v>
      </c>
      <c r="E3442" s="7" cm="1">
        <f t="array" ref="E3442">INDEX(L$5:L$2646,_xlfn.XMATCH($B3442,$U$5:$U$2646),0)</f>
        <v>1.3232320179999999</v>
      </c>
      <c r="F3442" s="8">
        <f t="shared" si="342"/>
        <v>992.84011368696144</v>
      </c>
    </row>
    <row r="3443" spans="1:6">
      <c r="A3443" s="7" cm="1">
        <f t="array" ref="A3443">INDEX(A$5:A$2646,_xlfn.XMATCH($B3443,$U$5:$U$2646),0)</f>
        <v>1861</v>
      </c>
      <c r="B3443" s="8">
        <v>792</v>
      </c>
      <c r="C3443" s="7" cm="1">
        <f t="array" ref="C3443">INDEX(N$5:N$2646,_xlfn.XMATCH($B3443,$U$5:$U$2646),0)</f>
        <v>1.2</v>
      </c>
      <c r="D3443" s="8">
        <f t="shared" si="341"/>
        <v>1373.8000000000022</v>
      </c>
      <c r="E3443" s="7" cm="1">
        <f t="array" ref="E3443">INDEX(L$5:L$2646,_xlfn.XMATCH($B3443,$U$5:$U$2646),0)</f>
        <v>1.591484849</v>
      </c>
      <c r="F3443" s="8">
        <f t="shared" si="342"/>
        <v>994.43159853596148</v>
      </c>
    </row>
    <row r="3444" spans="1:6">
      <c r="A3444" s="7" cm="1">
        <f t="array" ref="A3444">INDEX(A$5:A$2646,_xlfn.XMATCH($B3444,$U$5:$U$2646),0)</f>
        <v>1706</v>
      </c>
      <c r="B3444" s="8">
        <v>793</v>
      </c>
      <c r="C3444" s="7" cm="1">
        <f t="array" ref="C3444">INDEX(N$5:N$2646,_xlfn.XMATCH($B3444,$U$5:$U$2646),0)</f>
        <v>1.2</v>
      </c>
      <c r="D3444" s="8">
        <f t="shared" si="341"/>
        <v>1375.0000000000023</v>
      </c>
      <c r="E3444" s="7" cm="1">
        <f t="array" ref="E3444">INDEX(L$5:L$2646,_xlfn.XMATCH($B3444,$U$5:$U$2646),0)</f>
        <v>1.5940858710000001</v>
      </c>
      <c r="F3444" s="8">
        <f t="shared" si="342"/>
        <v>996.02568440696143</v>
      </c>
    </row>
    <row r="3445" spans="1:6">
      <c r="A3445" s="7" cm="1">
        <f t="array" ref="A3445">INDEX(A$5:A$2646,_xlfn.XMATCH($B3445,$U$5:$U$2646),0)</f>
        <v>2333</v>
      </c>
      <c r="B3445" s="8">
        <v>794</v>
      </c>
      <c r="C3445" s="7" cm="1">
        <f t="array" ref="C3445">INDEX(N$5:N$2646,_xlfn.XMATCH($B3445,$U$5:$U$2646),0)</f>
        <v>1</v>
      </c>
      <c r="D3445" s="8">
        <f t="shared" si="341"/>
        <v>1376.0000000000023</v>
      </c>
      <c r="E3445" s="7" cm="1">
        <f t="array" ref="E3445">INDEX(L$5:L$2646,_xlfn.XMATCH($B3445,$U$5:$U$2646),0)</f>
        <v>1.3289961969999999</v>
      </c>
      <c r="F3445" s="8">
        <f t="shared" si="342"/>
        <v>997.35468060396147</v>
      </c>
    </row>
    <row r="3446" spans="1:6">
      <c r="A3446" s="7" cm="1">
        <f t="array" ref="A3446">INDEX(A$5:A$2646,_xlfn.XMATCH($B3446,$U$5:$U$2646),0)</f>
        <v>1719</v>
      </c>
      <c r="B3446" s="8">
        <v>795</v>
      </c>
      <c r="C3446" s="7" cm="1">
        <f t="array" ref="C3446">INDEX(N$5:N$2646,_xlfn.XMATCH($B3446,$U$5:$U$2646),0)</f>
        <v>1.2</v>
      </c>
      <c r="D3446" s="8">
        <f t="shared" si="341"/>
        <v>1377.2000000000023</v>
      </c>
      <c r="E3446" s="7" cm="1">
        <f t="array" ref="E3446">INDEX(L$5:L$2646,_xlfn.XMATCH($B3446,$U$5:$U$2646),0)</f>
        <v>1.5949417189999999</v>
      </c>
      <c r="F3446" s="8">
        <f t="shared" si="342"/>
        <v>998.94962232296143</v>
      </c>
    </row>
    <row r="3447" spans="1:6">
      <c r="A3447" s="7" cm="1">
        <f t="array" ref="A3447">INDEX(A$5:A$2646,_xlfn.XMATCH($B3447,$U$5:$U$2646),0)</f>
        <v>2366</v>
      </c>
      <c r="B3447" s="8">
        <v>796</v>
      </c>
      <c r="C3447" s="7" cm="1">
        <f t="array" ref="C3447">INDEX(N$5:N$2646,_xlfn.XMATCH($B3447,$U$5:$U$2646),0)</f>
        <v>1</v>
      </c>
      <c r="D3447" s="8">
        <f t="shared" si="341"/>
        <v>1378.2000000000023</v>
      </c>
      <c r="E3447" s="7" cm="1">
        <f t="array" ref="E3447">INDEX(L$5:L$2646,_xlfn.XMATCH($B3447,$U$5:$U$2646),0)</f>
        <v>1.330311749</v>
      </c>
      <c r="F3447" s="8">
        <f t="shared" si="342"/>
        <v>1000.2799340719614</v>
      </c>
    </row>
    <row r="3448" spans="1:6">
      <c r="A3448" s="7" cm="1">
        <f t="array" ref="A3448">INDEX(A$5:A$2646,_xlfn.XMATCH($B3448,$U$5:$U$2646),0)</f>
        <v>2478</v>
      </c>
      <c r="B3448" s="8">
        <v>797</v>
      </c>
      <c r="C3448" s="7" cm="1">
        <f t="array" ref="C3448">INDEX(N$5:N$2646,_xlfn.XMATCH($B3448,$U$5:$U$2646),0)</f>
        <v>1</v>
      </c>
      <c r="D3448" s="8">
        <f t="shared" si="341"/>
        <v>1379.2000000000023</v>
      </c>
      <c r="E3448" s="7" cm="1">
        <f t="array" ref="E3448">INDEX(L$5:L$2646,_xlfn.XMATCH($B3448,$U$5:$U$2646),0)</f>
        <v>1.3315920830000001</v>
      </c>
      <c r="F3448" s="8">
        <f t="shared" si="342"/>
        <v>1001.6115261549614</v>
      </c>
    </row>
    <row r="3449" spans="1:6">
      <c r="A3449" s="7" cm="1">
        <f t="array" ref="A3449">INDEX(A$5:A$2646,_xlfn.XMATCH($B3449,$U$5:$U$2646),0)</f>
        <v>560</v>
      </c>
      <c r="B3449" s="8">
        <v>798</v>
      </c>
      <c r="C3449" s="7" cm="1">
        <f t="array" ref="C3449">INDEX(N$5:N$2646,_xlfn.XMATCH($B3449,$U$5:$U$2646),0)</f>
        <v>2.8</v>
      </c>
      <c r="D3449" s="8">
        <f t="shared" si="341"/>
        <v>1382.0000000000023</v>
      </c>
      <c r="E3449" s="7" cm="1">
        <f t="array" ref="E3449">INDEX(L$5:L$2646,_xlfn.XMATCH($B3449,$U$5:$U$2646),0)</f>
        <v>3.7443148100000001</v>
      </c>
      <c r="F3449" s="8">
        <f t="shared" si="342"/>
        <v>1005.3558409649614</v>
      </c>
    </row>
    <row r="3450" spans="1:6">
      <c r="A3450" s="7" cm="1">
        <f t="array" ref="A3450">INDEX(A$5:A$2646,_xlfn.XMATCH($B3450,$U$5:$U$2646),0)</f>
        <v>2490</v>
      </c>
      <c r="B3450" s="8">
        <v>799</v>
      </c>
      <c r="C3450" s="7" cm="1">
        <f t="array" ref="C3450">INDEX(N$5:N$2646,_xlfn.XMATCH($B3450,$U$5:$U$2646),0)</f>
        <v>1</v>
      </c>
      <c r="D3450" s="8">
        <f t="shared" si="341"/>
        <v>1383.0000000000023</v>
      </c>
      <c r="E3450" s="7" cm="1">
        <f t="array" ref="E3450">INDEX(L$5:L$2646,_xlfn.XMATCH($B3450,$U$5:$U$2646),0)</f>
        <v>1.3381031910000001</v>
      </c>
      <c r="F3450" s="8">
        <f t="shared" si="342"/>
        <v>1006.6939441559614</v>
      </c>
    </row>
    <row r="3451" spans="1:6">
      <c r="A3451" s="7" cm="1">
        <f t="array" ref="A3451">INDEX(A$5:A$2646,_xlfn.XMATCH($B3451,$U$5:$U$2646),0)</f>
        <v>902</v>
      </c>
      <c r="B3451" s="8">
        <v>800</v>
      </c>
      <c r="C3451" s="7" cm="1">
        <f t="array" ref="C3451">INDEX(N$5:N$2646,_xlfn.XMATCH($B3451,$U$5:$U$2646),0)</f>
        <v>2</v>
      </c>
      <c r="D3451" s="8">
        <f t="shared" si="341"/>
        <v>1385.0000000000023</v>
      </c>
      <c r="E3451" s="7" cm="1">
        <f t="array" ref="E3451">INDEX(L$5:L$2646,_xlfn.XMATCH($B3451,$U$5:$U$2646),0)</f>
        <v>2.6848788770000001</v>
      </c>
      <c r="F3451" s="8">
        <f t="shared" si="342"/>
        <v>1009.3788230329613</v>
      </c>
    </row>
    <row r="3452" spans="1:6">
      <c r="A3452" s="7" cm="1">
        <f t="array" ref="A3452">INDEX(A$5:A$2646,_xlfn.XMATCH($B3452,$U$5:$U$2646),0)</f>
        <v>453</v>
      </c>
      <c r="B3452" s="8">
        <v>801</v>
      </c>
      <c r="C3452" s="7" cm="1">
        <f t="array" ref="C3452">INDEX(N$5:N$2646,_xlfn.XMATCH($B3452,$U$5:$U$2646),0)</f>
        <v>3.2</v>
      </c>
      <c r="D3452" s="8">
        <f t="shared" si="341"/>
        <v>1388.2000000000023</v>
      </c>
      <c r="E3452" s="7" cm="1">
        <f t="array" ref="E3452">INDEX(L$5:L$2646,_xlfn.XMATCH($B3452,$U$5:$U$2646),0)</f>
        <v>4.3039560330000004</v>
      </c>
      <c r="F3452" s="8">
        <f t="shared" si="342"/>
        <v>1013.6827790659613</v>
      </c>
    </row>
    <row r="3453" spans="1:6">
      <c r="A3453" s="7" cm="1">
        <f t="array" ref="A3453">INDEX(A$5:A$2646,_xlfn.XMATCH($B3453,$U$5:$U$2646),0)</f>
        <v>1851</v>
      </c>
      <c r="B3453" s="8">
        <v>802</v>
      </c>
      <c r="C3453" s="7" cm="1">
        <f t="array" ref="C3453">INDEX(N$5:N$2646,_xlfn.XMATCH($B3453,$U$5:$U$2646),0)</f>
        <v>1.2</v>
      </c>
      <c r="D3453" s="8">
        <f t="shared" si="341"/>
        <v>1389.4000000000024</v>
      </c>
      <c r="E3453" s="7" cm="1">
        <f t="array" ref="E3453">INDEX(L$5:L$2646,_xlfn.XMATCH($B3453,$U$5:$U$2646),0)</f>
        <v>1.620221372</v>
      </c>
      <c r="F3453" s="8">
        <f t="shared" si="342"/>
        <v>1015.3030004379613</v>
      </c>
    </row>
    <row r="3454" spans="1:6">
      <c r="A3454" s="7" cm="1">
        <f t="array" ref="A3454">INDEX(A$5:A$2646,_xlfn.XMATCH($B3454,$U$5:$U$2646),0)</f>
        <v>2178</v>
      </c>
      <c r="B3454" s="8">
        <v>803</v>
      </c>
      <c r="C3454" s="7" cm="1">
        <f t="array" ref="C3454">INDEX(N$5:N$2646,_xlfn.XMATCH($B3454,$U$5:$U$2646),0)</f>
        <v>1</v>
      </c>
      <c r="D3454" s="8">
        <f t="shared" si="341"/>
        <v>1390.4000000000024</v>
      </c>
      <c r="E3454" s="7" cm="1">
        <f t="array" ref="E3454">INDEX(L$5:L$2646,_xlfn.XMATCH($B3454,$U$5:$U$2646),0)</f>
        <v>1.3523921059999999</v>
      </c>
      <c r="F3454" s="8">
        <f t="shared" si="342"/>
        <v>1016.6553925439613</v>
      </c>
    </row>
    <row r="3455" spans="1:6">
      <c r="A3455" s="7" cm="1">
        <f t="array" ref="A3455">INDEX(A$5:A$2646,_xlfn.XMATCH($B3455,$U$5:$U$2646),0)</f>
        <v>2576</v>
      </c>
      <c r="B3455" s="8">
        <v>804</v>
      </c>
      <c r="C3455" s="7" cm="1">
        <f t="array" ref="C3455">INDEX(N$5:N$2646,_xlfn.XMATCH($B3455,$U$5:$U$2646),0)</f>
        <v>0.2</v>
      </c>
      <c r="D3455" s="8">
        <f t="shared" si="341"/>
        <v>1390.6000000000024</v>
      </c>
      <c r="E3455" s="7" cm="1">
        <f t="array" ref="E3455">INDEX(L$5:L$2646,_xlfn.XMATCH($B3455,$U$5:$U$2646),0)</f>
        <v>0.27084797799999999</v>
      </c>
      <c r="F3455" s="8">
        <f t="shared" si="342"/>
        <v>1016.9262405219613</v>
      </c>
    </row>
    <row r="3456" spans="1:6">
      <c r="A3456" s="7" cm="1">
        <f t="array" ref="A3456">INDEX(A$5:A$2646,_xlfn.XMATCH($B3456,$U$5:$U$2646),0)</f>
        <v>1628</v>
      </c>
      <c r="B3456" s="8">
        <v>805</v>
      </c>
      <c r="C3456" s="7" cm="1">
        <f t="array" ref="C3456">INDEX(N$5:N$2646,_xlfn.XMATCH($B3456,$U$5:$U$2646),0)</f>
        <v>1.4</v>
      </c>
      <c r="D3456" s="8">
        <f t="shared" si="341"/>
        <v>1392.0000000000025</v>
      </c>
      <c r="E3456" s="7" cm="1">
        <f t="array" ref="E3456">INDEX(L$5:L$2646,_xlfn.XMATCH($B3456,$U$5:$U$2646),0)</f>
        <v>1.8960117439999999</v>
      </c>
      <c r="F3456" s="8">
        <f t="shared" si="342"/>
        <v>1018.8222522659613</v>
      </c>
    </row>
    <row r="3457" spans="1:6">
      <c r="A3457" s="7" cm="1">
        <f t="array" ref="A3457">INDEX(A$5:A$2646,_xlfn.XMATCH($B3457,$U$5:$U$2646),0)</f>
        <v>890</v>
      </c>
      <c r="B3457" s="8">
        <v>806</v>
      </c>
      <c r="C3457" s="7" cm="1">
        <f t="array" ref="C3457">INDEX(N$5:N$2646,_xlfn.XMATCH($B3457,$U$5:$U$2646),0)</f>
        <v>2</v>
      </c>
      <c r="D3457" s="8">
        <f t="shared" si="341"/>
        <v>1394.0000000000025</v>
      </c>
      <c r="E3457" s="7" cm="1">
        <f t="array" ref="E3457">INDEX(L$5:L$2646,_xlfn.XMATCH($B3457,$U$5:$U$2646),0)</f>
        <v>2.7116963260000002</v>
      </c>
      <c r="F3457" s="8">
        <f t="shared" si="342"/>
        <v>1021.5339485919613</v>
      </c>
    </row>
    <row r="3458" spans="1:6">
      <c r="A3458" s="7" cm="1">
        <f t="array" ref="A3458">INDEX(A$5:A$2646,_xlfn.XMATCH($B3458,$U$5:$U$2646),0)</f>
        <v>857</v>
      </c>
      <c r="B3458" s="8">
        <v>807</v>
      </c>
      <c r="C3458" s="7" cm="1">
        <f t="array" ref="C3458">INDEX(N$5:N$2646,_xlfn.XMATCH($B3458,$U$5:$U$2646),0)</f>
        <v>2</v>
      </c>
      <c r="D3458" s="8">
        <f t="shared" si="341"/>
        <v>1396.0000000000025</v>
      </c>
      <c r="E3458" s="7" cm="1">
        <f t="array" ref="E3458">INDEX(L$5:L$2646,_xlfn.XMATCH($B3458,$U$5:$U$2646),0)</f>
        <v>2.7168661950000002</v>
      </c>
      <c r="F3458" s="8">
        <f t="shared" si="342"/>
        <v>1024.2508147869614</v>
      </c>
    </row>
    <row r="3459" spans="1:6">
      <c r="A3459" s="7" cm="1">
        <f t="array" ref="A3459">INDEX(A$5:A$2646,_xlfn.XMATCH($B3459,$U$5:$U$2646),0)</f>
        <v>1476</v>
      </c>
      <c r="B3459" s="8">
        <v>808</v>
      </c>
      <c r="C3459" s="7" cm="1">
        <f t="array" ref="C3459">INDEX(N$5:N$2646,_xlfn.XMATCH($B3459,$U$5:$U$2646),0)</f>
        <v>1.4</v>
      </c>
      <c r="D3459" s="8">
        <f t="shared" si="341"/>
        <v>1397.4000000000026</v>
      </c>
      <c r="E3459" s="7" cm="1">
        <f t="array" ref="E3459">INDEX(L$5:L$2646,_xlfn.XMATCH($B3459,$U$5:$U$2646),0)</f>
        <v>1.9020943729999999</v>
      </c>
      <c r="F3459" s="8">
        <f t="shared" si="342"/>
        <v>1026.1529091599614</v>
      </c>
    </row>
    <row r="3460" spans="1:6">
      <c r="A3460" s="7" cm="1">
        <f t="array" ref="A3460">INDEX(A$5:A$2646,_xlfn.XMATCH($B3460,$U$5:$U$2646),0)</f>
        <v>1172</v>
      </c>
      <c r="B3460" s="8">
        <v>809</v>
      </c>
      <c r="C3460" s="7" cm="1">
        <f t="array" ref="C3460">INDEX(N$5:N$2646,_xlfn.XMATCH($B3460,$U$5:$U$2646),0)</f>
        <v>1.6</v>
      </c>
      <c r="D3460" s="8">
        <f t="shared" si="341"/>
        <v>1399.0000000000025</v>
      </c>
      <c r="E3460" s="7" cm="1">
        <f t="array" ref="E3460">INDEX(L$5:L$2646,_xlfn.XMATCH($B3460,$U$5:$U$2646),0)</f>
        <v>2.1777840610000001</v>
      </c>
      <c r="F3460" s="8">
        <f t="shared" si="342"/>
        <v>1028.3306932209614</v>
      </c>
    </row>
    <row r="3461" spans="1:6">
      <c r="A3461" s="7" cm="1">
        <f t="array" ref="A3461">INDEX(A$5:A$2646,_xlfn.XMATCH($B3461,$U$5:$U$2646),0)</f>
        <v>1629</v>
      </c>
      <c r="B3461" s="8">
        <v>810</v>
      </c>
      <c r="C3461" s="7" cm="1">
        <f t="array" ref="C3461">INDEX(N$5:N$2646,_xlfn.XMATCH($B3461,$U$5:$U$2646),0)</f>
        <v>1.4</v>
      </c>
      <c r="D3461" s="8">
        <f t="shared" si="341"/>
        <v>1400.4000000000026</v>
      </c>
      <c r="E3461" s="7" cm="1">
        <f t="array" ref="E3461">INDEX(L$5:L$2646,_xlfn.XMATCH($B3461,$U$5:$U$2646),0)</f>
        <v>1.9062542950000001</v>
      </c>
      <c r="F3461" s="8">
        <f t="shared" si="342"/>
        <v>1030.2369475159614</v>
      </c>
    </row>
    <row r="3462" spans="1:6">
      <c r="A3462" s="7" cm="1">
        <f t="array" ref="A3462">INDEX(A$5:A$2646,_xlfn.XMATCH($B3462,$U$5:$U$2646),0)</f>
        <v>1427</v>
      </c>
      <c r="B3462" s="8">
        <v>811</v>
      </c>
      <c r="C3462" s="7" cm="1">
        <f t="array" ref="C3462">INDEX(N$5:N$2646,_xlfn.XMATCH($B3462,$U$5:$U$2646),0)</f>
        <v>1.4</v>
      </c>
      <c r="D3462" s="8">
        <f t="shared" si="341"/>
        <v>1401.8000000000027</v>
      </c>
      <c r="E3462" s="7" cm="1">
        <f t="array" ref="E3462">INDEX(L$5:L$2646,_xlfn.XMATCH($B3462,$U$5:$U$2646),0)</f>
        <v>1.9077662129999999</v>
      </c>
      <c r="F3462" s="8">
        <f t="shared" si="342"/>
        <v>1032.1447137289615</v>
      </c>
    </row>
    <row r="3463" spans="1:6">
      <c r="A3463" s="7" cm="1">
        <f t="array" ref="A3463">INDEX(A$5:A$2646,_xlfn.XMATCH($B3463,$U$5:$U$2646),0)</f>
        <v>799</v>
      </c>
      <c r="B3463" s="8">
        <v>812</v>
      </c>
      <c r="C3463" s="7" cm="1">
        <f t="array" ref="C3463">INDEX(N$5:N$2646,_xlfn.XMATCH($B3463,$U$5:$U$2646),0)</f>
        <v>2.2000000000000002</v>
      </c>
      <c r="D3463" s="8">
        <f t="shared" si="341"/>
        <v>1404.0000000000027</v>
      </c>
      <c r="E3463" s="7" cm="1">
        <f t="array" ref="E3463">INDEX(L$5:L$2646,_xlfn.XMATCH($B3463,$U$5:$U$2646),0)</f>
        <v>2.998723354</v>
      </c>
      <c r="F3463" s="8">
        <f t="shared" si="342"/>
        <v>1035.1434370829616</v>
      </c>
    </row>
    <row r="3464" spans="1:6">
      <c r="A3464" s="7" cm="1">
        <f t="array" ref="A3464">INDEX(A$5:A$2646,_xlfn.XMATCH($B3464,$U$5:$U$2646),0)</f>
        <v>913</v>
      </c>
      <c r="B3464" s="8">
        <v>813</v>
      </c>
      <c r="C3464" s="7" cm="1">
        <f t="array" ref="C3464">INDEX(N$5:N$2646,_xlfn.XMATCH($B3464,$U$5:$U$2646),0)</f>
        <v>2</v>
      </c>
      <c r="D3464" s="8">
        <f t="shared" si="341"/>
        <v>1406.0000000000027</v>
      </c>
      <c r="E3464" s="7" cm="1">
        <f t="array" ref="E3464">INDEX(L$5:L$2646,_xlfn.XMATCH($B3464,$U$5:$U$2646),0)</f>
        <v>2.7270589709999999</v>
      </c>
      <c r="F3464" s="8">
        <f t="shared" si="342"/>
        <v>1037.8704960539615</v>
      </c>
    </row>
    <row r="3465" spans="1:6">
      <c r="A3465" s="7" cm="1">
        <f t="array" ref="A3465">INDEX(A$5:A$2646,_xlfn.XMATCH($B3465,$U$5:$U$2646),0)</f>
        <v>1776</v>
      </c>
      <c r="B3465" s="8">
        <v>814</v>
      </c>
      <c r="C3465" s="7" cm="1">
        <f t="array" ref="C3465">INDEX(N$5:N$2646,_xlfn.XMATCH($B3465,$U$5:$U$2646),0)</f>
        <v>1.2</v>
      </c>
      <c r="D3465" s="8">
        <f t="shared" si="341"/>
        <v>1407.2000000000028</v>
      </c>
      <c r="E3465" s="7" cm="1">
        <f t="array" ref="E3465">INDEX(L$5:L$2646,_xlfn.XMATCH($B3465,$U$5:$U$2646),0)</f>
        <v>1.6366045220000001</v>
      </c>
      <c r="F3465" s="8">
        <f t="shared" si="342"/>
        <v>1039.5071005759614</v>
      </c>
    </row>
    <row r="3466" spans="1:6">
      <c r="A3466" s="7" cm="1">
        <f t="array" ref="A3466">INDEX(A$5:A$2646,_xlfn.XMATCH($B3466,$U$5:$U$2646),0)</f>
        <v>1190</v>
      </c>
      <c r="B3466" s="8">
        <v>815</v>
      </c>
      <c r="C3466" s="7" cm="1">
        <f t="array" ref="C3466">INDEX(N$5:N$2646,_xlfn.XMATCH($B3466,$U$5:$U$2646),0)</f>
        <v>1.6</v>
      </c>
      <c r="D3466" s="8">
        <f t="shared" si="341"/>
        <v>1408.8000000000027</v>
      </c>
      <c r="E3466" s="7" cm="1">
        <f t="array" ref="E3466">INDEX(L$5:L$2646,_xlfn.XMATCH($B3466,$U$5:$U$2646),0)</f>
        <v>2.1831895050000001</v>
      </c>
      <c r="F3466" s="8">
        <f t="shared" si="342"/>
        <v>1041.6902900809614</v>
      </c>
    </row>
    <row r="3467" spans="1:6">
      <c r="A3467" s="7" cm="1">
        <f t="array" ref="A3467">INDEX(A$5:A$2646,_xlfn.XMATCH($B3467,$U$5:$U$2646),0)</f>
        <v>1388</v>
      </c>
      <c r="B3467" s="8">
        <v>816</v>
      </c>
      <c r="C3467" s="7" cm="1">
        <f t="array" ref="C3467">INDEX(N$5:N$2646,_xlfn.XMATCH($B3467,$U$5:$U$2646),0)</f>
        <v>1.4</v>
      </c>
      <c r="D3467" s="8">
        <f t="shared" si="341"/>
        <v>1410.2000000000028</v>
      </c>
      <c r="E3467" s="7" cm="1">
        <f t="array" ref="E3467">INDEX(L$5:L$2646,_xlfn.XMATCH($B3467,$U$5:$U$2646),0)</f>
        <v>1.9116198360000001</v>
      </c>
      <c r="F3467" s="8">
        <f t="shared" si="342"/>
        <v>1043.6019099169614</v>
      </c>
    </row>
    <row r="3468" spans="1:6">
      <c r="A3468" s="7" cm="1">
        <f t="array" ref="A3468">INDEX(A$5:A$2646,_xlfn.XMATCH($B3468,$U$5:$U$2646),0)</f>
        <v>221</v>
      </c>
      <c r="B3468" s="8">
        <v>817</v>
      </c>
      <c r="C3468" s="7" cm="1">
        <f t="array" ref="C3468">INDEX(N$5:N$2646,_xlfn.XMATCH($B3468,$U$5:$U$2646),0)</f>
        <v>5.4</v>
      </c>
      <c r="D3468" s="8">
        <f t="shared" si="341"/>
        <v>1415.6000000000029</v>
      </c>
      <c r="E3468" s="7" cm="1">
        <f t="array" ref="E3468">INDEX(L$5:L$2646,_xlfn.XMATCH($B3468,$U$5:$U$2646),0)</f>
        <v>7.3777381999999996</v>
      </c>
      <c r="F3468" s="8">
        <f t="shared" si="342"/>
        <v>1050.9796481169615</v>
      </c>
    </row>
    <row r="3469" spans="1:6">
      <c r="A3469" s="7" cm="1">
        <f t="array" ref="A3469">INDEX(A$5:A$2646,_xlfn.XMATCH($B3469,$U$5:$U$2646),0)</f>
        <v>1375</v>
      </c>
      <c r="B3469" s="8">
        <v>818</v>
      </c>
      <c r="C3469" s="7" cm="1">
        <f t="array" ref="C3469">INDEX(N$5:N$2646,_xlfn.XMATCH($B3469,$U$5:$U$2646),0)</f>
        <v>1.4</v>
      </c>
      <c r="D3469" s="8">
        <f t="shared" si="341"/>
        <v>1417.000000000003</v>
      </c>
      <c r="E3469" s="7" cm="1">
        <f t="array" ref="E3469">INDEX(L$5:L$2646,_xlfn.XMATCH($B3469,$U$5:$U$2646),0)</f>
        <v>1.912778957</v>
      </c>
      <c r="F3469" s="8">
        <f t="shared" si="342"/>
        <v>1052.8924270739615</v>
      </c>
    </row>
    <row r="3470" spans="1:6">
      <c r="A3470" s="7" cm="1">
        <f t="array" ref="A3470">INDEX(A$5:A$2646,_xlfn.XMATCH($B3470,$U$5:$U$2646),0)</f>
        <v>2528</v>
      </c>
      <c r="B3470" s="8">
        <v>819</v>
      </c>
      <c r="C3470" s="7" cm="1">
        <f t="array" ref="C3470">INDEX(N$5:N$2646,_xlfn.XMATCH($B3470,$U$5:$U$2646),0)</f>
        <v>1</v>
      </c>
      <c r="D3470" s="8">
        <f t="shared" si="341"/>
        <v>1418.000000000003</v>
      </c>
      <c r="E3470" s="7" cm="1">
        <f t="array" ref="E3470">INDEX(L$5:L$2646,_xlfn.XMATCH($B3470,$U$5:$U$2646),0)</f>
        <v>1.366756783</v>
      </c>
      <c r="F3470" s="8">
        <f t="shared" si="342"/>
        <v>1054.2591838569615</v>
      </c>
    </row>
    <row r="3471" spans="1:6">
      <c r="A3471" s="7" cm="1">
        <f t="array" ref="A3471">INDEX(A$5:A$2646,_xlfn.XMATCH($B3471,$U$5:$U$2646),0)</f>
        <v>1598</v>
      </c>
      <c r="B3471" s="8">
        <v>820</v>
      </c>
      <c r="C3471" s="7" cm="1">
        <f t="array" ref="C3471">INDEX(N$5:N$2646,_xlfn.XMATCH($B3471,$U$5:$U$2646),0)</f>
        <v>1.4</v>
      </c>
      <c r="D3471" s="8">
        <f t="shared" si="341"/>
        <v>1419.400000000003</v>
      </c>
      <c r="E3471" s="7" cm="1">
        <f t="array" ref="E3471">INDEX(L$5:L$2646,_xlfn.XMATCH($B3471,$U$5:$U$2646),0)</f>
        <v>1.914076898</v>
      </c>
      <c r="F3471" s="8">
        <f t="shared" si="342"/>
        <v>1056.1732607549616</v>
      </c>
    </row>
    <row r="3472" spans="1:6">
      <c r="A3472" s="7" cm="1">
        <f t="array" ref="A3472">INDEX(A$5:A$2646,_xlfn.XMATCH($B3472,$U$5:$U$2646),0)</f>
        <v>2016</v>
      </c>
      <c r="B3472" s="8">
        <v>821</v>
      </c>
      <c r="C3472" s="7" cm="1">
        <f t="array" ref="C3472">INDEX(N$5:N$2646,_xlfn.XMATCH($B3472,$U$5:$U$2646),0)</f>
        <v>1.2</v>
      </c>
      <c r="D3472" s="8">
        <f t="shared" si="341"/>
        <v>1420.6000000000031</v>
      </c>
      <c r="E3472" s="7" cm="1">
        <f t="array" ref="E3472">INDEX(L$5:L$2646,_xlfn.XMATCH($B3472,$U$5:$U$2646),0)</f>
        <v>1.641163084</v>
      </c>
      <c r="F3472" s="8">
        <f t="shared" si="342"/>
        <v>1057.8144238389616</v>
      </c>
    </row>
    <row r="3473" spans="1:6">
      <c r="A3473" s="7" cm="1">
        <f t="array" ref="A3473">INDEX(A$5:A$2646,_xlfn.XMATCH($B3473,$U$5:$U$2646),0)</f>
        <v>2057</v>
      </c>
      <c r="B3473" s="8">
        <v>822</v>
      </c>
      <c r="C3473" s="7" cm="1">
        <f t="array" ref="C3473">INDEX(N$5:N$2646,_xlfn.XMATCH($B3473,$U$5:$U$2646),0)</f>
        <v>1.2</v>
      </c>
      <c r="D3473" s="8">
        <f t="shared" si="341"/>
        <v>1421.8000000000031</v>
      </c>
      <c r="E3473" s="7" cm="1">
        <f t="array" ref="E3473">INDEX(L$5:L$2646,_xlfn.XMATCH($B3473,$U$5:$U$2646),0)</f>
        <v>1.6425399789999999</v>
      </c>
      <c r="F3473" s="8">
        <f t="shared" si="342"/>
        <v>1059.4569638179617</v>
      </c>
    </row>
    <row r="3474" spans="1:6">
      <c r="A3474" s="7" cm="1">
        <f t="array" ref="A3474">INDEX(A$5:A$2646,_xlfn.XMATCH($B3474,$U$5:$U$2646),0)</f>
        <v>1113</v>
      </c>
      <c r="B3474" s="8">
        <v>823</v>
      </c>
      <c r="C3474" s="7" cm="1">
        <f t="array" ref="C3474">INDEX(N$5:N$2646,_xlfn.XMATCH($B3474,$U$5:$U$2646),0)</f>
        <v>1.8</v>
      </c>
      <c r="D3474" s="8">
        <f t="shared" si="341"/>
        <v>1423.6000000000031</v>
      </c>
      <c r="E3474" s="7" cm="1">
        <f t="array" ref="E3474">INDEX(L$5:L$2646,_xlfn.XMATCH($B3474,$U$5:$U$2646),0)</f>
        <v>2.4671962019999998</v>
      </c>
      <c r="F3474" s="8">
        <f t="shared" si="342"/>
        <v>1061.9241600199616</v>
      </c>
    </row>
    <row r="3475" spans="1:6">
      <c r="A3475" s="7" cm="1">
        <f t="array" ref="A3475">INDEX(A$5:A$2646,_xlfn.XMATCH($B3475,$U$5:$U$2646),0)</f>
        <v>796</v>
      </c>
      <c r="B3475" s="8">
        <v>824</v>
      </c>
      <c r="C3475" s="7" cm="1">
        <f t="array" ref="C3475">INDEX(N$5:N$2646,_xlfn.XMATCH($B3475,$U$5:$U$2646),0)</f>
        <v>2.2000000000000002</v>
      </c>
      <c r="D3475" s="8">
        <f t="shared" si="341"/>
        <v>1425.8000000000031</v>
      </c>
      <c r="E3475" s="7" cm="1">
        <f t="array" ref="E3475">INDEX(L$5:L$2646,_xlfn.XMATCH($B3475,$U$5:$U$2646),0)</f>
        <v>3.0163388640000002</v>
      </c>
      <c r="F3475" s="8">
        <f t="shared" si="342"/>
        <v>1064.9404988839617</v>
      </c>
    </row>
    <row r="3476" spans="1:6">
      <c r="A3476" s="7" cm="1">
        <f t="array" ref="A3476">INDEX(A$5:A$2646,_xlfn.XMATCH($B3476,$U$5:$U$2646),0)</f>
        <v>2114</v>
      </c>
      <c r="B3476" s="8">
        <v>825</v>
      </c>
      <c r="C3476" s="7" cm="1">
        <f t="array" ref="C3476">INDEX(N$5:N$2646,_xlfn.XMATCH($B3476,$U$5:$U$2646),0)</f>
        <v>1.2</v>
      </c>
      <c r="D3476" s="8">
        <f t="shared" si="341"/>
        <v>1427.0000000000032</v>
      </c>
      <c r="E3476" s="7" cm="1">
        <f t="array" ref="E3476">INDEX(L$5:L$2646,_xlfn.XMATCH($B3476,$U$5:$U$2646),0)</f>
        <v>1.6467149240000001</v>
      </c>
      <c r="F3476" s="8">
        <f t="shared" si="342"/>
        <v>1066.5872138079617</v>
      </c>
    </row>
    <row r="3477" spans="1:6">
      <c r="A3477" s="7" cm="1">
        <f t="array" ref="A3477">INDEX(A$5:A$2646,_xlfn.XMATCH($B3477,$U$5:$U$2646),0)</f>
        <v>1907</v>
      </c>
      <c r="B3477" s="8">
        <v>826</v>
      </c>
      <c r="C3477" s="7" cm="1">
        <f t="array" ref="C3477">INDEX(N$5:N$2646,_xlfn.XMATCH($B3477,$U$5:$U$2646),0)</f>
        <v>1.2</v>
      </c>
      <c r="D3477" s="8">
        <f t="shared" si="341"/>
        <v>1428.2000000000032</v>
      </c>
      <c r="E3477" s="7" cm="1">
        <f t="array" ref="E3477">INDEX(L$5:L$2646,_xlfn.XMATCH($B3477,$U$5:$U$2646),0)</f>
        <v>1.648144222</v>
      </c>
      <c r="F3477" s="8">
        <f t="shared" si="342"/>
        <v>1068.2353580299616</v>
      </c>
    </row>
    <row r="3478" spans="1:6">
      <c r="A3478" s="7" cm="1">
        <f t="array" ref="A3478">INDEX(A$5:A$2646,_xlfn.XMATCH($B3478,$U$5:$U$2646),0)</f>
        <v>1204</v>
      </c>
      <c r="B3478" s="8">
        <v>827</v>
      </c>
      <c r="C3478" s="7" cm="1">
        <f t="array" ref="C3478">INDEX(N$5:N$2646,_xlfn.XMATCH($B3478,$U$5:$U$2646),0)</f>
        <v>1.6</v>
      </c>
      <c r="D3478" s="8">
        <f t="shared" si="341"/>
        <v>1429.8000000000031</v>
      </c>
      <c r="E3478" s="7" cm="1">
        <f t="array" ref="E3478">INDEX(L$5:L$2646,_xlfn.XMATCH($B3478,$U$5:$U$2646),0)</f>
        <v>2.1975757370000002</v>
      </c>
      <c r="F3478" s="8">
        <f t="shared" si="342"/>
        <v>1070.4329337669617</v>
      </c>
    </row>
    <row r="3479" spans="1:6">
      <c r="A3479" s="7" cm="1">
        <f t="array" ref="A3479">INDEX(A$5:A$2646,_xlfn.XMATCH($B3479,$U$5:$U$2646),0)</f>
        <v>1236</v>
      </c>
      <c r="B3479" s="8">
        <v>828</v>
      </c>
      <c r="C3479" s="7" cm="1">
        <f t="array" ref="C3479">INDEX(N$5:N$2646,_xlfn.XMATCH($B3479,$U$5:$U$2646),0)</f>
        <v>1.6</v>
      </c>
      <c r="D3479" s="8">
        <f t="shared" si="341"/>
        <v>1431.400000000003</v>
      </c>
      <c r="E3479" s="7" cm="1">
        <f t="array" ref="E3479">INDEX(L$5:L$2646,_xlfn.XMATCH($B3479,$U$5:$U$2646),0)</f>
        <v>2.209039057</v>
      </c>
      <c r="F3479" s="8">
        <f t="shared" si="342"/>
        <v>1072.6419728239616</v>
      </c>
    </row>
    <row r="3480" spans="1:6">
      <c r="A3480" s="7" cm="1">
        <f t="array" ref="A3480">INDEX(A$5:A$2646,_xlfn.XMATCH($B3480,$U$5:$U$2646),0)</f>
        <v>871</v>
      </c>
      <c r="B3480" s="8">
        <v>829</v>
      </c>
      <c r="C3480" s="7" cm="1">
        <f t="array" ref="C3480">INDEX(N$5:N$2646,_xlfn.XMATCH($B3480,$U$5:$U$2646),0)</f>
        <v>2</v>
      </c>
      <c r="D3480" s="8">
        <f t="shared" si="341"/>
        <v>1433.400000000003</v>
      </c>
      <c r="E3480" s="7" cm="1">
        <f t="array" ref="E3480">INDEX(L$5:L$2646,_xlfn.XMATCH($B3480,$U$5:$U$2646),0)</f>
        <v>2.7628268930000002</v>
      </c>
      <c r="F3480" s="8">
        <f t="shared" si="342"/>
        <v>1075.4047997169616</v>
      </c>
    </row>
    <row r="3481" spans="1:6">
      <c r="A3481" s="7" cm="1">
        <f t="array" ref="A3481">INDEX(A$5:A$2646,_xlfn.XMATCH($B3481,$U$5:$U$2646),0)</f>
        <v>2208</v>
      </c>
      <c r="B3481" s="8">
        <v>830</v>
      </c>
      <c r="C3481" s="7" cm="1">
        <f t="array" ref="C3481">INDEX(N$5:N$2646,_xlfn.XMATCH($B3481,$U$5:$U$2646),0)</f>
        <v>1</v>
      </c>
      <c r="D3481" s="8">
        <f t="shared" si="341"/>
        <v>1434.400000000003</v>
      </c>
      <c r="E3481" s="7" cm="1">
        <f t="array" ref="E3481">INDEX(L$5:L$2646,_xlfn.XMATCH($B3481,$U$5:$U$2646),0)</f>
        <v>1.3826742359999999</v>
      </c>
      <c r="F3481" s="8">
        <f t="shared" si="342"/>
        <v>1076.7874739529616</v>
      </c>
    </row>
    <row r="3482" spans="1:6">
      <c r="A3482" s="7" cm="1">
        <f t="array" ref="A3482">INDEX(A$5:A$2646,_xlfn.XMATCH($B3482,$U$5:$U$2646),0)</f>
        <v>1873</v>
      </c>
      <c r="B3482" s="8">
        <v>831</v>
      </c>
      <c r="C3482" s="7" cm="1">
        <f t="array" ref="C3482">INDEX(N$5:N$2646,_xlfn.XMATCH($B3482,$U$5:$U$2646),0)</f>
        <v>1.2</v>
      </c>
      <c r="D3482" s="8">
        <f t="shared" si="341"/>
        <v>1435.6000000000031</v>
      </c>
      <c r="E3482" s="7" cm="1">
        <f t="array" ref="E3482">INDEX(L$5:L$2646,_xlfn.XMATCH($B3482,$U$5:$U$2646),0)</f>
        <v>1.6617059810000001</v>
      </c>
      <c r="F3482" s="8">
        <f t="shared" si="342"/>
        <v>1078.4491799339617</v>
      </c>
    </row>
    <row r="3483" spans="1:6">
      <c r="A3483" s="7" cm="1">
        <f t="array" ref="A3483">INDEX(A$5:A$2646,_xlfn.XMATCH($B3483,$U$5:$U$2646),0)</f>
        <v>1198</v>
      </c>
      <c r="B3483" s="8">
        <v>832</v>
      </c>
      <c r="C3483" s="7" cm="1">
        <f t="array" ref="C3483">INDEX(N$5:N$2646,_xlfn.XMATCH($B3483,$U$5:$U$2646),0)</f>
        <v>1.6</v>
      </c>
      <c r="D3483" s="8">
        <f t="shared" si="341"/>
        <v>1437.200000000003</v>
      </c>
      <c r="E3483" s="7" cm="1">
        <f t="array" ref="E3483">INDEX(L$5:L$2646,_xlfn.XMATCH($B3483,$U$5:$U$2646),0)</f>
        <v>2.226917764</v>
      </c>
      <c r="F3483" s="8">
        <f t="shared" si="342"/>
        <v>1080.6760976979617</v>
      </c>
    </row>
    <row r="3484" spans="1:6">
      <c r="A3484" s="7" cm="1">
        <f t="array" ref="A3484">INDEX(A$5:A$2646,_xlfn.XMATCH($B3484,$U$5:$U$2646),0)</f>
        <v>2218</v>
      </c>
      <c r="B3484" s="8">
        <v>833</v>
      </c>
      <c r="C3484" s="7" cm="1">
        <f t="array" ref="C3484">INDEX(N$5:N$2646,_xlfn.XMATCH($B3484,$U$5:$U$2646),0)</f>
        <v>1</v>
      </c>
      <c r="D3484" s="8">
        <f t="shared" si="341"/>
        <v>1438.200000000003</v>
      </c>
      <c r="E3484" s="7" cm="1">
        <f t="array" ref="E3484">INDEX(L$5:L$2646,_xlfn.XMATCH($B3484,$U$5:$U$2646),0)</f>
        <v>1.391900836</v>
      </c>
      <c r="F3484" s="8">
        <f t="shared" si="342"/>
        <v>1082.0679985339618</v>
      </c>
    </row>
    <row r="3485" spans="1:6">
      <c r="A3485" s="7" cm="1">
        <f t="array" ref="A3485">INDEX(A$5:A$2646,_xlfn.XMATCH($B3485,$U$5:$U$2646),0)</f>
        <v>1765</v>
      </c>
      <c r="B3485" s="8">
        <v>834</v>
      </c>
      <c r="C3485" s="7" cm="1">
        <f t="array" ref="C3485">INDEX(N$5:N$2646,_xlfn.XMATCH($B3485,$U$5:$U$2646),0)</f>
        <v>1.2</v>
      </c>
      <c r="D3485" s="8">
        <f t="shared" si="341"/>
        <v>1439.400000000003</v>
      </c>
      <c r="E3485" s="7" cm="1">
        <f t="array" ref="E3485">INDEX(L$5:L$2646,_xlfn.XMATCH($B3485,$U$5:$U$2646),0)</f>
        <v>1.670463611</v>
      </c>
      <c r="F3485" s="8">
        <f t="shared" si="342"/>
        <v>1083.7384621449619</v>
      </c>
    </row>
    <row r="3486" spans="1:6">
      <c r="A3486" s="7" cm="1">
        <f t="array" ref="A3486">INDEX(A$5:A$2646,_xlfn.XMATCH($B3486,$U$5:$U$2646),0)</f>
        <v>822</v>
      </c>
      <c r="B3486" s="8">
        <v>835</v>
      </c>
      <c r="C3486" s="7" cm="1">
        <f t="array" ref="C3486">INDEX(N$5:N$2646,_xlfn.XMATCH($B3486,$U$5:$U$2646),0)</f>
        <v>2.2000000000000002</v>
      </c>
      <c r="D3486" s="8">
        <f t="shared" si="341"/>
        <v>1441.6000000000031</v>
      </c>
      <c r="E3486" s="7" cm="1">
        <f t="array" ref="E3486">INDEX(L$5:L$2646,_xlfn.XMATCH($B3486,$U$5:$U$2646),0)</f>
        <v>3.0671076419999999</v>
      </c>
      <c r="F3486" s="8">
        <f t="shared" si="342"/>
        <v>1086.805569786962</v>
      </c>
    </row>
    <row r="3487" spans="1:6">
      <c r="A3487" s="7" cm="1">
        <f t="array" ref="A3487">INDEX(A$5:A$2646,_xlfn.XMATCH($B3487,$U$5:$U$2646),0)</f>
        <v>515</v>
      </c>
      <c r="B3487" s="8">
        <v>836</v>
      </c>
      <c r="C3487" s="7" cm="1">
        <f t="array" ref="C3487">INDEX(N$5:N$2646,_xlfn.XMATCH($B3487,$U$5:$U$2646),0)</f>
        <v>3</v>
      </c>
      <c r="D3487" s="8">
        <f t="shared" si="341"/>
        <v>1444.6000000000031</v>
      </c>
      <c r="E3487" s="7" cm="1">
        <f t="array" ref="E3487">INDEX(L$5:L$2646,_xlfn.XMATCH($B3487,$U$5:$U$2646),0)</f>
        <v>4.1862166729999997</v>
      </c>
      <c r="F3487" s="8">
        <f t="shared" si="342"/>
        <v>1090.991786459962</v>
      </c>
    </row>
    <row r="3488" spans="1:6">
      <c r="A3488" s="7" cm="1">
        <f t="array" ref="A3488">INDEX(A$5:A$2646,_xlfn.XMATCH($B3488,$U$5:$U$2646),0)</f>
        <v>1772</v>
      </c>
      <c r="B3488" s="8">
        <v>837</v>
      </c>
      <c r="C3488" s="7" cm="1">
        <f t="array" ref="C3488">INDEX(N$5:N$2646,_xlfn.XMATCH($B3488,$U$5:$U$2646),0)</f>
        <v>1.2</v>
      </c>
      <c r="D3488" s="8">
        <f t="shared" si="341"/>
        <v>1445.8000000000031</v>
      </c>
      <c r="E3488" s="7" cm="1">
        <f t="array" ref="E3488">INDEX(L$5:L$2646,_xlfn.XMATCH($B3488,$U$5:$U$2646),0)</f>
        <v>1.674517297</v>
      </c>
      <c r="F3488" s="8">
        <f t="shared" si="342"/>
        <v>1092.666303756962</v>
      </c>
    </row>
    <row r="3489" spans="1:6">
      <c r="A3489" s="7" cm="1">
        <f t="array" ref="A3489">INDEX(A$5:A$2646,_xlfn.XMATCH($B3489,$U$5:$U$2646),0)</f>
        <v>1131</v>
      </c>
      <c r="B3489" s="8">
        <v>838</v>
      </c>
      <c r="C3489" s="7" cm="1">
        <f t="array" ref="C3489">INDEX(N$5:N$2646,_xlfn.XMATCH($B3489,$U$5:$U$2646),0)</f>
        <v>1.8</v>
      </c>
      <c r="D3489" s="8">
        <f t="shared" si="341"/>
        <v>1447.6000000000031</v>
      </c>
      <c r="E3489" s="7" cm="1">
        <f t="array" ref="E3489">INDEX(L$5:L$2646,_xlfn.XMATCH($B3489,$U$5:$U$2646),0)</f>
        <v>2.5122881420000001</v>
      </c>
      <c r="F3489" s="8">
        <f t="shared" si="342"/>
        <v>1095.1785918989619</v>
      </c>
    </row>
    <row r="3490" spans="1:6">
      <c r="A3490" s="7" cm="1">
        <f t="array" ref="A3490">INDEX(A$5:A$2646,_xlfn.XMATCH($B3490,$U$5:$U$2646),0)</f>
        <v>1789</v>
      </c>
      <c r="B3490" s="8">
        <v>839</v>
      </c>
      <c r="C3490" s="7" cm="1">
        <f t="array" ref="C3490">INDEX(N$5:N$2646,_xlfn.XMATCH($B3490,$U$5:$U$2646),0)</f>
        <v>1.2</v>
      </c>
      <c r="D3490" s="8">
        <f t="shared" si="341"/>
        <v>1448.8000000000031</v>
      </c>
      <c r="E3490" s="7" cm="1">
        <f t="array" ref="E3490">INDEX(L$5:L$2646,_xlfn.XMATCH($B3490,$U$5:$U$2646),0)</f>
        <v>1.6775743409999999</v>
      </c>
      <c r="F3490" s="8">
        <f t="shared" si="342"/>
        <v>1096.856166239962</v>
      </c>
    </row>
    <row r="3491" spans="1:6">
      <c r="A3491" s="7" cm="1">
        <f t="array" ref="A3491">INDEX(A$5:A$2646,_xlfn.XMATCH($B3491,$U$5:$U$2646),0)</f>
        <v>1463</v>
      </c>
      <c r="B3491" s="8">
        <v>840</v>
      </c>
      <c r="C3491" s="7" cm="1">
        <f t="array" ref="C3491">INDEX(N$5:N$2646,_xlfn.XMATCH($B3491,$U$5:$U$2646),0)</f>
        <v>1.4</v>
      </c>
      <c r="D3491" s="8">
        <f t="shared" si="341"/>
        <v>1450.2000000000032</v>
      </c>
      <c r="E3491" s="7" cm="1">
        <f t="array" ref="E3491">INDEX(L$5:L$2646,_xlfn.XMATCH($B3491,$U$5:$U$2646),0)</f>
        <v>1.9607952710000001</v>
      </c>
      <c r="F3491" s="8">
        <f t="shared" si="342"/>
        <v>1098.8169615109621</v>
      </c>
    </row>
    <row r="3492" spans="1:6">
      <c r="A3492" s="7" cm="1">
        <f t="array" ref="A3492">INDEX(A$5:A$2646,_xlfn.XMATCH($B3492,$U$5:$U$2646),0)</f>
        <v>1746</v>
      </c>
      <c r="B3492" s="8">
        <v>841</v>
      </c>
      <c r="C3492" s="7" cm="1">
        <f t="array" ref="C3492">INDEX(N$5:N$2646,_xlfn.XMATCH($B3492,$U$5:$U$2646),0)</f>
        <v>1.2</v>
      </c>
      <c r="D3492" s="8">
        <f t="shared" si="341"/>
        <v>1451.4000000000033</v>
      </c>
      <c r="E3492" s="7" cm="1">
        <f t="array" ref="E3492">INDEX(L$5:L$2646,_xlfn.XMATCH($B3492,$U$5:$U$2646),0)</f>
        <v>1.682971164</v>
      </c>
      <c r="F3492" s="8">
        <f t="shared" si="342"/>
        <v>1100.4999326749621</v>
      </c>
    </row>
    <row r="3493" spans="1:6">
      <c r="A3493" s="7" cm="1">
        <f t="array" ref="A3493">INDEX(A$5:A$2646,_xlfn.XMATCH($B3493,$U$5:$U$2646),0)</f>
        <v>1736</v>
      </c>
      <c r="B3493" s="8">
        <v>842</v>
      </c>
      <c r="C3493" s="7" cm="1">
        <f t="array" ref="C3493">INDEX(N$5:N$2646,_xlfn.XMATCH($B3493,$U$5:$U$2646),0)</f>
        <v>1.2</v>
      </c>
      <c r="D3493" s="8">
        <f t="shared" si="341"/>
        <v>1452.6000000000033</v>
      </c>
      <c r="E3493" s="7" cm="1">
        <f t="array" ref="E3493">INDEX(L$5:L$2646,_xlfn.XMATCH($B3493,$U$5:$U$2646),0)</f>
        <v>1.6847020749999999</v>
      </c>
      <c r="F3493" s="8">
        <f t="shared" si="342"/>
        <v>1102.184634749962</v>
      </c>
    </row>
    <row r="3494" spans="1:6">
      <c r="A3494" s="7" cm="1">
        <f t="array" ref="A3494">INDEX(A$5:A$2646,_xlfn.XMATCH($B3494,$U$5:$U$2646),0)</f>
        <v>1397</v>
      </c>
      <c r="B3494" s="8">
        <v>843</v>
      </c>
      <c r="C3494" s="7" cm="1">
        <f t="array" ref="C3494">INDEX(N$5:N$2646,_xlfn.XMATCH($B3494,$U$5:$U$2646),0)</f>
        <v>1.4</v>
      </c>
      <c r="D3494" s="8">
        <f t="shared" si="341"/>
        <v>1454.0000000000034</v>
      </c>
      <c r="E3494" s="7" cm="1">
        <f t="array" ref="E3494">INDEX(L$5:L$2646,_xlfn.XMATCH($B3494,$U$5:$U$2646),0)</f>
        <v>1.9675839559999999</v>
      </c>
      <c r="F3494" s="8">
        <f t="shared" si="342"/>
        <v>1104.152218705962</v>
      </c>
    </row>
    <row r="3495" spans="1:6">
      <c r="A3495" s="7" cm="1">
        <f t="array" ref="A3495">INDEX(A$5:A$2646,_xlfn.XMATCH($B3495,$U$5:$U$2646),0)</f>
        <v>1395</v>
      </c>
      <c r="B3495" s="8">
        <v>844</v>
      </c>
      <c r="C3495" s="7" cm="1">
        <f t="array" ref="C3495">INDEX(N$5:N$2646,_xlfn.XMATCH($B3495,$U$5:$U$2646),0)</f>
        <v>1.4</v>
      </c>
      <c r="D3495" s="8">
        <f t="shared" si="341"/>
        <v>1455.4000000000035</v>
      </c>
      <c r="E3495" s="7" cm="1">
        <f t="array" ref="E3495">INDEX(L$5:L$2646,_xlfn.XMATCH($B3495,$U$5:$U$2646),0)</f>
        <v>1.972658842</v>
      </c>
      <c r="F3495" s="8">
        <f t="shared" si="342"/>
        <v>1106.1248775479621</v>
      </c>
    </row>
    <row r="3496" spans="1:6">
      <c r="A3496" s="7" cm="1">
        <f t="array" ref="A3496">INDEX(A$5:A$2646,_xlfn.XMATCH($B3496,$U$5:$U$2646),0)</f>
        <v>2084</v>
      </c>
      <c r="B3496" s="8">
        <v>845</v>
      </c>
      <c r="C3496" s="7" cm="1">
        <f t="array" ref="C3496">INDEX(N$5:N$2646,_xlfn.XMATCH($B3496,$U$5:$U$2646),0)</f>
        <v>1.2</v>
      </c>
      <c r="D3496" s="8">
        <f t="shared" si="341"/>
        <v>1456.6000000000035</v>
      </c>
      <c r="E3496" s="7" cm="1">
        <f t="array" ref="E3496">INDEX(L$5:L$2646,_xlfn.XMATCH($B3496,$U$5:$U$2646),0)</f>
        <v>1.694342612</v>
      </c>
      <c r="F3496" s="8">
        <f t="shared" si="342"/>
        <v>1107.819220159962</v>
      </c>
    </row>
    <row r="3497" spans="1:6">
      <c r="A3497" s="7" cm="1">
        <f t="array" ref="A3497">INDEX(A$5:A$2646,_xlfn.XMATCH($B3497,$U$5:$U$2646),0)</f>
        <v>1947</v>
      </c>
      <c r="B3497" s="8">
        <v>846</v>
      </c>
      <c r="C3497" s="7" cm="1">
        <f t="array" ref="C3497">INDEX(N$5:N$2646,_xlfn.XMATCH($B3497,$U$5:$U$2646),0)</f>
        <v>1.2</v>
      </c>
      <c r="D3497" s="8">
        <f t="shared" si="341"/>
        <v>1457.8000000000036</v>
      </c>
      <c r="E3497" s="7" cm="1">
        <f t="array" ref="E3497">INDEX(L$5:L$2646,_xlfn.XMATCH($B3497,$U$5:$U$2646),0)</f>
        <v>1.695709967</v>
      </c>
      <c r="F3497" s="8">
        <f t="shared" si="342"/>
        <v>1109.5149301269621</v>
      </c>
    </row>
    <row r="3498" spans="1:6">
      <c r="A3498" s="7" cm="1">
        <f t="array" ref="A3498">INDEX(A$5:A$2646,_xlfn.XMATCH($B3498,$U$5:$U$2646),0)</f>
        <v>1024</v>
      </c>
      <c r="B3498" s="8">
        <v>847</v>
      </c>
      <c r="C3498" s="7" cm="1">
        <f t="array" ref="C3498">INDEX(N$5:N$2646,_xlfn.XMATCH($B3498,$U$5:$U$2646),0)</f>
        <v>1.8</v>
      </c>
      <c r="D3498" s="8">
        <f t="shared" si="341"/>
        <v>1459.6000000000035</v>
      </c>
      <c r="E3498" s="7" cm="1">
        <f t="array" ref="E3498">INDEX(L$5:L$2646,_xlfn.XMATCH($B3498,$U$5:$U$2646),0)</f>
        <v>2.544585149</v>
      </c>
      <c r="F3498" s="8">
        <f t="shared" si="342"/>
        <v>1112.0595152759622</v>
      </c>
    </row>
    <row r="3499" spans="1:6">
      <c r="A3499" s="7" cm="1">
        <f t="array" ref="A3499">INDEX(A$5:A$2646,_xlfn.XMATCH($B3499,$U$5:$U$2646),0)</f>
        <v>93</v>
      </c>
      <c r="B3499" s="8">
        <v>848</v>
      </c>
      <c r="C3499" s="7" cm="1">
        <f t="array" ref="C3499">INDEX(N$5:N$2646,_xlfn.XMATCH($B3499,$U$5:$U$2646),0)</f>
        <v>9.1999999999999993</v>
      </c>
      <c r="D3499" s="8">
        <f t="shared" si="341"/>
        <v>1468.8000000000036</v>
      </c>
      <c r="E3499" s="7" cm="1">
        <f t="array" ref="E3499">INDEX(L$5:L$2646,_xlfn.XMATCH($B3499,$U$5:$U$2646),0)</f>
        <v>13.08709619</v>
      </c>
      <c r="F3499" s="8">
        <f t="shared" si="342"/>
        <v>1125.1466114659622</v>
      </c>
    </row>
    <row r="3500" spans="1:6">
      <c r="A3500" s="7" cm="1">
        <f t="array" ref="A3500">INDEX(A$5:A$2646,_xlfn.XMATCH($B3500,$U$5:$U$2646),0)</f>
        <v>1589</v>
      </c>
      <c r="B3500" s="8">
        <v>849</v>
      </c>
      <c r="C3500" s="7" cm="1">
        <f t="array" ref="C3500">INDEX(N$5:N$2646,_xlfn.XMATCH($B3500,$U$5:$U$2646),0)</f>
        <v>1.4</v>
      </c>
      <c r="D3500" s="8">
        <f t="shared" si="341"/>
        <v>1470.2000000000037</v>
      </c>
      <c r="E3500" s="7" cm="1">
        <f t="array" ref="E3500">INDEX(L$5:L$2646,_xlfn.XMATCH($B3500,$U$5:$U$2646),0)</f>
        <v>1.994119403</v>
      </c>
      <c r="F3500" s="8">
        <f t="shared" si="342"/>
        <v>1127.1407308689622</v>
      </c>
    </row>
    <row r="3501" spans="1:6">
      <c r="A3501" s="7" cm="1">
        <f t="array" ref="A3501">INDEX(A$5:A$2646,_xlfn.XMATCH($B3501,$U$5:$U$2646),0)</f>
        <v>912</v>
      </c>
      <c r="B3501" s="8">
        <v>850</v>
      </c>
      <c r="C3501" s="7" cm="1">
        <f t="array" ref="C3501">INDEX(N$5:N$2646,_xlfn.XMATCH($B3501,$U$5:$U$2646),0)</f>
        <v>2</v>
      </c>
      <c r="D3501" s="8">
        <f t="shared" si="341"/>
        <v>1472.2000000000037</v>
      </c>
      <c r="E3501" s="7" cm="1">
        <f t="array" ref="E3501">INDEX(L$5:L$2646,_xlfn.XMATCH($B3501,$U$5:$U$2646),0)</f>
        <v>2.8488020920000001</v>
      </c>
      <c r="F3501" s="8">
        <f t="shared" si="342"/>
        <v>1129.9895329609622</v>
      </c>
    </row>
    <row r="3502" spans="1:6">
      <c r="A3502" s="7" cm="1">
        <f t="array" ref="A3502">INDEX(A$5:A$2646,_xlfn.XMATCH($B3502,$U$5:$U$2646),0)</f>
        <v>2278</v>
      </c>
      <c r="B3502" s="8">
        <v>851</v>
      </c>
      <c r="C3502" s="7" cm="1">
        <f t="array" ref="C3502">INDEX(N$5:N$2646,_xlfn.XMATCH($B3502,$U$5:$U$2646),0)</f>
        <v>1</v>
      </c>
      <c r="D3502" s="8">
        <f t="shared" si="341"/>
        <v>1473.2000000000037</v>
      </c>
      <c r="E3502" s="7" cm="1">
        <f t="array" ref="E3502">INDEX(L$5:L$2646,_xlfn.XMATCH($B3502,$U$5:$U$2646),0)</f>
        <v>1.4246187299999999</v>
      </c>
      <c r="F3502" s="8">
        <f t="shared" si="342"/>
        <v>1131.4141516909622</v>
      </c>
    </row>
    <row r="3503" spans="1:6">
      <c r="A3503" s="7" cm="1">
        <f t="array" ref="A3503">INDEX(A$5:A$2646,_xlfn.XMATCH($B3503,$U$5:$U$2646),0)</f>
        <v>2101</v>
      </c>
      <c r="B3503" s="8">
        <v>852</v>
      </c>
      <c r="C3503" s="7" cm="1">
        <f t="array" ref="C3503">INDEX(N$5:N$2646,_xlfn.XMATCH($B3503,$U$5:$U$2646),0)</f>
        <v>1.2</v>
      </c>
      <c r="D3503" s="8">
        <f t="shared" si="341"/>
        <v>1474.4000000000037</v>
      </c>
      <c r="E3503" s="7" cm="1">
        <f t="array" ref="E3503">INDEX(L$5:L$2646,_xlfn.XMATCH($B3503,$U$5:$U$2646),0)</f>
        <v>1.7098319870000001</v>
      </c>
      <c r="F3503" s="8">
        <f t="shared" si="342"/>
        <v>1133.1239836779621</v>
      </c>
    </row>
    <row r="3504" spans="1:6">
      <c r="A3504" s="7" cm="1">
        <f t="array" ref="A3504">INDEX(A$5:A$2646,_xlfn.XMATCH($B3504,$U$5:$U$2646),0)</f>
        <v>1831</v>
      </c>
      <c r="B3504" s="8">
        <v>853</v>
      </c>
      <c r="C3504" s="7" cm="1">
        <f t="array" ref="C3504">INDEX(N$5:N$2646,_xlfn.XMATCH($B3504,$U$5:$U$2646),0)</f>
        <v>1.2</v>
      </c>
      <c r="D3504" s="8">
        <f t="shared" si="341"/>
        <v>1475.6000000000038</v>
      </c>
      <c r="E3504" s="7" cm="1">
        <f t="array" ref="E3504">INDEX(L$5:L$2646,_xlfn.XMATCH($B3504,$U$5:$U$2646),0)</f>
        <v>1.7118357630000001</v>
      </c>
      <c r="F3504" s="8">
        <f t="shared" si="342"/>
        <v>1134.835819440962</v>
      </c>
    </row>
    <row r="3505" spans="1:6">
      <c r="A3505" s="7" cm="1">
        <f t="array" ref="A3505">INDEX(A$5:A$2646,_xlfn.XMATCH($B3505,$U$5:$U$2646),0)</f>
        <v>2197</v>
      </c>
      <c r="B3505" s="8">
        <v>854</v>
      </c>
      <c r="C3505" s="7" cm="1">
        <f t="array" ref="C3505">INDEX(N$5:N$2646,_xlfn.XMATCH($B3505,$U$5:$U$2646),0)</f>
        <v>1</v>
      </c>
      <c r="D3505" s="8">
        <f t="shared" ref="D3505:D3568" si="343">D3504+C3505</f>
        <v>1476.6000000000038</v>
      </c>
      <c r="E3505" s="7" cm="1">
        <f t="array" ref="E3505">INDEX(L$5:L$2646,_xlfn.XMATCH($B3505,$U$5:$U$2646),0)</f>
        <v>1.42941326</v>
      </c>
      <c r="F3505" s="8">
        <f t="shared" ref="F3505:F3568" si="344">F3504+E3505</f>
        <v>1136.2652327009621</v>
      </c>
    </row>
    <row r="3506" spans="1:6">
      <c r="A3506" s="7" cm="1">
        <f t="array" ref="A3506">INDEX(A$5:A$2646,_xlfn.XMATCH($B3506,$U$5:$U$2646),0)</f>
        <v>1263</v>
      </c>
      <c r="B3506" s="8">
        <v>855</v>
      </c>
      <c r="C3506" s="7" cm="1">
        <f t="array" ref="C3506">INDEX(N$5:N$2646,_xlfn.XMATCH($B3506,$U$5:$U$2646),0)</f>
        <v>1.6</v>
      </c>
      <c r="D3506" s="8">
        <f t="shared" si="343"/>
        <v>1478.2000000000037</v>
      </c>
      <c r="E3506" s="7" cm="1">
        <f t="array" ref="E3506">INDEX(L$5:L$2646,_xlfn.XMATCH($B3506,$U$5:$U$2646),0)</f>
        <v>2.2897008310000002</v>
      </c>
      <c r="F3506" s="8">
        <f t="shared" si="344"/>
        <v>1138.554933531962</v>
      </c>
    </row>
    <row r="3507" spans="1:6">
      <c r="A3507" s="7" cm="1">
        <f t="array" ref="A3507">INDEX(A$5:A$2646,_xlfn.XMATCH($B3507,$U$5:$U$2646),0)</f>
        <v>1761</v>
      </c>
      <c r="B3507" s="8">
        <v>856</v>
      </c>
      <c r="C3507" s="7" cm="1">
        <f t="array" ref="C3507">INDEX(N$5:N$2646,_xlfn.XMATCH($B3507,$U$5:$U$2646),0)</f>
        <v>1.2</v>
      </c>
      <c r="D3507" s="8">
        <f t="shared" si="343"/>
        <v>1479.4000000000037</v>
      </c>
      <c r="E3507" s="7" cm="1">
        <f t="array" ref="E3507">INDEX(L$5:L$2646,_xlfn.XMATCH($B3507,$U$5:$U$2646),0)</f>
        <v>1.718164644</v>
      </c>
      <c r="F3507" s="8">
        <f t="shared" si="344"/>
        <v>1140.2730981759619</v>
      </c>
    </row>
    <row r="3508" spans="1:6">
      <c r="A3508" s="7" cm="1">
        <f t="array" ref="A3508">INDEX(A$5:A$2646,_xlfn.XMATCH($B3508,$U$5:$U$2646),0)</f>
        <v>864</v>
      </c>
      <c r="B3508" s="8">
        <v>857</v>
      </c>
      <c r="C3508" s="7" cm="1">
        <f t="array" ref="C3508">INDEX(N$5:N$2646,_xlfn.XMATCH($B3508,$U$5:$U$2646),0)</f>
        <v>2</v>
      </c>
      <c r="D3508" s="8">
        <f t="shared" si="343"/>
        <v>1481.4000000000037</v>
      </c>
      <c r="E3508" s="7" cm="1">
        <f t="array" ref="E3508">INDEX(L$5:L$2646,_xlfn.XMATCH($B3508,$U$5:$U$2646),0)</f>
        <v>2.864552116</v>
      </c>
      <c r="F3508" s="8">
        <f t="shared" si="344"/>
        <v>1143.1376502919618</v>
      </c>
    </row>
    <row r="3509" spans="1:6">
      <c r="A3509" s="7" cm="1">
        <f t="array" ref="A3509">INDEX(A$5:A$2646,_xlfn.XMATCH($B3509,$U$5:$U$2646),0)</f>
        <v>2380</v>
      </c>
      <c r="B3509" s="8">
        <v>858</v>
      </c>
      <c r="C3509" s="7" cm="1">
        <f t="array" ref="C3509">INDEX(N$5:N$2646,_xlfn.XMATCH($B3509,$U$5:$U$2646),0)</f>
        <v>1</v>
      </c>
      <c r="D3509" s="8">
        <f t="shared" si="343"/>
        <v>1482.4000000000037</v>
      </c>
      <c r="E3509" s="7" cm="1">
        <f t="array" ref="E3509">INDEX(L$5:L$2646,_xlfn.XMATCH($B3509,$U$5:$U$2646),0)</f>
        <v>1.434339115</v>
      </c>
      <c r="F3509" s="8">
        <f t="shared" si="344"/>
        <v>1144.5719894069618</v>
      </c>
    </row>
    <row r="3510" spans="1:6">
      <c r="A3510" s="7" cm="1">
        <f t="array" ref="A3510">INDEX(A$5:A$2646,_xlfn.XMATCH($B3510,$U$5:$U$2646),0)</f>
        <v>825</v>
      </c>
      <c r="B3510" s="8">
        <v>859</v>
      </c>
      <c r="C3510" s="7" cm="1">
        <f t="array" ref="C3510">INDEX(N$5:N$2646,_xlfn.XMATCH($B3510,$U$5:$U$2646),0)</f>
        <v>2.2000000000000002</v>
      </c>
      <c r="D3510" s="8">
        <f t="shared" si="343"/>
        <v>1484.6000000000038</v>
      </c>
      <c r="E3510" s="7" cm="1">
        <f t="array" ref="E3510">INDEX(L$5:L$2646,_xlfn.XMATCH($B3510,$U$5:$U$2646),0)</f>
        <v>3.1588063690000001</v>
      </c>
      <c r="F3510" s="8">
        <f t="shared" si="344"/>
        <v>1147.730795775962</v>
      </c>
    </row>
    <row r="3511" spans="1:6">
      <c r="A3511" s="7" cm="1">
        <f t="array" ref="A3511">INDEX(A$5:A$2646,_xlfn.XMATCH($B3511,$U$5:$U$2646),0)</f>
        <v>345</v>
      </c>
      <c r="B3511" s="8">
        <v>860</v>
      </c>
      <c r="C3511" s="7" cm="1">
        <f t="array" ref="C3511">INDEX(N$5:N$2646,_xlfn.XMATCH($B3511,$U$5:$U$2646),0)</f>
        <v>4</v>
      </c>
      <c r="D3511" s="8">
        <f t="shared" si="343"/>
        <v>1488.6000000000038</v>
      </c>
      <c r="E3511" s="7" cm="1">
        <f t="array" ref="E3511">INDEX(L$5:L$2646,_xlfn.XMATCH($B3511,$U$5:$U$2646),0)</f>
        <v>5.7721573719999997</v>
      </c>
      <c r="F3511" s="8">
        <f t="shared" si="344"/>
        <v>1153.502953147962</v>
      </c>
    </row>
    <row r="3512" spans="1:6">
      <c r="A3512" s="7" cm="1">
        <f t="array" ref="A3512">INDEX(A$5:A$2646,_xlfn.XMATCH($B3512,$U$5:$U$2646),0)</f>
        <v>279</v>
      </c>
      <c r="B3512" s="8">
        <v>861</v>
      </c>
      <c r="C3512" s="7" cm="1">
        <f t="array" ref="C3512">INDEX(N$5:N$2646,_xlfn.XMATCH($B3512,$U$5:$U$2646),0)</f>
        <v>4.5999999999999996</v>
      </c>
      <c r="D3512" s="8">
        <f t="shared" si="343"/>
        <v>1493.2000000000037</v>
      </c>
      <c r="E3512" s="7" cm="1">
        <f t="array" ref="E3512">INDEX(L$5:L$2646,_xlfn.XMATCH($B3512,$U$5:$U$2646),0)</f>
        <v>6.6395354290000004</v>
      </c>
      <c r="F3512" s="8">
        <f t="shared" si="344"/>
        <v>1160.142488576962</v>
      </c>
    </row>
    <row r="3513" spans="1:6">
      <c r="A3513" s="7" cm="1">
        <f t="array" ref="A3513">INDEX(A$5:A$2646,_xlfn.XMATCH($B3513,$U$5:$U$2646),0)</f>
        <v>2224</v>
      </c>
      <c r="B3513" s="8">
        <v>862</v>
      </c>
      <c r="C3513" s="7" cm="1">
        <f t="array" ref="C3513">INDEX(N$5:N$2646,_xlfn.XMATCH($B3513,$U$5:$U$2646),0)</f>
        <v>1</v>
      </c>
      <c r="D3513" s="8">
        <f t="shared" si="343"/>
        <v>1494.2000000000037</v>
      </c>
      <c r="E3513" s="7" cm="1">
        <f t="array" ref="E3513">INDEX(L$5:L$2646,_xlfn.XMATCH($B3513,$U$5:$U$2646),0)</f>
        <v>1.4451353659999999</v>
      </c>
      <c r="F3513" s="8">
        <f t="shared" si="344"/>
        <v>1161.587623942962</v>
      </c>
    </row>
    <row r="3514" spans="1:6">
      <c r="A3514" s="7" cm="1">
        <f t="array" ref="A3514">INDEX(A$5:A$2646,_xlfn.XMATCH($B3514,$U$5:$U$2646),0)</f>
        <v>842</v>
      </c>
      <c r="B3514" s="8">
        <v>863</v>
      </c>
      <c r="C3514" s="7" cm="1">
        <f t="array" ref="C3514">INDEX(N$5:N$2646,_xlfn.XMATCH($B3514,$U$5:$U$2646),0)</f>
        <v>2.2000000000000002</v>
      </c>
      <c r="D3514" s="8">
        <f t="shared" si="343"/>
        <v>1496.4000000000037</v>
      </c>
      <c r="E3514" s="7" cm="1">
        <f t="array" ref="E3514">INDEX(L$5:L$2646,_xlfn.XMATCH($B3514,$U$5:$U$2646),0)</f>
        <v>3.1808621700000002</v>
      </c>
      <c r="F3514" s="8">
        <f t="shared" si="344"/>
        <v>1164.7684861129619</v>
      </c>
    </row>
    <row r="3515" spans="1:6">
      <c r="A3515" s="7" cm="1">
        <f t="array" ref="A3515">INDEX(A$5:A$2646,_xlfn.XMATCH($B3515,$U$5:$U$2646),0)</f>
        <v>1691</v>
      </c>
      <c r="B3515" s="8">
        <v>864</v>
      </c>
      <c r="C3515" s="7" cm="1">
        <f t="array" ref="C3515">INDEX(N$5:N$2646,_xlfn.XMATCH($B3515,$U$5:$U$2646),0)</f>
        <v>1.2</v>
      </c>
      <c r="D3515" s="8">
        <f t="shared" si="343"/>
        <v>1497.6000000000038</v>
      </c>
      <c r="E3515" s="7" cm="1">
        <f t="array" ref="E3515">INDEX(L$5:L$2646,_xlfn.XMATCH($B3515,$U$5:$U$2646),0)</f>
        <v>1.7358863440000001</v>
      </c>
      <c r="F3515" s="8">
        <f t="shared" si="344"/>
        <v>1166.5043724569618</v>
      </c>
    </row>
    <row r="3516" spans="1:6">
      <c r="A3516" s="7" cm="1">
        <f t="array" ref="A3516">INDEX(A$5:A$2646,_xlfn.XMATCH($B3516,$U$5:$U$2646),0)</f>
        <v>1630</v>
      </c>
      <c r="B3516" s="8">
        <v>865</v>
      </c>
      <c r="C3516" s="7" cm="1">
        <f t="array" ref="C3516">INDEX(N$5:N$2646,_xlfn.XMATCH($B3516,$U$5:$U$2646),0)</f>
        <v>1.4</v>
      </c>
      <c r="D3516" s="8">
        <f t="shared" si="343"/>
        <v>1499.0000000000039</v>
      </c>
      <c r="E3516" s="7" cm="1">
        <f t="array" ref="E3516">INDEX(L$5:L$2646,_xlfn.XMATCH($B3516,$U$5:$U$2646),0)</f>
        <v>2.0267533270000002</v>
      </c>
      <c r="F3516" s="8">
        <f t="shared" si="344"/>
        <v>1168.5311257839619</v>
      </c>
    </row>
    <row r="3517" spans="1:6">
      <c r="A3517" s="7" cm="1">
        <f t="array" ref="A3517">INDEX(A$5:A$2646,_xlfn.XMATCH($B3517,$U$5:$U$2646),0)</f>
        <v>2494</v>
      </c>
      <c r="B3517" s="8">
        <v>866</v>
      </c>
      <c r="C3517" s="7" cm="1">
        <f t="array" ref="C3517">INDEX(N$5:N$2646,_xlfn.XMATCH($B3517,$U$5:$U$2646),0)</f>
        <v>1</v>
      </c>
      <c r="D3517" s="8">
        <f t="shared" si="343"/>
        <v>1500.0000000000039</v>
      </c>
      <c r="E3517" s="7" cm="1">
        <f t="array" ref="E3517">INDEX(L$5:L$2646,_xlfn.XMATCH($B3517,$U$5:$U$2646),0)</f>
        <v>1.4481895970000001</v>
      </c>
      <c r="F3517" s="8">
        <f t="shared" si="344"/>
        <v>1169.9793153809619</v>
      </c>
    </row>
    <row r="3518" spans="1:6">
      <c r="A3518" s="7" cm="1">
        <f t="array" ref="A3518">INDEX(A$5:A$2646,_xlfn.XMATCH($B3518,$U$5:$U$2646),0)</f>
        <v>1161</v>
      </c>
      <c r="B3518" s="8">
        <v>867</v>
      </c>
      <c r="C3518" s="7" cm="1">
        <f t="array" ref="C3518">INDEX(N$5:N$2646,_xlfn.XMATCH($B3518,$U$5:$U$2646),0)</f>
        <v>1.6</v>
      </c>
      <c r="D3518" s="8">
        <f t="shared" si="343"/>
        <v>1501.6000000000038</v>
      </c>
      <c r="E3518" s="7" cm="1">
        <f t="array" ref="E3518">INDEX(L$5:L$2646,_xlfn.XMATCH($B3518,$U$5:$U$2646),0)</f>
        <v>2.3206551950000001</v>
      </c>
      <c r="F3518" s="8">
        <f t="shared" si="344"/>
        <v>1172.2999705759619</v>
      </c>
    </row>
    <row r="3519" spans="1:6">
      <c r="A3519" s="7" cm="1">
        <f t="array" ref="A3519">INDEX(A$5:A$2646,_xlfn.XMATCH($B3519,$U$5:$U$2646),0)</f>
        <v>731</v>
      </c>
      <c r="B3519" s="8">
        <v>868</v>
      </c>
      <c r="C3519" s="7" cm="1">
        <f t="array" ref="C3519">INDEX(N$5:N$2646,_xlfn.XMATCH($B3519,$U$5:$U$2646),0)</f>
        <v>2.4</v>
      </c>
      <c r="D3519" s="8">
        <f t="shared" si="343"/>
        <v>1504.0000000000039</v>
      </c>
      <c r="E3519" s="7" cm="1">
        <f t="array" ref="E3519">INDEX(L$5:L$2646,_xlfn.XMATCH($B3519,$U$5:$U$2646),0)</f>
        <v>3.4835007409999998</v>
      </c>
      <c r="F3519" s="8">
        <f t="shared" si="344"/>
        <v>1175.7834713169618</v>
      </c>
    </row>
    <row r="3520" spans="1:6">
      <c r="A3520" s="7" cm="1">
        <f t="array" ref="A3520">INDEX(A$5:A$2646,_xlfn.XMATCH($B3520,$U$5:$U$2646),0)</f>
        <v>1636</v>
      </c>
      <c r="B3520" s="8">
        <v>869</v>
      </c>
      <c r="C3520" s="7" cm="1">
        <f t="array" ref="C3520">INDEX(N$5:N$2646,_xlfn.XMATCH($B3520,$U$5:$U$2646),0)</f>
        <v>1.4</v>
      </c>
      <c r="D3520" s="8">
        <f t="shared" si="343"/>
        <v>1505.400000000004</v>
      </c>
      <c r="E3520" s="7" cm="1">
        <f t="array" ref="E3520">INDEX(L$5:L$2646,_xlfn.XMATCH($B3520,$U$5:$U$2646),0)</f>
        <v>2.035059596</v>
      </c>
      <c r="F3520" s="8">
        <f t="shared" si="344"/>
        <v>1177.8185309129619</v>
      </c>
    </row>
    <row r="3521" spans="1:6">
      <c r="A3521" s="7" cm="1">
        <f t="array" ref="A3521">INDEX(A$5:A$2646,_xlfn.XMATCH($B3521,$U$5:$U$2646),0)</f>
        <v>1829</v>
      </c>
      <c r="B3521" s="8">
        <v>870</v>
      </c>
      <c r="C3521" s="7" cm="1">
        <f t="array" ref="C3521">INDEX(N$5:N$2646,_xlfn.XMATCH($B3521,$U$5:$U$2646),0)</f>
        <v>1.2</v>
      </c>
      <c r="D3521" s="8">
        <f t="shared" si="343"/>
        <v>1506.600000000004</v>
      </c>
      <c r="E3521" s="7" cm="1">
        <f t="array" ref="E3521">INDEX(L$5:L$2646,_xlfn.XMATCH($B3521,$U$5:$U$2646),0)</f>
        <v>1.747630784</v>
      </c>
      <c r="F3521" s="8">
        <f t="shared" si="344"/>
        <v>1179.5661616969619</v>
      </c>
    </row>
    <row r="3522" spans="1:6">
      <c r="A3522" s="7" cm="1">
        <f t="array" ref="A3522">INDEX(A$5:A$2646,_xlfn.XMATCH($B3522,$U$5:$U$2646),0)</f>
        <v>468</v>
      </c>
      <c r="B3522" s="8">
        <v>871</v>
      </c>
      <c r="C3522" s="7" cm="1">
        <f t="array" ref="C3522">INDEX(N$5:N$2646,_xlfn.XMATCH($B3522,$U$5:$U$2646),0)</f>
        <v>3.2</v>
      </c>
      <c r="D3522" s="8">
        <f t="shared" si="343"/>
        <v>1509.800000000004</v>
      </c>
      <c r="E3522" s="7" cm="1">
        <f t="array" ref="E3522">INDEX(L$5:L$2646,_xlfn.XMATCH($B3522,$U$5:$U$2646),0)</f>
        <v>4.6628714750000002</v>
      </c>
      <c r="F3522" s="8">
        <f t="shared" si="344"/>
        <v>1184.2290331719619</v>
      </c>
    </row>
    <row r="3523" spans="1:6">
      <c r="A3523" s="7" cm="1">
        <f t="array" ref="A3523">INDEX(A$5:A$2646,_xlfn.XMATCH($B3523,$U$5:$U$2646),0)</f>
        <v>1402</v>
      </c>
      <c r="B3523" s="8">
        <v>872</v>
      </c>
      <c r="C3523" s="7" cm="1">
        <f t="array" ref="C3523">INDEX(N$5:N$2646,_xlfn.XMATCH($B3523,$U$5:$U$2646),0)</f>
        <v>1.4</v>
      </c>
      <c r="D3523" s="8">
        <f t="shared" si="343"/>
        <v>1511.2000000000041</v>
      </c>
      <c r="E3523" s="7" cm="1">
        <f t="array" ref="E3523">INDEX(L$5:L$2646,_xlfn.XMATCH($B3523,$U$5:$U$2646),0)</f>
        <v>2.043897973</v>
      </c>
      <c r="F3523" s="8">
        <f t="shared" si="344"/>
        <v>1186.2729311449618</v>
      </c>
    </row>
    <row r="3524" spans="1:6">
      <c r="A3524" s="7" cm="1">
        <f t="array" ref="A3524">INDEX(A$5:A$2646,_xlfn.XMATCH($B3524,$U$5:$U$2646),0)</f>
        <v>891</v>
      </c>
      <c r="B3524" s="8">
        <v>873</v>
      </c>
      <c r="C3524" s="7" cm="1">
        <f t="array" ref="C3524">INDEX(N$5:N$2646,_xlfn.XMATCH($B3524,$U$5:$U$2646),0)</f>
        <v>2</v>
      </c>
      <c r="D3524" s="8">
        <f t="shared" si="343"/>
        <v>1513.2000000000041</v>
      </c>
      <c r="E3524" s="7" cm="1">
        <f t="array" ref="E3524">INDEX(L$5:L$2646,_xlfn.XMATCH($B3524,$U$5:$U$2646),0)</f>
        <v>2.9288051340000001</v>
      </c>
      <c r="F3524" s="8">
        <f t="shared" si="344"/>
        <v>1189.2017362789618</v>
      </c>
    </row>
    <row r="3525" spans="1:6">
      <c r="A3525" s="7" cm="1">
        <f t="array" ref="A3525">INDEX(A$5:A$2646,_xlfn.XMATCH($B3525,$U$5:$U$2646),0)</f>
        <v>2441</v>
      </c>
      <c r="B3525" s="8">
        <v>874</v>
      </c>
      <c r="C3525" s="7" cm="1">
        <f t="array" ref="C3525">INDEX(N$5:N$2646,_xlfn.XMATCH($B3525,$U$5:$U$2646),0)</f>
        <v>1</v>
      </c>
      <c r="D3525" s="8">
        <f t="shared" si="343"/>
        <v>1514.2000000000041</v>
      </c>
      <c r="E3525" s="7" cm="1">
        <f t="array" ref="E3525">INDEX(L$5:L$2646,_xlfn.XMATCH($B3525,$U$5:$U$2646),0)</f>
        <v>1.467461439</v>
      </c>
      <c r="F3525" s="8">
        <f t="shared" si="344"/>
        <v>1190.6691977179619</v>
      </c>
    </row>
    <row r="3526" spans="1:6">
      <c r="A3526" s="7" cm="1">
        <f t="array" ref="A3526">INDEX(A$5:A$2646,_xlfn.XMATCH($B3526,$U$5:$U$2646),0)</f>
        <v>777</v>
      </c>
      <c r="B3526" s="8">
        <v>875</v>
      </c>
      <c r="C3526" s="7" cm="1">
        <f t="array" ref="C3526">INDEX(N$5:N$2646,_xlfn.XMATCH($B3526,$U$5:$U$2646),0)</f>
        <v>2.2000000000000002</v>
      </c>
      <c r="D3526" s="8">
        <f t="shared" si="343"/>
        <v>1516.4000000000042</v>
      </c>
      <c r="E3526" s="7" cm="1">
        <f t="array" ref="E3526">INDEX(L$5:L$2646,_xlfn.XMATCH($B3526,$U$5:$U$2646),0)</f>
        <v>3.2320962240000002</v>
      </c>
      <c r="F3526" s="8">
        <f t="shared" si="344"/>
        <v>1193.901293941962</v>
      </c>
    </row>
    <row r="3527" spans="1:6">
      <c r="A3527" s="7" cm="1">
        <f t="array" ref="A3527">INDEX(A$5:A$2646,_xlfn.XMATCH($B3527,$U$5:$U$2646),0)</f>
        <v>670</v>
      </c>
      <c r="B3527" s="8">
        <v>876</v>
      </c>
      <c r="C3527" s="7" cm="1">
        <f t="array" ref="C3527">INDEX(N$5:N$2646,_xlfn.XMATCH($B3527,$U$5:$U$2646),0)</f>
        <v>2.6</v>
      </c>
      <c r="D3527" s="8">
        <f t="shared" si="343"/>
        <v>1519.0000000000041</v>
      </c>
      <c r="E3527" s="7" cm="1">
        <f t="array" ref="E3527">INDEX(L$5:L$2646,_xlfn.XMATCH($B3527,$U$5:$U$2646),0)</f>
        <v>3.8242072130000002</v>
      </c>
      <c r="F3527" s="8">
        <f t="shared" si="344"/>
        <v>1197.7255011549619</v>
      </c>
    </row>
    <row r="3528" spans="1:6">
      <c r="A3528" s="7" cm="1">
        <f t="array" ref="A3528">INDEX(A$5:A$2646,_xlfn.XMATCH($B3528,$U$5:$U$2646),0)</f>
        <v>210</v>
      </c>
      <c r="B3528" s="8">
        <v>877</v>
      </c>
      <c r="C3528" s="7" cm="1">
        <f t="array" ref="C3528">INDEX(N$5:N$2646,_xlfn.XMATCH($B3528,$U$5:$U$2646),0)</f>
        <v>5.8</v>
      </c>
      <c r="D3528" s="8">
        <f t="shared" si="343"/>
        <v>1524.800000000004</v>
      </c>
      <c r="E3528" s="7" cm="1">
        <f t="array" ref="E3528">INDEX(L$5:L$2646,_xlfn.XMATCH($B3528,$U$5:$U$2646),0)</f>
        <v>8.5395721929999997</v>
      </c>
      <c r="F3528" s="8">
        <f t="shared" si="344"/>
        <v>1206.2650733479618</v>
      </c>
    </row>
    <row r="3529" spans="1:6">
      <c r="A3529" s="7" cm="1">
        <f t="array" ref="A3529">INDEX(A$5:A$2646,_xlfn.XMATCH($B3529,$U$5:$U$2646),0)</f>
        <v>1649</v>
      </c>
      <c r="B3529" s="8">
        <v>878</v>
      </c>
      <c r="C3529" s="7" cm="1">
        <f t="array" ref="C3529">INDEX(N$5:N$2646,_xlfn.XMATCH($B3529,$U$5:$U$2646),0)</f>
        <v>1.4</v>
      </c>
      <c r="D3529" s="8">
        <f t="shared" si="343"/>
        <v>1526.2000000000041</v>
      </c>
      <c r="E3529" s="7" cm="1">
        <f t="array" ref="E3529">INDEX(L$5:L$2646,_xlfn.XMATCH($B3529,$U$5:$U$2646),0)</f>
        <v>2.062286448</v>
      </c>
      <c r="F3529" s="8">
        <f t="shared" si="344"/>
        <v>1208.3273597959617</v>
      </c>
    </row>
    <row r="3530" spans="1:6">
      <c r="A3530" s="7" cm="1">
        <f t="array" ref="A3530">INDEX(A$5:A$2646,_xlfn.XMATCH($B3530,$U$5:$U$2646),0)</f>
        <v>2112</v>
      </c>
      <c r="B3530" s="8">
        <v>879</v>
      </c>
      <c r="C3530" s="7" cm="1">
        <f t="array" ref="C3530">INDEX(N$5:N$2646,_xlfn.XMATCH($B3530,$U$5:$U$2646),0)</f>
        <v>1.2</v>
      </c>
      <c r="D3530" s="8">
        <f t="shared" si="343"/>
        <v>1527.4000000000042</v>
      </c>
      <c r="E3530" s="7" cm="1">
        <f t="array" ref="E3530">INDEX(L$5:L$2646,_xlfn.XMATCH($B3530,$U$5:$U$2646),0)</f>
        <v>1.7677716109999999</v>
      </c>
      <c r="F3530" s="8">
        <f t="shared" si="344"/>
        <v>1210.0951314069616</v>
      </c>
    </row>
    <row r="3531" spans="1:6">
      <c r="A3531" s="7" cm="1">
        <f t="array" ref="A3531">INDEX(A$5:A$2646,_xlfn.XMATCH($B3531,$U$5:$U$2646),0)</f>
        <v>2171</v>
      </c>
      <c r="B3531" s="8">
        <v>880</v>
      </c>
      <c r="C3531" s="7" cm="1">
        <f t="array" ref="C3531">INDEX(N$5:N$2646,_xlfn.XMATCH($B3531,$U$5:$U$2646),0)</f>
        <v>1</v>
      </c>
      <c r="D3531" s="8">
        <f t="shared" si="343"/>
        <v>1528.4000000000042</v>
      </c>
      <c r="E3531" s="7" cm="1">
        <f t="array" ref="E3531">INDEX(L$5:L$2646,_xlfn.XMATCH($B3531,$U$5:$U$2646),0)</f>
        <v>1.4739371050000001</v>
      </c>
      <c r="F3531" s="8">
        <f t="shared" si="344"/>
        <v>1211.5690685119616</v>
      </c>
    </row>
    <row r="3532" spans="1:6">
      <c r="A3532" s="7" cm="1">
        <f t="array" ref="A3532">INDEX(A$5:A$2646,_xlfn.XMATCH($B3532,$U$5:$U$2646),0)</f>
        <v>801</v>
      </c>
      <c r="B3532" s="8">
        <v>881</v>
      </c>
      <c r="C3532" s="7" cm="1">
        <f t="array" ref="C3532">INDEX(N$5:N$2646,_xlfn.XMATCH($B3532,$U$5:$U$2646),0)</f>
        <v>2.2000000000000002</v>
      </c>
      <c r="D3532" s="8">
        <f t="shared" si="343"/>
        <v>1530.6000000000042</v>
      </c>
      <c r="E3532" s="7" cm="1">
        <f t="array" ref="E3532">INDEX(L$5:L$2646,_xlfn.XMATCH($B3532,$U$5:$U$2646),0)</f>
        <v>3.2553909010000002</v>
      </c>
      <c r="F3532" s="8">
        <f t="shared" si="344"/>
        <v>1214.8244594129617</v>
      </c>
    </row>
    <row r="3533" spans="1:6">
      <c r="A3533" s="7" cm="1">
        <f t="array" ref="A3533">INDEX(A$5:A$2646,_xlfn.XMATCH($B3533,$U$5:$U$2646),0)</f>
        <v>554</v>
      </c>
      <c r="B3533" s="8">
        <v>882</v>
      </c>
      <c r="C3533" s="7" cm="1">
        <f t="array" ref="C3533">INDEX(N$5:N$2646,_xlfn.XMATCH($B3533,$U$5:$U$2646),0)</f>
        <v>2.8</v>
      </c>
      <c r="D3533" s="8">
        <f t="shared" si="343"/>
        <v>1533.4000000000042</v>
      </c>
      <c r="E3533" s="7" cm="1">
        <f t="array" ref="E3533">INDEX(L$5:L$2646,_xlfn.XMATCH($B3533,$U$5:$U$2646),0)</f>
        <v>4.1438157880000004</v>
      </c>
      <c r="F3533" s="8">
        <f t="shared" si="344"/>
        <v>1218.9682752009617</v>
      </c>
    </row>
    <row r="3534" spans="1:6">
      <c r="A3534" s="7" cm="1">
        <f t="array" ref="A3534">INDEX(A$5:A$2646,_xlfn.XMATCH($B3534,$U$5:$U$2646),0)</f>
        <v>1467</v>
      </c>
      <c r="B3534" s="8">
        <v>883</v>
      </c>
      <c r="C3534" s="7" cm="1">
        <f t="array" ref="C3534">INDEX(N$5:N$2646,_xlfn.XMATCH($B3534,$U$5:$U$2646),0)</f>
        <v>1.4</v>
      </c>
      <c r="D3534" s="8">
        <f t="shared" si="343"/>
        <v>1534.8000000000043</v>
      </c>
      <c r="E3534" s="7" cm="1">
        <f t="array" ref="E3534">INDEX(L$5:L$2646,_xlfn.XMATCH($B3534,$U$5:$U$2646),0)</f>
        <v>2.0734065629999998</v>
      </c>
      <c r="F3534" s="8">
        <f t="shared" si="344"/>
        <v>1221.0416817639616</v>
      </c>
    </row>
    <row r="3535" spans="1:6">
      <c r="A3535" s="7" cm="1">
        <f t="array" ref="A3535">INDEX(A$5:A$2646,_xlfn.XMATCH($B3535,$U$5:$U$2646),0)</f>
        <v>145</v>
      </c>
      <c r="B3535" s="8">
        <v>884</v>
      </c>
      <c r="C3535" s="7" cm="1">
        <f t="array" ref="C3535">INDEX(N$5:N$2646,_xlfn.XMATCH($B3535,$U$5:$U$2646),0)</f>
        <v>7.4</v>
      </c>
      <c r="D3535" s="8">
        <f t="shared" si="343"/>
        <v>1542.2000000000044</v>
      </c>
      <c r="E3535" s="7" cm="1">
        <f t="array" ref="E3535">INDEX(L$5:L$2646,_xlfn.XMATCH($B3535,$U$5:$U$2646),0)</f>
        <v>10.96000117</v>
      </c>
      <c r="F3535" s="8">
        <f t="shared" si="344"/>
        <v>1232.0016829339615</v>
      </c>
    </row>
    <row r="3536" spans="1:6">
      <c r="A3536" s="7" cm="1">
        <f t="array" ref="A3536">INDEX(A$5:A$2646,_xlfn.XMATCH($B3536,$U$5:$U$2646),0)</f>
        <v>287</v>
      </c>
      <c r="B3536" s="8">
        <v>885</v>
      </c>
      <c r="C3536" s="7" cm="1">
        <f t="array" ref="C3536">INDEX(N$5:N$2646,_xlfn.XMATCH($B3536,$U$5:$U$2646),0)</f>
        <v>4.5999999999999996</v>
      </c>
      <c r="D3536" s="8">
        <f t="shared" si="343"/>
        <v>1546.8000000000043</v>
      </c>
      <c r="E3536" s="7" cm="1">
        <f t="array" ref="E3536">INDEX(L$5:L$2646,_xlfn.XMATCH($B3536,$U$5:$U$2646),0)</f>
        <v>6.8191818749999999</v>
      </c>
      <c r="F3536" s="8">
        <f t="shared" si="344"/>
        <v>1238.8208648089615</v>
      </c>
    </row>
    <row r="3537" spans="1:6">
      <c r="A3537" s="7" cm="1">
        <f t="array" ref="A3537">INDEX(A$5:A$2646,_xlfn.XMATCH($B3537,$U$5:$U$2646),0)</f>
        <v>2253</v>
      </c>
      <c r="B3537" s="8">
        <v>886</v>
      </c>
      <c r="C3537" s="7" cm="1">
        <f t="array" ref="C3537">INDEX(N$5:N$2646,_xlfn.XMATCH($B3537,$U$5:$U$2646),0)</f>
        <v>1</v>
      </c>
      <c r="D3537" s="8">
        <f t="shared" si="343"/>
        <v>1547.8000000000043</v>
      </c>
      <c r="E3537" s="7" cm="1">
        <f t="array" ref="E3537">INDEX(L$5:L$2646,_xlfn.XMATCH($B3537,$U$5:$U$2646),0)</f>
        <v>1.4827508359999999</v>
      </c>
      <c r="F3537" s="8">
        <f t="shared" si="344"/>
        <v>1240.3036156449614</v>
      </c>
    </row>
    <row r="3538" spans="1:6">
      <c r="A3538" s="7" cm="1">
        <f t="array" ref="A3538">INDEX(A$5:A$2646,_xlfn.XMATCH($B3538,$U$5:$U$2646),0)</f>
        <v>895</v>
      </c>
      <c r="B3538" s="8">
        <v>887</v>
      </c>
      <c r="C3538" s="7" cm="1">
        <f t="array" ref="C3538">INDEX(N$5:N$2646,_xlfn.XMATCH($B3538,$U$5:$U$2646),0)</f>
        <v>2</v>
      </c>
      <c r="D3538" s="8">
        <f t="shared" si="343"/>
        <v>1549.8000000000043</v>
      </c>
      <c r="E3538" s="7" cm="1">
        <f t="array" ref="E3538">INDEX(L$5:L$2646,_xlfn.XMATCH($B3538,$U$5:$U$2646),0)</f>
        <v>2.9655907890000002</v>
      </c>
      <c r="F3538" s="8">
        <f t="shared" si="344"/>
        <v>1243.2692064339615</v>
      </c>
    </row>
    <row r="3539" spans="1:6">
      <c r="A3539" s="7" cm="1">
        <f t="array" ref="A3539">INDEX(A$5:A$2646,_xlfn.XMATCH($B3539,$U$5:$U$2646),0)</f>
        <v>1508</v>
      </c>
      <c r="B3539" s="8">
        <v>888</v>
      </c>
      <c r="C3539" s="7" cm="1">
        <f t="array" ref="C3539">INDEX(N$5:N$2646,_xlfn.XMATCH($B3539,$U$5:$U$2646),0)</f>
        <v>1.4</v>
      </c>
      <c r="D3539" s="8">
        <f t="shared" si="343"/>
        <v>1551.2000000000044</v>
      </c>
      <c r="E3539" s="7" cm="1">
        <f t="array" ref="E3539">INDEX(L$5:L$2646,_xlfn.XMATCH($B3539,$U$5:$U$2646),0)</f>
        <v>2.080254134</v>
      </c>
      <c r="F3539" s="8">
        <f t="shared" si="344"/>
        <v>1245.3494605679614</v>
      </c>
    </row>
    <row r="3540" spans="1:6">
      <c r="A3540" s="7" cm="1">
        <f t="array" ref="A3540">INDEX(A$5:A$2646,_xlfn.XMATCH($B3540,$U$5:$U$2646),0)</f>
        <v>1868</v>
      </c>
      <c r="B3540" s="8">
        <v>889</v>
      </c>
      <c r="C3540" s="7" cm="1">
        <f t="array" ref="C3540">INDEX(N$5:N$2646,_xlfn.XMATCH($B3540,$U$5:$U$2646),0)</f>
        <v>1.2</v>
      </c>
      <c r="D3540" s="8">
        <f t="shared" si="343"/>
        <v>1552.4000000000044</v>
      </c>
      <c r="E3540" s="7" cm="1">
        <f t="array" ref="E3540">INDEX(L$5:L$2646,_xlfn.XMATCH($B3540,$U$5:$U$2646),0)</f>
        <v>1.7857460629999999</v>
      </c>
      <c r="F3540" s="8">
        <f t="shared" si="344"/>
        <v>1247.1352066309614</v>
      </c>
    </row>
    <row r="3541" spans="1:6">
      <c r="A3541" s="7" cm="1">
        <f t="array" ref="A3541">INDEX(A$5:A$2646,_xlfn.XMATCH($B3541,$U$5:$U$2646),0)</f>
        <v>509</v>
      </c>
      <c r="B3541" s="8">
        <v>890</v>
      </c>
      <c r="C3541" s="7" cm="1">
        <f t="array" ref="C3541">INDEX(N$5:N$2646,_xlfn.XMATCH($B3541,$U$5:$U$2646),0)</f>
        <v>3</v>
      </c>
      <c r="D3541" s="8">
        <f t="shared" si="343"/>
        <v>1555.4000000000044</v>
      </c>
      <c r="E3541" s="7" cm="1">
        <f t="array" ref="E3541">INDEX(L$5:L$2646,_xlfn.XMATCH($B3541,$U$5:$U$2646),0)</f>
        <v>4.467469607</v>
      </c>
      <c r="F3541" s="8">
        <f t="shared" si="344"/>
        <v>1251.6026762379615</v>
      </c>
    </row>
    <row r="3542" spans="1:6">
      <c r="A3542" s="7" cm="1">
        <f t="array" ref="A3542">INDEX(A$5:A$2646,_xlfn.XMATCH($B3542,$U$5:$U$2646),0)</f>
        <v>2447</v>
      </c>
      <c r="B3542" s="8">
        <v>891</v>
      </c>
      <c r="C3542" s="7" cm="1">
        <f t="array" ref="C3542">INDEX(N$5:N$2646,_xlfn.XMATCH($B3542,$U$5:$U$2646),0)</f>
        <v>1</v>
      </c>
      <c r="D3542" s="8">
        <f t="shared" si="343"/>
        <v>1556.4000000000044</v>
      </c>
      <c r="E3542" s="7" cm="1">
        <f t="array" ref="E3542">INDEX(L$5:L$2646,_xlfn.XMATCH($B3542,$U$5:$U$2646),0)</f>
        <v>1.491702785</v>
      </c>
      <c r="F3542" s="8">
        <f t="shared" si="344"/>
        <v>1253.0943790229614</v>
      </c>
    </row>
    <row r="3543" spans="1:6">
      <c r="A3543" s="7" cm="1">
        <f t="array" ref="A3543">INDEX(A$5:A$2646,_xlfn.XMATCH($B3543,$U$5:$U$2646),0)</f>
        <v>2370</v>
      </c>
      <c r="B3543" s="8">
        <v>892</v>
      </c>
      <c r="C3543" s="7" cm="1">
        <f t="array" ref="C3543">INDEX(N$5:N$2646,_xlfn.XMATCH($B3543,$U$5:$U$2646),0)</f>
        <v>1</v>
      </c>
      <c r="D3543" s="8">
        <f t="shared" si="343"/>
        <v>1557.4000000000044</v>
      </c>
      <c r="E3543" s="7" cm="1">
        <f t="array" ref="E3543">INDEX(L$5:L$2646,_xlfn.XMATCH($B3543,$U$5:$U$2646),0)</f>
        <v>1.494835978</v>
      </c>
      <c r="F3543" s="8">
        <f t="shared" si="344"/>
        <v>1254.5892150009615</v>
      </c>
    </row>
    <row r="3544" spans="1:6">
      <c r="A3544" s="7" cm="1">
        <f t="array" ref="A3544">INDEX(A$5:A$2646,_xlfn.XMATCH($B3544,$U$5:$U$2646),0)</f>
        <v>2297</v>
      </c>
      <c r="B3544" s="8">
        <v>893</v>
      </c>
      <c r="C3544" s="7" cm="1">
        <f t="array" ref="C3544">INDEX(N$5:N$2646,_xlfn.XMATCH($B3544,$U$5:$U$2646),0)</f>
        <v>1</v>
      </c>
      <c r="D3544" s="8">
        <f t="shared" si="343"/>
        <v>1558.4000000000044</v>
      </c>
      <c r="E3544" s="7" cm="1">
        <f t="array" ref="E3544">INDEX(L$5:L$2646,_xlfn.XMATCH($B3544,$U$5:$U$2646),0)</f>
        <v>1.495111276</v>
      </c>
      <c r="F3544" s="8">
        <f t="shared" si="344"/>
        <v>1256.0843262769615</v>
      </c>
    </row>
    <row r="3545" spans="1:6">
      <c r="A3545" s="7" cm="1">
        <f t="array" ref="A3545">INDEX(A$5:A$2646,_xlfn.XMATCH($B3545,$U$5:$U$2646),0)</f>
        <v>982</v>
      </c>
      <c r="B3545" s="8">
        <v>894</v>
      </c>
      <c r="C3545" s="7" cm="1">
        <f t="array" ref="C3545">INDEX(N$5:N$2646,_xlfn.XMATCH($B3545,$U$5:$U$2646),0)</f>
        <v>1.8</v>
      </c>
      <c r="D3545" s="8">
        <f t="shared" si="343"/>
        <v>1560.2000000000044</v>
      </c>
      <c r="E3545" s="7" cm="1">
        <f t="array" ref="E3545">INDEX(L$5:L$2646,_xlfn.XMATCH($B3545,$U$5:$U$2646),0)</f>
        <v>2.692762713</v>
      </c>
      <c r="F3545" s="8">
        <f t="shared" si="344"/>
        <v>1258.7770889899616</v>
      </c>
    </row>
    <row r="3546" spans="1:6">
      <c r="A3546" s="7" cm="1">
        <f t="array" ref="A3546">INDEX(A$5:A$2646,_xlfn.XMATCH($B3546,$U$5:$U$2646),0)</f>
        <v>1677</v>
      </c>
      <c r="B3546" s="8">
        <v>895</v>
      </c>
      <c r="C3546" s="7" cm="1">
        <f t="array" ref="C3546">INDEX(N$5:N$2646,_xlfn.XMATCH($B3546,$U$5:$U$2646),0)</f>
        <v>1.2</v>
      </c>
      <c r="D3546" s="8">
        <f t="shared" si="343"/>
        <v>1561.4000000000044</v>
      </c>
      <c r="E3546" s="7" cm="1">
        <f t="array" ref="E3546">INDEX(L$5:L$2646,_xlfn.XMATCH($B3546,$U$5:$U$2646),0)</f>
        <v>1.795786871</v>
      </c>
      <c r="F3546" s="8">
        <f t="shared" si="344"/>
        <v>1260.5728758609616</v>
      </c>
    </row>
    <row r="3547" spans="1:6">
      <c r="A3547" s="7" cm="1">
        <f t="array" ref="A3547">INDEX(A$5:A$2646,_xlfn.XMATCH($B3547,$U$5:$U$2646),0)</f>
        <v>2255</v>
      </c>
      <c r="B3547" s="8">
        <v>896</v>
      </c>
      <c r="C3547" s="7" cm="1">
        <f t="array" ref="C3547">INDEX(N$5:N$2646,_xlfn.XMATCH($B3547,$U$5:$U$2646),0)</f>
        <v>1</v>
      </c>
      <c r="D3547" s="8">
        <f t="shared" si="343"/>
        <v>1562.4000000000044</v>
      </c>
      <c r="E3547" s="7" cm="1">
        <f t="array" ref="E3547">INDEX(L$5:L$2646,_xlfn.XMATCH($B3547,$U$5:$U$2646),0)</f>
        <v>1.4966969400000001</v>
      </c>
      <c r="F3547" s="8">
        <f t="shared" si="344"/>
        <v>1262.0695728009616</v>
      </c>
    </row>
    <row r="3548" spans="1:6">
      <c r="A3548" s="7" cm="1">
        <f t="array" ref="A3548">INDEX(A$5:A$2646,_xlfn.XMATCH($B3548,$U$5:$U$2646),0)</f>
        <v>675</v>
      </c>
      <c r="B3548" s="8">
        <v>897</v>
      </c>
      <c r="C3548" s="7" cm="1">
        <f t="array" ref="C3548">INDEX(N$5:N$2646,_xlfn.XMATCH($B3548,$U$5:$U$2646),0)</f>
        <v>2.4</v>
      </c>
      <c r="D3548" s="8">
        <f t="shared" si="343"/>
        <v>1564.8000000000045</v>
      </c>
      <c r="E3548" s="7" cm="1">
        <f t="array" ref="E3548">INDEX(L$5:L$2646,_xlfn.XMATCH($B3548,$U$5:$U$2646),0)</f>
        <v>3.5950035840000001</v>
      </c>
      <c r="F3548" s="8">
        <f t="shared" si="344"/>
        <v>1265.6645763849617</v>
      </c>
    </row>
    <row r="3549" spans="1:6">
      <c r="A3549" s="7" cm="1">
        <f t="array" ref="A3549">INDEX(A$5:A$2646,_xlfn.XMATCH($B3549,$U$5:$U$2646),0)</f>
        <v>1256</v>
      </c>
      <c r="B3549" s="8">
        <v>898</v>
      </c>
      <c r="C3549" s="7" cm="1">
        <f t="array" ref="C3549">INDEX(N$5:N$2646,_xlfn.XMATCH($B3549,$U$5:$U$2646),0)</f>
        <v>1.6</v>
      </c>
      <c r="D3549" s="8">
        <f t="shared" si="343"/>
        <v>1566.4000000000044</v>
      </c>
      <c r="E3549" s="7" cm="1">
        <f t="array" ref="E3549">INDEX(L$5:L$2646,_xlfn.XMATCH($B3549,$U$5:$U$2646),0)</f>
        <v>2.3972236599999999</v>
      </c>
      <c r="F3549" s="8">
        <f t="shared" si="344"/>
        <v>1268.0618000449617</v>
      </c>
    </row>
    <row r="3550" spans="1:6">
      <c r="A3550" s="7" cm="1">
        <f t="array" ref="A3550">INDEX(A$5:A$2646,_xlfn.XMATCH($B3550,$U$5:$U$2646),0)</f>
        <v>545</v>
      </c>
      <c r="B3550" s="8">
        <v>899</v>
      </c>
      <c r="C3550" s="7" cm="1">
        <f t="array" ref="C3550">INDEX(N$5:N$2646,_xlfn.XMATCH($B3550,$U$5:$U$2646),0)</f>
        <v>2.8</v>
      </c>
      <c r="D3550" s="8">
        <f t="shared" si="343"/>
        <v>1569.2000000000044</v>
      </c>
      <c r="E3550" s="7" cm="1">
        <f t="array" ref="E3550">INDEX(L$5:L$2646,_xlfn.XMATCH($B3550,$U$5:$U$2646),0)</f>
        <v>4.196442437</v>
      </c>
      <c r="F3550" s="8">
        <f t="shared" si="344"/>
        <v>1272.2582424819618</v>
      </c>
    </row>
    <row r="3551" spans="1:6">
      <c r="A3551" s="7" cm="1">
        <f t="array" ref="A3551">INDEX(A$5:A$2646,_xlfn.XMATCH($B3551,$U$5:$U$2646),0)</f>
        <v>1065</v>
      </c>
      <c r="B3551" s="8">
        <v>900</v>
      </c>
      <c r="C3551" s="7" cm="1">
        <f t="array" ref="C3551">INDEX(N$5:N$2646,_xlfn.XMATCH($B3551,$U$5:$U$2646),0)</f>
        <v>1.8</v>
      </c>
      <c r="D3551" s="8">
        <f t="shared" si="343"/>
        <v>1571.0000000000043</v>
      </c>
      <c r="E3551" s="7" cm="1">
        <f t="array" ref="E3551">INDEX(L$5:L$2646,_xlfn.XMATCH($B3551,$U$5:$U$2646),0)</f>
        <v>2.701405759</v>
      </c>
      <c r="F3551" s="8">
        <f t="shared" si="344"/>
        <v>1274.9596482409618</v>
      </c>
    </row>
    <row r="3552" spans="1:6">
      <c r="A3552" s="7" cm="1">
        <f t="array" ref="A3552">INDEX(A$5:A$2646,_xlfn.XMATCH($B3552,$U$5:$U$2646),0)</f>
        <v>562</v>
      </c>
      <c r="B3552" s="8">
        <v>901</v>
      </c>
      <c r="C3552" s="7" cm="1">
        <f t="array" ref="C3552">INDEX(N$5:N$2646,_xlfn.XMATCH($B3552,$U$5:$U$2646),0)</f>
        <v>2.8</v>
      </c>
      <c r="D3552" s="8">
        <f t="shared" si="343"/>
        <v>1573.8000000000043</v>
      </c>
      <c r="E3552" s="7" cm="1">
        <f t="array" ref="E3552">INDEX(L$5:L$2646,_xlfn.XMATCH($B3552,$U$5:$U$2646),0)</f>
        <v>4.2082717570000003</v>
      </c>
      <c r="F3552" s="8">
        <f t="shared" si="344"/>
        <v>1279.1679199979617</v>
      </c>
    </row>
    <row r="3553" spans="1:6">
      <c r="A3553" s="7" cm="1">
        <f t="array" ref="A3553">INDEX(A$5:A$2646,_xlfn.XMATCH($B3553,$U$5:$U$2646),0)</f>
        <v>2139</v>
      </c>
      <c r="B3553" s="8">
        <v>902</v>
      </c>
      <c r="C3553" s="7" cm="1">
        <f t="array" ref="C3553">INDEX(N$5:N$2646,_xlfn.XMATCH($B3553,$U$5:$U$2646),0)</f>
        <v>1</v>
      </c>
      <c r="D3553" s="8">
        <f t="shared" si="343"/>
        <v>1574.8000000000043</v>
      </c>
      <c r="E3553" s="7" cm="1">
        <f t="array" ref="E3553">INDEX(L$5:L$2646,_xlfn.XMATCH($B3553,$U$5:$U$2646),0)</f>
        <v>1.503673059</v>
      </c>
      <c r="F3553" s="8">
        <f t="shared" si="344"/>
        <v>1280.6715930569617</v>
      </c>
    </row>
    <row r="3554" spans="1:6">
      <c r="A3554" s="7" cm="1">
        <f t="array" ref="A3554">INDEX(A$5:A$2646,_xlfn.XMATCH($B3554,$U$5:$U$2646),0)</f>
        <v>2167</v>
      </c>
      <c r="B3554" s="8">
        <v>903</v>
      </c>
      <c r="C3554" s="7" cm="1">
        <f t="array" ref="C3554">INDEX(N$5:N$2646,_xlfn.XMATCH($B3554,$U$5:$U$2646),0)</f>
        <v>1</v>
      </c>
      <c r="D3554" s="8">
        <f t="shared" si="343"/>
        <v>1575.8000000000043</v>
      </c>
      <c r="E3554" s="7" cm="1">
        <f t="array" ref="E3554">INDEX(L$5:L$2646,_xlfn.XMATCH($B3554,$U$5:$U$2646),0)</f>
        <v>1.5043991249999999</v>
      </c>
      <c r="F3554" s="8">
        <f t="shared" si="344"/>
        <v>1282.1759921819616</v>
      </c>
    </row>
    <row r="3555" spans="1:6">
      <c r="A3555" s="7" cm="1">
        <f t="array" ref="A3555">INDEX(A$5:A$2646,_xlfn.XMATCH($B3555,$U$5:$U$2646),0)</f>
        <v>256</v>
      </c>
      <c r="B3555" s="8">
        <v>904</v>
      </c>
      <c r="C3555" s="7" cm="1">
        <f t="array" ref="C3555">INDEX(N$5:N$2646,_xlfn.XMATCH($B3555,$U$5:$U$2646),0)</f>
        <v>5</v>
      </c>
      <c r="D3555" s="8">
        <f t="shared" si="343"/>
        <v>1580.8000000000043</v>
      </c>
      <c r="E3555" s="7" cm="1">
        <f t="array" ref="E3555">INDEX(L$5:L$2646,_xlfn.XMATCH($B3555,$U$5:$U$2646),0)</f>
        <v>7.5301448119999996</v>
      </c>
      <c r="F3555" s="8">
        <f t="shared" si="344"/>
        <v>1289.7061369939615</v>
      </c>
    </row>
    <row r="3556" spans="1:6">
      <c r="A3556" s="7" cm="1">
        <f t="array" ref="A3556">INDEX(A$5:A$2646,_xlfn.XMATCH($B3556,$U$5:$U$2646),0)</f>
        <v>546</v>
      </c>
      <c r="B3556" s="8">
        <v>905</v>
      </c>
      <c r="C3556" s="7" cm="1">
        <f t="array" ref="C3556">INDEX(N$5:N$2646,_xlfn.XMATCH($B3556,$U$5:$U$2646),0)</f>
        <v>2.8</v>
      </c>
      <c r="D3556" s="8">
        <f t="shared" si="343"/>
        <v>1583.6000000000042</v>
      </c>
      <c r="E3556" s="7" cm="1">
        <f t="array" ref="E3556">INDEX(L$5:L$2646,_xlfn.XMATCH($B3556,$U$5:$U$2646),0)</f>
        <v>4.2228774509999996</v>
      </c>
      <c r="F3556" s="8">
        <f t="shared" si="344"/>
        <v>1293.9290144449615</v>
      </c>
    </row>
    <row r="3557" spans="1:6">
      <c r="A3557" s="7" cm="1">
        <f t="array" ref="A3557">INDEX(A$5:A$2646,_xlfn.XMATCH($B3557,$U$5:$U$2646),0)</f>
        <v>2066</v>
      </c>
      <c r="B3557" s="8">
        <v>906</v>
      </c>
      <c r="C3557" s="7" cm="1">
        <f t="array" ref="C3557">INDEX(N$5:N$2646,_xlfn.XMATCH($B3557,$U$5:$U$2646),0)</f>
        <v>1.2</v>
      </c>
      <c r="D3557" s="8">
        <f t="shared" si="343"/>
        <v>1584.8000000000043</v>
      </c>
      <c r="E3557" s="7" cm="1">
        <f t="array" ref="E3557">INDEX(L$5:L$2646,_xlfn.XMATCH($B3557,$U$5:$U$2646),0)</f>
        <v>1.8111541760000001</v>
      </c>
      <c r="F3557" s="8">
        <f t="shared" si="344"/>
        <v>1295.7401686209614</v>
      </c>
    </row>
    <row r="3558" spans="1:6">
      <c r="A3558" s="7" cm="1">
        <f t="array" ref="A3558">INDEX(A$5:A$2646,_xlfn.XMATCH($B3558,$U$5:$U$2646),0)</f>
        <v>862</v>
      </c>
      <c r="B3558" s="8">
        <v>907</v>
      </c>
      <c r="C3558" s="7" cm="1">
        <f t="array" ref="C3558">INDEX(N$5:N$2646,_xlfn.XMATCH($B3558,$U$5:$U$2646),0)</f>
        <v>2</v>
      </c>
      <c r="D3558" s="8">
        <f t="shared" si="343"/>
        <v>1586.8000000000043</v>
      </c>
      <c r="E3558" s="7" cm="1">
        <f t="array" ref="E3558">INDEX(L$5:L$2646,_xlfn.XMATCH($B3558,$U$5:$U$2646),0)</f>
        <v>3.0288201809999999</v>
      </c>
      <c r="F3558" s="8">
        <f t="shared" si="344"/>
        <v>1298.7689888019613</v>
      </c>
    </row>
    <row r="3559" spans="1:6">
      <c r="A3559" s="7" cm="1">
        <f t="array" ref="A3559">INDEX(A$5:A$2646,_xlfn.XMATCH($B3559,$U$5:$U$2646),0)</f>
        <v>274</v>
      </c>
      <c r="B3559" s="8">
        <v>908</v>
      </c>
      <c r="C3559" s="7" cm="1">
        <f t="array" ref="C3559">INDEX(N$5:N$2646,_xlfn.XMATCH($B3559,$U$5:$U$2646),0)</f>
        <v>4.8</v>
      </c>
      <c r="D3559" s="8">
        <f t="shared" si="343"/>
        <v>1591.6000000000042</v>
      </c>
      <c r="E3559" s="7" cm="1">
        <f t="array" ref="E3559">INDEX(L$5:L$2646,_xlfn.XMATCH($B3559,$U$5:$U$2646),0)</f>
        <v>7.2699119210000003</v>
      </c>
      <c r="F3559" s="8">
        <f t="shared" si="344"/>
        <v>1306.0389007229612</v>
      </c>
    </row>
    <row r="3560" spans="1:6">
      <c r="A3560" s="7" cm="1">
        <f t="array" ref="A3560">INDEX(A$5:A$2646,_xlfn.XMATCH($B3560,$U$5:$U$2646),0)</f>
        <v>575</v>
      </c>
      <c r="B3560" s="8">
        <v>909</v>
      </c>
      <c r="C3560" s="7" cm="1">
        <f t="array" ref="C3560">INDEX(N$5:N$2646,_xlfn.XMATCH($B3560,$U$5:$U$2646),0)</f>
        <v>2.8</v>
      </c>
      <c r="D3560" s="8">
        <f t="shared" si="343"/>
        <v>1594.4000000000042</v>
      </c>
      <c r="E3560" s="7" cm="1">
        <f t="array" ref="E3560">INDEX(L$5:L$2646,_xlfn.XMATCH($B3560,$U$5:$U$2646),0)</f>
        <v>4.2464557579999997</v>
      </c>
      <c r="F3560" s="8">
        <f t="shared" si="344"/>
        <v>1310.2853564809611</v>
      </c>
    </row>
    <row r="3561" spans="1:6">
      <c r="A3561" s="7" cm="1">
        <f t="array" ref="A3561">INDEX(A$5:A$2646,_xlfn.XMATCH($B3561,$U$5:$U$2646),0)</f>
        <v>1489</v>
      </c>
      <c r="B3561" s="8">
        <v>910</v>
      </c>
      <c r="C3561" s="7" cm="1">
        <f t="array" ref="C3561">INDEX(N$5:N$2646,_xlfn.XMATCH($B3561,$U$5:$U$2646),0)</f>
        <v>1.4</v>
      </c>
      <c r="D3561" s="8">
        <f t="shared" si="343"/>
        <v>1595.8000000000043</v>
      </c>
      <c r="E3561" s="7" cm="1">
        <f t="array" ref="E3561">INDEX(L$5:L$2646,_xlfn.XMATCH($B3561,$U$5:$U$2646),0)</f>
        <v>2.1235871720000001</v>
      </c>
      <c r="F3561" s="8">
        <f t="shared" si="344"/>
        <v>1312.4089436529612</v>
      </c>
    </row>
    <row r="3562" spans="1:6">
      <c r="A3562" s="7" cm="1">
        <f t="array" ref="A3562">INDEX(A$5:A$2646,_xlfn.XMATCH($B3562,$U$5:$U$2646),0)</f>
        <v>614</v>
      </c>
      <c r="B3562" s="8">
        <v>911</v>
      </c>
      <c r="C3562" s="7" cm="1">
        <f t="array" ref="C3562">INDEX(N$5:N$2646,_xlfn.XMATCH($B3562,$U$5:$U$2646),0)</f>
        <v>2.6</v>
      </c>
      <c r="D3562" s="8">
        <f t="shared" si="343"/>
        <v>1598.4000000000042</v>
      </c>
      <c r="E3562" s="7" cm="1">
        <f t="array" ref="E3562">INDEX(L$5:L$2646,_xlfn.XMATCH($B3562,$U$5:$U$2646),0)</f>
        <v>3.9447092439999998</v>
      </c>
      <c r="F3562" s="8">
        <f t="shared" si="344"/>
        <v>1316.3536528969612</v>
      </c>
    </row>
    <row r="3563" spans="1:6">
      <c r="A3563" s="7" cm="1">
        <f t="array" ref="A3563">INDEX(A$5:A$2646,_xlfn.XMATCH($B3563,$U$5:$U$2646),0)</f>
        <v>1654</v>
      </c>
      <c r="B3563" s="8">
        <v>912</v>
      </c>
      <c r="C3563" s="7" cm="1">
        <f t="array" ref="C3563">INDEX(N$5:N$2646,_xlfn.XMATCH($B3563,$U$5:$U$2646),0)</f>
        <v>1.2</v>
      </c>
      <c r="D3563" s="8">
        <f t="shared" si="343"/>
        <v>1599.6000000000042</v>
      </c>
      <c r="E3563" s="7" cm="1">
        <f t="array" ref="E3563">INDEX(L$5:L$2646,_xlfn.XMATCH($B3563,$U$5:$U$2646),0)</f>
        <v>1.8213369349999999</v>
      </c>
      <c r="F3563" s="8">
        <f t="shared" si="344"/>
        <v>1318.1749898319613</v>
      </c>
    </row>
    <row r="3564" spans="1:6">
      <c r="A3564" s="7" cm="1">
        <f t="array" ref="A3564">INDEX(A$5:A$2646,_xlfn.XMATCH($B3564,$U$5:$U$2646),0)</f>
        <v>507</v>
      </c>
      <c r="B3564" s="8">
        <v>913</v>
      </c>
      <c r="C3564" s="7" cm="1">
        <f t="array" ref="C3564">INDEX(N$5:N$2646,_xlfn.XMATCH($B3564,$U$5:$U$2646),0)</f>
        <v>3</v>
      </c>
      <c r="D3564" s="8">
        <f t="shared" si="343"/>
        <v>1602.6000000000042</v>
      </c>
      <c r="E3564" s="7" cm="1">
        <f t="array" ref="E3564">INDEX(L$5:L$2646,_xlfn.XMATCH($B3564,$U$5:$U$2646),0)</f>
        <v>4.556238703</v>
      </c>
      <c r="F3564" s="8">
        <f t="shared" si="344"/>
        <v>1322.7312285349612</v>
      </c>
    </row>
    <row r="3565" spans="1:6">
      <c r="A3565" s="7" cm="1">
        <f t="array" ref="A3565">INDEX(A$5:A$2646,_xlfn.XMATCH($B3565,$U$5:$U$2646),0)</f>
        <v>2392</v>
      </c>
      <c r="B3565" s="8">
        <v>914</v>
      </c>
      <c r="C3565" s="7" cm="1">
        <f t="array" ref="C3565">INDEX(N$5:N$2646,_xlfn.XMATCH($B3565,$U$5:$U$2646),0)</f>
        <v>1</v>
      </c>
      <c r="D3565" s="8">
        <f t="shared" si="343"/>
        <v>1603.6000000000042</v>
      </c>
      <c r="E3565" s="7" cm="1">
        <f t="array" ref="E3565">INDEX(L$5:L$2646,_xlfn.XMATCH($B3565,$U$5:$U$2646),0)</f>
        <v>1.520392408</v>
      </c>
      <c r="F3565" s="8">
        <f t="shared" si="344"/>
        <v>1324.2516209429612</v>
      </c>
    </row>
    <row r="3566" spans="1:6">
      <c r="A3566" s="7" cm="1">
        <f t="array" ref="A3566">INDEX(A$5:A$2646,_xlfn.XMATCH($B3566,$U$5:$U$2646),0)</f>
        <v>241</v>
      </c>
      <c r="B3566" s="8">
        <v>915</v>
      </c>
      <c r="C3566" s="7" cm="1">
        <f t="array" ref="C3566">INDEX(N$5:N$2646,_xlfn.XMATCH($B3566,$U$5:$U$2646),0)</f>
        <v>5.2</v>
      </c>
      <c r="D3566" s="8">
        <f t="shared" si="343"/>
        <v>1608.8000000000043</v>
      </c>
      <c r="E3566" s="7" cm="1">
        <f t="array" ref="E3566">INDEX(L$5:L$2646,_xlfn.XMATCH($B3566,$U$5:$U$2646),0)</f>
        <v>7.9402660049999998</v>
      </c>
      <c r="F3566" s="8">
        <f t="shared" si="344"/>
        <v>1332.1918869479612</v>
      </c>
    </row>
    <row r="3567" spans="1:6">
      <c r="A3567" s="7" cm="1">
        <f t="array" ref="A3567">INDEX(A$5:A$2646,_xlfn.XMATCH($B3567,$U$5:$U$2646),0)</f>
        <v>1421</v>
      </c>
      <c r="B3567" s="8">
        <v>916</v>
      </c>
      <c r="C3567" s="7" cm="1">
        <f t="array" ref="C3567">INDEX(N$5:N$2646,_xlfn.XMATCH($B3567,$U$5:$U$2646),0)</f>
        <v>1.4</v>
      </c>
      <c r="D3567" s="8">
        <f t="shared" si="343"/>
        <v>1610.2000000000044</v>
      </c>
      <c r="E3567" s="7" cm="1">
        <f t="array" ref="E3567">INDEX(L$5:L$2646,_xlfn.XMATCH($B3567,$U$5:$U$2646),0)</f>
        <v>2.139345928</v>
      </c>
      <c r="F3567" s="8">
        <f t="shared" si="344"/>
        <v>1334.3312328759612</v>
      </c>
    </row>
    <row r="3568" spans="1:6">
      <c r="A3568" s="7" cm="1">
        <f t="array" ref="A3568">INDEX(A$5:A$2646,_xlfn.XMATCH($B3568,$U$5:$U$2646),0)</f>
        <v>682</v>
      </c>
      <c r="B3568" s="8">
        <v>917</v>
      </c>
      <c r="C3568" s="7" cm="1">
        <f t="array" ref="C3568">INDEX(N$5:N$2646,_xlfn.XMATCH($B3568,$U$5:$U$2646),0)</f>
        <v>2.4</v>
      </c>
      <c r="D3568" s="8">
        <f t="shared" si="343"/>
        <v>1612.6000000000045</v>
      </c>
      <c r="E3568" s="7" cm="1">
        <f t="array" ref="E3568">INDEX(L$5:L$2646,_xlfn.XMATCH($B3568,$U$5:$U$2646),0)</f>
        <v>3.681010047</v>
      </c>
      <c r="F3568" s="8">
        <f t="shared" si="344"/>
        <v>1338.0122429229611</v>
      </c>
    </row>
    <row r="3569" spans="1:6">
      <c r="A3569" s="7" cm="1">
        <f t="array" ref="A3569">INDEX(A$5:A$2646,_xlfn.XMATCH($B3569,$U$5:$U$2646),0)</f>
        <v>467</v>
      </c>
      <c r="B3569" s="8">
        <v>918</v>
      </c>
      <c r="C3569" s="7" cm="1">
        <f t="array" ref="C3569">INDEX(N$5:N$2646,_xlfn.XMATCH($B3569,$U$5:$U$2646),0)</f>
        <v>3.2</v>
      </c>
      <c r="D3569" s="8">
        <f t="shared" ref="D3569:D3632" si="345">D3568+C3569</f>
        <v>1615.8000000000045</v>
      </c>
      <c r="E3569" s="7" cm="1">
        <f t="array" ref="E3569">INDEX(L$5:L$2646,_xlfn.XMATCH($B3569,$U$5:$U$2646),0)</f>
        <v>4.9156742590000002</v>
      </c>
      <c r="F3569" s="8">
        <f t="shared" ref="F3569:F3632" si="346">F3568+E3569</f>
        <v>1342.9279171819612</v>
      </c>
    </row>
    <row r="3570" spans="1:6">
      <c r="A3570" s="7" cm="1">
        <f t="array" ref="A3570">INDEX(A$5:A$2646,_xlfn.XMATCH($B3570,$U$5:$U$2646),0)</f>
        <v>1652</v>
      </c>
      <c r="B3570" s="8">
        <v>919</v>
      </c>
      <c r="C3570" s="7" cm="1">
        <f t="array" ref="C3570">INDEX(N$5:N$2646,_xlfn.XMATCH($B3570,$U$5:$U$2646),0)</f>
        <v>1.2</v>
      </c>
      <c r="D3570" s="8">
        <f t="shared" si="345"/>
        <v>1617.0000000000045</v>
      </c>
      <c r="E3570" s="7" cm="1">
        <f t="array" ref="E3570">INDEX(L$5:L$2646,_xlfn.XMATCH($B3570,$U$5:$U$2646),0)</f>
        <v>1.844057976</v>
      </c>
      <c r="F3570" s="8">
        <f t="shared" si="346"/>
        <v>1344.7719751579612</v>
      </c>
    </row>
    <row r="3571" spans="1:6">
      <c r="A3571" s="7" cm="1">
        <f t="array" ref="A3571">INDEX(A$5:A$2646,_xlfn.XMATCH($B3571,$U$5:$U$2646),0)</f>
        <v>174</v>
      </c>
      <c r="B3571" s="8">
        <v>920</v>
      </c>
      <c r="C3571" s="7" cm="1">
        <f t="array" ref="C3571">INDEX(N$5:N$2646,_xlfn.XMATCH($B3571,$U$5:$U$2646),0)</f>
        <v>6.4</v>
      </c>
      <c r="D3571" s="8">
        <f t="shared" si="345"/>
        <v>1623.4000000000046</v>
      </c>
      <c r="E3571" s="7" cm="1">
        <f t="array" ref="E3571">INDEX(L$5:L$2646,_xlfn.XMATCH($B3571,$U$5:$U$2646),0)</f>
        <v>9.8467455029999993</v>
      </c>
      <c r="F3571" s="8">
        <f t="shared" si="346"/>
        <v>1354.6187206609611</v>
      </c>
    </row>
    <row r="3572" spans="1:6">
      <c r="A3572" s="7" cm="1">
        <f t="array" ref="A3572">INDEX(A$5:A$2646,_xlfn.XMATCH($B3572,$U$5:$U$2646),0)</f>
        <v>886</v>
      </c>
      <c r="B3572" s="8">
        <v>921</v>
      </c>
      <c r="C3572" s="7" cm="1">
        <f t="array" ref="C3572">INDEX(N$5:N$2646,_xlfn.XMATCH($B3572,$U$5:$U$2646),0)</f>
        <v>2</v>
      </c>
      <c r="D3572" s="8">
        <f t="shared" si="345"/>
        <v>1625.4000000000046</v>
      </c>
      <c r="E3572" s="7" cm="1">
        <f t="array" ref="E3572">INDEX(L$5:L$2646,_xlfn.XMATCH($B3572,$U$5:$U$2646),0)</f>
        <v>3.077661838</v>
      </c>
      <c r="F3572" s="8">
        <f t="shared" si="346"/>
        <v>1357.6963824989612</v>
      </c>
    </row>
    <row r="3573" spans="1:6">
      <c r="A3573" s="7" cm="1">
        <f t="array" ref="A3573">INDEX(A$5:A$2646,_xlfn.XMATCH($B3573,$U$5:$U$2646),0)</f>
        <v>1036</v>
      </c>
      <c r="B3573" s="8">
        <v>922</v>
      </c>
      <c r="C3573" s="7" cm="1">
        <f t="array" ref="C3573">INDEX(N$5:N$2646,_xlfn.XMATCH($B3573,$U$5:$U$2646),0)</f>
        <v>1.8</v>
      </c>
      <c r="D3573" s="8">
        <f t="shared" si="345"/>
        <v>1627.2000000000046</v>
      </c>
      <c r="E3573" s="7" cm="1">
        <f t="array" ref="E3573">INDEX(L$5:L$2646,_xlfn.XMATCH($B3573,$U$5:$U$2646),0)</f>
        <v>2.7706422850000001</v>
      </c>
      <c r="F3573" s="8">
        <f t="shared" si="346"/>
        <v>1360.4670247839611</v>
      </c>
    </row>
    <row r="3574" spans="1:6">
      <c r="A3574" s="7" cm="1">
        <f t="array" ref="A3574">INDEX(A$5:A$2646,_xlfn.XMATCH($B3574,$U$5:$U$2646),0)</f>
        <v>2017</v>
      </c>
      <c r="B3574" s="8">
        <v>923</v>
      </c>
      <c r="C3574" s="7" cm="1">
        <f t="array" ref="C3574">INDEX(N$5:N$2646,_xlfn.XMATCH($B3574,$U$5:$U$2646),0)</f>
        <v>1.2</v>
      </c>
      <c r="D3574" s="8">
        <f t="shared" si="345"/>
        <v>1628.4000000000046</v>
      </c>
      <c r="E3574" s="7" cm="1">
        <f t="array" ref="E3574">INDEX(L$5:L$2646,_xlfn.XMATCH($B3574,$U$5:$U$2646),0)</f>
        <v>1.849307598</v>
      </c>
      <c r="F3574" s="8">
        <f t="shared" si="346"/>
        <v>1362.316332381961</v>
      </c>
    </row>
    <row r="3575" spans="1:6">
      <c r="A3575" s="7" cm="1">
        <f t="array" ref="A3575">INDEX(A$5:A$2646,_xlfn.XMATCH($B3575,$U$5:$U$2646),0)</f>
        <v>2430</v>
      </c>
      <c r="B3575" s="8">
        <v>924</v>
      </c>
      <c r="C3575" s="7" cm="1">
        <f t="array" ref="C3575">INDEX(N$5:N$2646,_xlfn.XMATCH($B3575,$U$5:$U$2646),0)</f>
        <v>1</v>
      </c>
      <c r="D3575" s="8">
        <f t="shared" si="345"/>
        <v>1629.4000000000046</v>
      </c>
      <c r="E3575" s="7" cm="1">
        <f t="array" ref="E3575">INDEX(L$5:L$2646,_xlfn.XMATCH($B3575,$U$5:$U$2646),0)</f>
        <v>1.5412277649999999</v>
      </c>
      <c r="F3575" s="8">
        <f t="shared" si="346"/>
        <v>1363.8575601469611</v>
      </c>
    </row>
    <row r="3576" spans="1:6">
      <c r="A3576" s="7" cm="1">
        <f t="array" ref="A3576">INDEX(A$5:A$2646,_xlfn.XMATCH($B3576,$U$5:$U$2646),0)</f>
        <v>910</v>
      </c>
      <c r="B3576" s="8">
        <v>925</v>
      </c>
      <c r="C3576" s="7" cm="1">
        <f t="array" ref="C3576">INDEX(N$5:N$2646,_xlfn.XMATCH($B3576,$U$5:$U$2646),0)</f>
        <v>2</v>
      </c>
      <c r="D3576" s="8">
        <f t="shared" si="345"/>
        <v>1631.4000000000046</v>
      </c>
      <c r="E3576" s="7" cm="1">
        <f t="array" ref="E3576">INDEX(L$5:L$2646,_xlfn.XMATCH($B3576,$U$5:$U$2646),0)</f>
        <v>3.0861369569999999</v>
      </c>
      <c r="F3576" s="8">
        <f t="shared" si="346"/>
        <v>1366.9436971039611</v>
      </c>
    </row>
    <row r="3577" spans="1:6">
      <c r="A3577" s="7" cm="1">
        <f t="array" ref="A3577">INDEX(A$5:A$2646,_xlfn.XMATCH($B3577,$U$5:$U$2646),0)</f>
        <v>1487</v>
      </c>
      <c r="B3577" s="8">
        <v>926</v>
      </c>
      <c r="C3577" s="7" cm="1">
        <f t="array" ref="C3577">INDEX(N$5:N$2646,_xlfn.XMATCH($B3577,$U$5:$U$2646),0)</f>
        <v>1.4</v>
      </c>
      <c r="D3577" s="8">
        <f t="shared" si="345"/>
        <v>1632.8000000000047</v>
      </c>
      <c r="E3577" s="7" cm="1">
        <f t="array" ref="E3577">INDEX(L$5:L$2646,_xlfn.XMATCH($B3577,$U$5:$U$2646),0)</f>
        <v>2.1653633920000002</v>
      </c>
      <c r="F3577" s="8">
        <f t="shared" si="346"/>
        <v>1369.1090604959611</v>
      </c>
    </row>
    <row r="3578" spans="1:6">
      <c r="A3578" s="7" cm="1">
        <f t="array" ref="A3578">INDEX(A$5:A$2646,_xlfn.XMATCH($B3578,$U$5:$U$2646),0)</f>
        <v>550</v>
      </c>
      <c r="B3578" s="8">
        <v>927</v>
      </c>
      <c r="C3578" s="7" cm="1">
        <f t="array" ref="C3578">INDEX(N$5:N$2646,_xlfn.XMATCH($B3578,$U$5:$U$2646),0)</f>
        <v>2.8</v>
      </c>
      <c r="D3578" s="8">
        <f t="shared" si="345"/>
        <v>1635.6000000000047</v>
      </c>
      <c r="E3578" s="7" cm="1">
        <f t="array" ref="E3578">INDEX(L$5:L$2646,_xlfn.XMATCH($B3578,$U$5:$U$2646),0)</f>
        <v>4.3308683840000004</v>
      </c>
      <c r="F3578" s="8">
        <f t="shared" si="346"/>
        <v>1373.4399288799611</v>
      </c>
    </row>
    <row r="3579" spans="1:6">
      <c r="A3579" s="7" cm="1">
        <f t="array" ref="A3579">INDEX(A$5:A$2646,_xlfn.XMATCH($B3579,$U$5:$U$2646),0)</f>
        <v>2294</v>
      </c>
      <c r="B3579" s="8">
        <v>928</v>
      </c>
      <c r="C3579" s="7" cm="1">
        <f t="array" ref="C3579">INDEX(N$5:N$2646,_xlfn.XMATCH($B3579,$U$5:$U$2646),0)</f>
        <v>1</v>
      </c>
      <c r="D3579" s="8">
        <f t="shared" si="345"/>
        <v>1636.6000000000047</v>
      </c>
      <c r="E3579" s="7" cm="1">
        <f t="array" ref="E3579">INDEX(L$5:L$2646,_xlfn.XMATCH($B3579,$U$5:$U$2646),0)</f>
        <v>1.5474385070000001</v>
      </c>
      <c r="F3579" s="8">
        <f t="shared" si="346"/>
        <v>1374.9873673869611</v>
      </c>
    </row>
    <row r="3580" spans="1:6">
      <c r="A3580" s="7" cm="1">
        <f t="array" ref="A3580">INDEX(A$5:A$2646,_xlfn.XMATCH($B3580,$U$5:$U$2646),0)</f>
        <v>457</v>
      </c>
      <c r="B3580" s="8">
        <v>929</v>
      </c>
      <c r="C3580" s="7" cm="1">
        <f t="array" ref="C3580">INDEX(N$5:N$2646,_xlfn.XMATCH($B3580,$U$5:$U$2646),0)</f>
        <v>3.2</v>
      </c>
      <c r="D3580" s="8">
        <f t="shared" si="345"/>
        <v>1639.8000000000047</v>
      </c>
      <c r="E3580" s="7" cm="1">
        <f t="array" ref="E3580">INDEX(L$5:L$2646,_xlfn.XMATCH($B3580,$U$5:$U$2646),0)</f>
        <v>4.9613270419999997</v>
      </c>
      <c r="F3580" s="8">
        <f t="shared" si="346"/>
        <v>1379.9486944289611</v>
      </c>
    </row>
    <row r="3581" spans="1:6">
      <c r="A3581" s="7" cm="1">
        <f t="array" ref="A3581">INDEX(A$5:A$2646,_xlfn.XMATCH($B3581,$U$5:$U$2646),0)</f>
        <v>1728</v>
      </c>
      <c r="B3581" s="8">
        <v>930</v>
      </c>
      <c r="C3581" s="7" cm="1">
        <f t="array" ref="C3581">INDEX(N$5:N$2646,_xlfn.XMATCH($B3581,$U$5:$U$2646),0)</f>
        <v>1.2</v>
      </c>
      <c r="D3581" s="8">
        <f t="shared" si="345"/>
        <v>1641.0000000000048</v>
      </c>
      <c r="E3581" s="7" cm="1">
        <f t="array" ref="E3581">INDEX(L$5:L$2646,_xlfn.XMATCH($B3581,$U$5:$U$2646),0)</f>
        <v>1.8618430459999999</v>
      </c>
      <c r="F3581" s="8">
        <f t="shared" si="346"/>
        <v>1381.8105374749612</v>
      </c>
    </row>
    <row r="3582" spans="1:6">
      <c r="A3582" s="7" cm="1">
        <f t="array" ref="A3582">INDEX(A$5:A$2646,_xlfn.XMATCH($B3582,$U$5:$U$2646),0)</f>
        <v>888</v>
      </c>
      <c r="B3582" s="8">
        <v>931</v>
      </c>
      <c r="C3582" s="7" cm="1">
        <f t="array" ref="C3582">INDEX(N$5:N$2646,_xlfn.XMATCH($B3582,$U$5:$U$2646),0)</f>
        <v>2</v>
      </c>
      <c r="D3582" s="8">
        <f t="shared" si="345"/>
        <v>1643.0000000000048</v>
      </c>
      <c r="E3582" s="7" cm="1">
        <f t="array" ref="E3582">INDEX(L$5:L$2646,_xlfn.XMATCH($B3582,$U$5:$U$2646),0)</f>
        <v>3.1066969470000001</v>
      </c>
      <c r="F3582" s="8">
        <f t="shared" si="346"/>
        <v>1384.9172344219612</v>
      </c>
    </row>
    <row r="3583" spans="1:6">
      <c r="A3583" s="7" cm="1">
        <f t="array" ref="A3583">INDEX(A$5:A$2646,_xlfn.XMATCH($B3583,$U$5:$U$2646),0)</f>
        <v>2398</v>
      </c>
      <c r="B3583" s="8">
        <v>932</v>
      </c>
      <c r="C3583" s="7" cm="1">
        <f t="array" ref="C3583">INDEX(N$5:N$2646,_xlfn.XMATCH($B3583,$U$5:$U$2646),0)</f>
        <v>1</v>
      </c>
      <c r="D3583" s="8">
        <f t="shared" si="345"/>
        <v>1644.0000000000048</v>
      </c>
      <c r="E3583" s="7" cm="1">
        <f t="array" ref="E3583">INDEX(L$5:L$2646,_xlfn.XMATCH($B3583,$U$5:$U$2646),0)</f>
        <v>1.5539737440000001</v>
      </c>
      <c r="F3583" s="8">
        <f t="shared" si="346"/>
        <v>1386.4712081659611</v>
      </c>
    </row>
    <row r="3584" spans="1:6">
      <c r="A3584" s="7" cm="1">
        <f t="array" ref="A3584">INDEX(A$5:A$2646,_xlfn.XMATCH($B3584,$U$5:$U$2646),0)</f>
        <v>2148</v>
      </c>
      <c r="B3584" s="8">
        <v>933</v>
      </c>
      <c r="C3584" s="7" cm="1">
        <f t="array" ref="C3584">INDEX(N$5:N$2646,_xlfn.XMATCH($B3584,$U$5:$U$2646),0)</f>
        <v>1</v>
      </c>
      <c r="D3584" s="8">
        <f t="shared" si="345"/>
        <v>1645.0000000000048</v>
      </c>
      <c r="E3584" s="7" cm="1">
        <f t="array" ref="E3584">INDEX(L$5:L$2646,_xlfn.XMATCH($B3584,$U$5:$U$2646),0)</f>
        <v>1.554770421</v>
      </c>
      <c r="F3584" s="8">
        <f t="shared" si="346"/>
        <v>1388.0259785869612</v>
      </c>
    </row>
    <row r="3585" spans="1:6">
      <c r="A3585" s="7" cm="1">
        <f t="array" ref="A3585">INDEX(A$5:A$2646,_xlfn.XMATCH($B3585,$U$5:$U$2646),0)</f>
        <v>298</v>
      </c>
      <c r="B3585" s="8">
        <v>934</v>
      </c>
      <c r="C3585" s="7" cm="1">
        <f t="array" ref="C3585">INDEX(N$5:N$2646,_xlfn.XMATCH($B3585,$U$5:$U$2646),0)</f>
        <v>4.4000000000000004</v>
      </c>
      <c r="D3585" s="8">
        <f t="shared" si="345"/>
        <v>1649.4000000000049</v>
      </c>
      <c r="E3585" s="7" cm="1">
        <f t="array" ref="E3585">INDEX(L$5:L$2646,_xlfn.XMATCH($B3585,$U$5:$U$2646),0)</f>
        <v>6.8457208290000002</v>
      </c>
      <c r="F3585" s="8">
        <f t="shared" si="346"/>
        <v>1394.8716994159611</v>
      </c>
    </row>
    <row r="3586" spans="1:6">
      <c r="A3586" s="7" cm="1">
        <f t="array" ref="A3586">INDEX(A$5:A$2646,_xlfn.XMATCH($B3586,$U$5:$U$2646),0)</f>
        <v>1495</v>
      </c>
      <c r="B3586" s="8">
        <v>935</v>
      </c>
      <c r="C3586" s="7" cm="1">
        <f t="array" ref="C3586">INDEX(N$5:N$2646,_xlfn.XMATCH($B3586,$U$5:$U$2646),0)</f>
        <v>1.4</v>
      </c>
      <c r="D3586" s="8">
        <f t="shared" si="345"/>
        <v>1650.800000000005</v>
      </c>
      <c r="E3586" s="7" cm="1">
        <f t="array" ref="E3586">INDEX(L$5:L$2646,_xlfn.XMATCH($B3586,$U$5:$U$2646),0)</f>
        <v>2.179616657</v>
      </c>
      <c r="F3586" s="8">
        <f t="shared" si="346"/>
        <v>1397.0513160729611</v>
      </c>
    </row>
    <row r="3587" spans="1:6">
      <c r="A3587" s="7" cm="1">
        <f t="array" ref="A3587">INDEX(A$5:A$2646,_xlfn.XMATCH($B3587,$U$5:$U$2646),0)</f>
        <v>511</v>
      </c>
      <c r="B3587" s="8">
        <v>936</v>
      </c>
      <c r="C3587" s="7" cm="1">
        <f t="array" ref="C3587">INDEX(N$5:N$2646,_xlfn.XMATCH($B3587,$U$5:$U$2646),0)</f>
        <v>3</v>
      </c>
      <c r="D3587" s="8">
        <f t="shared" si="345"/>
        <v>1653.800000000005</v>
      </c>
      <c r="E3587" s="7" cm="1">
        <f t="array" ref="E3587">INDEX(L$5:L$2646,_xlfn.XMATCH($B3587,$U$5:$U$2646),0)</f>
        <v>4.6752193460000004</v>
      </c>
      <c r="F3587" s="8">
        <f t="shared" si="346"/>
        <v>1401.726535418961</v>
      </c>
    </row>
    <row r="3588" spans="1:6">
      <c r="A3588" s="7" cm="1">
        <f t="array" ref="A3588">INDEX(A$5:A$2646,_xlfn.XMATCH($B3588,$U$5:$U$2646),0)</f>
        <v>1436</v>
      </c>
      <c r="B3588" s="8">
        <v>937</v>
      </c>
      <c r="C3588" s="7" cm="1">
        <f t="array" ref="C3588">INDEX(N$5:N$2646,_xlfn.XMATCH($B3588,$U$5:$U$2646),0)</f>
        <v>1.4</v>
      </c>
      <c r="D3588" s="8">
        <f t="shared" si="345"/>
        <v>1655.200000000005</v>
      </c>
      <c r="E3588" s="7" cm="1">
        <f t="array" ref="E3588">INDEX(L$5:L$2646,_xlfn.XMATCH($B3588,$U$5:$U$2646),0)</f>
        <v>2.183312462</v>
      </c>
      <c r="F3588" s="8">
        <f t="shared" si="346"/>
        <v>1403.909847880961</v>
      </c>
    </row>
    <row r="3589" spans="1:6">
      <c r="A3589" s="7" cm="1">
        <f t="array" ref="A3589">INDEX(A$5:A$2646,_xlfn.XMATCH($B3589,$U$5:$U$2646),0)</f>
        <v>1253</v>
      </c>
      <c r="B3589" s="8">
        <v>938</v>
      </c>
      <c r="C3589" s="7" cm="1">
        <f t="array" ref="C3589">INDEX(N$5:N$2646,_xlfn.XMATCH($B3589,$U$5:$U$2646),0)</f>
        <v>1.6</v>
      </c>
      <c r="D3589" s="8">
        <f t="shared" si="345"/>
        <v>1656.800000000005</v>
      </c>
      <c r="E3589" s="7" cm="1">
        <f t="array" ref="E3589">INDEX(L$5:L$2646,_xlfn.XMATCH($B3589,$U$5:$U$2646),0)</f>
        <v>2.5037020889999999</v>
      </c>
      <c r="F3589" s="8">
        <f t="shared" si="346"/>
        <v>1406.413549969961</v>
      </c>
    </row>
    <row r="3590" spans="1:6">
      <c r="A3590" s="7" cm="1">
        <f t="array" ref="A3590">INDEX(A$5:A$2646,_xlfn.XMATCH($B3590,$U$5:$U$2646),0)</f>
        <v>244</v>
      </c>
      <c r="B3590" s="8">
        <v>939</v>
      </c>
      <c r="C3590" s="7" cm="1">
        <f t="array" ref="C3590">INDEX(N$5:N$2646,_xlfn.XMATCH($B3590,$U$5:$U$2646),0)</f>
        <v>5.2</v>
      </c>
      <c r="D3590" s="8">
        <f t="shared" si="345"/>
        <v>1662.000000000005</v>
      </c>
      <c r="E3590" s="7" cm="1">
        <f t="array" ref="E3590">INDEX(L$5:L$2646,_xlfn.XMATCH($B3590,$U$5:$U$2646),0)</f>
        <v>8.1389495719999996</v>
      </c>
      <c r="F3590" s="8">
        <f t="shared" si="346"/>
        <v>1414.552499541961</v>
      </c>
    </row>
    <row r="3591" spans="1:6">
      <c r="A3591" s="7" cm="1">
        <f t="array" ref="A3591">INDEX(A$5:A$2646,_xlfn.XMATCH($B3591,$U$5:$U$2646),0)</f>
        <v>2389</v>
      </c>
      <c r="B3591" s="8">
        <v>940</v>
      </c>
      <c r="C3591" s="7" cm="1">
        <f t="array" ref="C3591">INDEX(N$5:N$2646,_xlfn.XMATCH($B3591,$U$5:$U$2646),0)</f>
        <v>1</v>
      </c>
      <c r="D3591" s="8">
        <f t="shared" si="345"/>
        <v>1663.000000000005</v>
      </c>
      <c r="E3591" s="7" cm="1">
        <f t="array" ref="E3591">INDEX(L$5:L$2646,_xlfn.XMATCH($B3591,$U$5:$U$2646),0)</f>
        <v>1.5688140859999999</v>
      </c>
      <c r="F3591" s="8">
        <f t="shared" si="346"/>
        <v>1416.1213136279609</v>
      </c>
    </row>
    <row r="3592" spans="1:6">
      <c r="A3592" s="7" cm="1">
        <f t="array" ref="A3592">INDEX(A$5:A$2646,_xlfn.XMATCH($B3592,$U$5:$U$2646),0)</f>
        <v>393</v>
      </c>
      <c r="B3592" s="8">
        <v>941</v>
      </c>
      <c r="C3592" s="7" cm="1">
        <f t="array" ref="C3592">INDEX(N$5:N$2646,_xlfn.XMATCH($B3592,$U$5:$U$2646),0)</f>
        <v>3.8</v>
      </c>
      <c r="D3592" s="8">
        <f t="shared" si="345"/>
        <v>1666.800000000005</v>
      </c>
      <c r="E3592" s="7" cm="1">
        <f t="array" ref="E3592">INDEX(L$5:L$2646,_xlfn.XMATCH($B3592,$U$5:$U$2646),0)</f>
        <v>5.9650596330000001</v>
      </c>
      <c r="F3592" s="8">
        <f t="shared" si="346"/>
        <v>1422.086373260961</v>
      </c>
    </row>
    <row r="3593" spans="1:6">
      <c r="A3593" s="7" cm="1">
        <f t="array" ref="A3593">INDEX(A$5:A$2646,_xlfn.XMATCH($B3593,$U$5:$U$2646),0)</f>
        <v>2212</v>
      </c>
      <c r="B3593" s="8">
        <v>942</v>
      </c>
      <c r="C3593" s="7" cm="1">
        <f t="array" ref="C3593">INDEX(N$5:N$2646,_xlfn.XMATCH($B3593,$U$5:$U$2646),0)</f>
        <v>1</v>
      </c>
      <c r="D3593" s="8">
        <f t="shared" si="345"/>
        <v>1667.800000000005</v>
      </c>
      <c r="E3593" s="7" cm="1">
        <f t="array" ref="E3593">INDEX(L$5:L$2646,_xlfn.XMATCH($B3593,$U$5:$U$2646),0)</f>
        <v>1.5701555700000001</v>
      </c>
      <c r="F3593" s="8">
        <f t="shared" si="346"/>
        <v>1423.656528830961</v>
      </c>
    </row>
    <row r="3594" spans="1:6">
      <c r="A3594" s="7" cm="1">
        <f t="array" ref="A3594">INDEX(A$5:A$2646,_xlfn.XMATCH($B3594,$U$5:$U$2646),0)</f>
        <v>792</v>
      </c>
      <c r="B3594" s="8">
        <v>943</v>
      </c>
      <c r="C3594" s="7" cm="1">
        <f t="array" ref="C3594">INDEX(N$5:N$2646,_xlfn.XMATCH($B3594,$U$5:$U$2646),0)</f>
        <v>2.2000000000000002</v>
      </c>
      <c r="D3594" s="8">
        <f t="shared" si="345"/>
        <v>1670.000000000005</v>
      </c>
      <c r="E3594" s="7" cm="1">
        <f t="array" ref="E3594">INDEX(L$5:L$2646,_xlfn.XMATCH($B3594,$U$5:$U$2646),0)</f>
        <v>3.4570109439999999</v>
      </c>
      <c r="F3594" s="8">
        <f t="shared" si="346"/>
        <v>1427.1135397749611</v>
      </c>
    </row>
    <row r="3595" spans="1:6">
      <c r="A3595" s="7" cm="1">
        <f t="array" ref="A3595">INDEX(A$5:A$2646,_xlfn.XMATCH($B3595,$U$5:$U$2646),0)</f>
        <v>1843</v>
      </c>
      <c r="B3595" s="8">
        <v>944</v>
      </c>
      <c r="C3595" s="7" cm="1">
        <f t="array" ref="C3595">INDEX(N$5:N$2646,_xlfn.XMATCH($B3595,$U$5:$U$2646),0)</f>
        <v>1.2</v>
      </c>
      <c r="D3595" s="8">
        <f t="shared" si="345"/>
        <v>1671.200000000005</v>
      </c>
      <c r="E3595" s="7" cm="1">
        <f t="array" ref="E3595">INDEX(L$5:L$2646,_xlfn.XMATCH($B3595,$U$5:$U$2646),0)</f>
        <v>1.890691908</v>
      </c>
      <c r="F3595" s="8">
        <f t="shared" si="346"/>
        <v>1429.0042316829611</v>
      </c>
    </row>
    <row r="3596" spans="1:6">
      <c r="A3596" s="7" cm="1">
        <f t="array" ref="A3596">INDEX(A$5:A$2646,_xlfn.XMATCH($B3596,$U$5:$U$2646),0)</f>
        <v>265</v>
      </c>
      <c r="B3596" s="8">
        <v>945</v>
      </c>
      <c r="C3596" s="7" cm="1">
        <f t="array" ref="C3596">INDEX(N$5:N$2646,_xlfn.XMATCH($B3596,$U$5:$U$2646),0)</f>
        <v>4.8</v>
      </c>
      <c r="D3596" s="8">
        <f t="shared" si="345"/>
        <v>1676.000000000005</v>
      </c>
      <c r="E3596" s="7" cm="1">
        <f t="array" ref="E3596">INDEX(L$5:L$2646,_xlfn.XMATCH($B3596,$U$5:$U$2646),0)</f>
        <v>7.5649049149999996</v>
      </c>
      <c r="F3596" s="8">
        <f t="shared" si="346"/>
        <v>1436.569136597961</v>
      </c>
    </row>
    <row r="3597" spans="1:6">
      <c r="A3597" s="7" cm="1">
        <f t="array" ref="A3597">INDEX(A$5:A$2646,_xlfn.XMATCH($B3597,$U$5:$U$2646),0)</f>
        <v>2254</v>
      </c>
      <c r="B3597" s="8">
        <v>946</v>
      </c>
      <c r="C3597" s="7" cm="1">
        <f t="array" ref="C3597">INDEX(N$5:N$2646,_xlfn.XMATCH($B3597,$U$5:$U$2646),0)</f>
        <v>1</v>
      </c>
      <c r="D3597" s="8">
        <f t="shared" si="345"/>
        <v>1677.000000000005</v>
      </c>
      <c r="E3597" s="7" cm="1">
        <f t="array" ref="E3597">INDEX(L$5:L$2646,_xlfn.XMATCH($B3597,$U$5:$U$2646),0)</f>
        <v>1.576415015</v>
      </c>
      <c r="F3597" s="8">
        <f t="shared" si="346"/>
        <v>1438.1455516129611</v>
      </c>
    </row>
    <row r="3598" spans="1:6">
      <c r="A3598" s="7" cm="1">
        <f t="array" ref="A3598">INDEX(A$5:A$2646,_xlfn.XMATCH($B3598,$U$5:$U$2646),0)</f>
        <v>1381</v>
      </c>
      <c r="B3598" s="8">
        <v>947</v>
      </c>
      <c r="C3598" s="7" cm="1">
        <f t="array" ref="C3598">INDEX(N$5:N$2646,_xlfn.XMATCH($B3598,$U$5:$U$2646),0)</f>
        <v>1.4</v>
      </c>
      <c r="D3598" s="8">
        <f t="shared" si="345"/>
        <v>1678.4000000000051</v>
      </c>
      <c r="E3598" s="7" cm="1">
        <f t="array" ref="E3598">INDEX(L$5:L$2646,_xlfn.XMATCH($B3598,$U$5:$U$2646),0)</f>
        <v>2.2130081559999999</v>
      </c>
      <c r="F3598" s="8">
        <f t="shared" si="346"/>
        <v>1440.358559768961</v>
      </c>
    </row>
    <row r="3599" spans="1:6">
      <c r="A3599" s="7" cm="1">
        <f t="array" ref="A3599">INDEX(A$5:A$2646,_xlfn.XMATCH($B3599,$U$5:$U$2646),0)</f>
        <v>146</v>
      </c>
      <c r="B3599" s="8">
        <v>948</v>
      </c>
      <c r="C3599" s="7" cm="1">
        <f t="array" ref="C3599">INDEX(N$5:N$2646,_xlfn.XMATCH($B3599,$U$5:$U$2646),0)</f>
        <v>7.4</v>
      </c>
      <c r="D3599" s="8">
        <f t="shared" si="345"/>
        <v>1685.8000000000052</v>
      </c>
      <c r="E3599" s="7" cm="1">
        <f t="array" ref="E3599">INDEX(L$5:L$2646,_xlfn.XMATCH($B3599,$U$5:$U$2646),0)</f>
        <v>11.701515990000001</v>
      </c>
      <c r="F3599" s="8">
        <f t="shared" si="346"/>
        <v>1452.0600757589609</v>
      </c>
    </row>
    <row r="3600" spans="1:6">
      <c r="A3600" s="7" cm="1">
        <f t="array" ref="A3600">INDEX(A$5:A$2646,_xlfn.XMATCH($B3600,$U$5:$U$2646),0)</f>
        <v>1866</v>
      </c>
      <c r="B3600" s="8">
        <v>949</v>
      </c>
      <c r="C3600" s="7" cm="1">
        <f t="array" ref="C3600">INDEX(N$5:N$2646,_xlfn.XMATCH($B3600,$U$5:$U$2646),0)</f>
        <v>1.2</v>
      </c>
      <c r="D3600" s="8">
        <f t="shared" si="345"/>
        <v>1687.0000000000052</v>
      </c>
      <c r="E3600" s="7" cm="1">
        <f t="array" ref="E3600">INDEX(L$5:L$2646,_xlfn.XMATCH($B3600,$U$5:$U$2646),0)</f>
        <v>1.8982855240000001</v>
      </c>
      <c r="F3600" s="8">
        <f t="shared" si="346"/>
        <v>1453.9583612829608</v>
      </c>
    </row>
    <row r="3601" spans="1:6">
      <c r="A3601" s="7" cm="1">
        <f t="array" ref="A3601">INDEX(A$5:A$2646,_xlfn.XMATCH($B3601,$U$5:$U$2646),0)</f>
        <v>808</v>
      </c>
      <c r="B3601" s="8">
        <v>950</v>
      </c>
      <c r="C3601" s="7" cm="1">
        <f t="array" ref="C3601">INDEX(N$5:N$2646,_xlfn.XMATCH($B3601,$U$5:$U$2646),0)</f>
        <v>2.2000000000000002</v>
      </c>
      <c r="D3601" s="8">
        <f t="shared" si="345"/>
        <v>1689.2000000000053</v>
      </c>
      <c r="E3601" s="7" cm="1">
        <f t="array" ref="E3601">INDEX(L$5:L$2646,_xlfn.XMATCH($B3601,$U$5:$U$2646),0)</f>
        <v>3.4839995899999998</v>
      </c>
      <c r="F3601" s="8">
        <f t="shared" si="346"/>
        <v>1457.4423608729608</v>
      </c>
    </row>
    <row r="3602" spans="1:6">
      <c r="A3602" s="7" cm="1">
        <f t="array" ref="A3602">INDEX(A$5:A$2646,_xlfn.XMATCH($B3602,$U$5:$U$2646),0)</f>
        <v>2513</v>
      </c>
      <c r="B3602" s="8">
        <v>951</v>
      </c>
      <c r="C3602" s="7" cm="1">
        <f t="array" ref="C3602">INDEX(N$5:N$2646,_xlfn.XMATCH($B3602,$U$5:$U$2646),0)</f>
        <v>1</v>
      </c>
      <c r="D3602" s="8">
        <f t="shared" si="345"/>
        <v>1690.2000000000053</v>
      </c>
      <c r="E3602" s="7" cm="1">
        <f t="array" ref="E3602">INDEX(L$5:L$2646,_xlfn.XMATCH($B3602,$U$5:$U$2646),0)</f>
        <v>1.5836973679999999</v>
      </c>
      <c r="F3602" s="8">
        <f t="shared" si="346"/>
        <v>1459.0260582409608</v>
      </c>
    </row>
    <row r="3603" spans="1:6">
      <c r="A3603" s="7" cm="1">
        <f t="array" ref="A3603">INDEX(A$5:A$2646,_xlfn.XMATCH($B3603,$U$5:$U$2646),0)</f>
        <v>1207</v>
      </c>
      <c r="B3603" s="8">
        <v>952</v>
      </c>
      <c r="C3603" s="7" cm="1">
        <f t="array" ref="C3603">INDEX(N$5:N$2646,_xlfn.XMATCH($B3603,$U$5:$U$2646),0)</f>
        <v>1.6</v>
      </c>
      <c r="D3603" s="8">
        <f t="shared" si="345"/>
        <v>1691.8000000000052</v>
      </c>
      <c r="E3603" s="7" cm="1">
        <f t="array" ref="E3603">INDEX(L$5:L$2646,_xlfn.XMATCH($B3603,$U$5:$U$2646),0)</f>
        <v>2.5358095629999999</v>
      </c>
      <c r="F3603" s="8">
        <f t="shared" si="346"/>
        <v>1461.5618678039607</v>
      </c>
    </row>
    <row r="3604" spans="1:6">
      <c r="A3604" s="7" cm="1">
        <f t="array" ref="A3604">INDEX(A$5:A$2646,_xlfn.XMATCH($B3604,$U$5:$U$2646),0)</f>
        <v>77</v>
      </c>
      <c r="B3604" s="8">
        <v>953</v>
      </c>
      <c r="C3604" s="7" cm="1">
        <f t="array" ref="C3604">INDEX(N$5:N$2646,_xlfn.XMATCH($B3604,$U$5:$U$2646),0)</f>
        <v>9.8000000000000007</v>
      </c>
      <c r="D3604" s="8">
        <f t="shared" si="345"/>
        <v>1701.6000000000051</v>
      </c>
      <c r="E3604" s="7" cm="1">
        <f t="array" ref="E3604">INDEX(L$5:L$2646,_xlfn.XMATCH($B3604,$U$5:$U$2646),0)</f>
        <v>15.532681090000001</v>
      </c>
      <c r="F3604" s="8">
        <f t="shared" si="346"/>
        <v>1477.0945488939608</v>
      </c>
    </row>
    <row r="3605" spans="1:6">
      <c r="A3605" s="7" cm="1">
        <f t="array" ref="A3605">INDEX(A$5:A$2646,_xlfn.XMATCH($B3605,$U$5:$U$2646),0)</f>
        <v>617</v>
      </c>
      <c r="B3605" s="8">
        <v>954</v>
      </c>
      <c r="C3605" s="7" cm="1">
        <f t="array" ref="C3605">INDEX(N$5:N$2646,_xlfn.XMATCH($B3605,$U$5:$U$2646),0)</f>
        <v>2.6</v>
      </c>
      <c r="D3605" s="8">
        <f t="shared" si="345"/>
        <v>1704.200000000005</v>
      </c>
      <c r="E3605" s="7" cm="1">
        <f t="array" ref="E3605">INDEX(L$5:L$2646,_xlfn.XMATCH($B3605,$U$5:$U$2646),0)</f>
        <v>4.1253440609999998</v>
      </c>
      <c r="F3605" s="8">
        <f t="shared" si="346"/>
        <v>1481.2198929549609</v>
      </c>
    </row>
    <row r="3606" spans="1:6">
      <c r="A3606" s="7" cm="1">
        <f t="array" ref="A3606">INDEX(A$5:A$2646,_xlfn.XMATCH($B3606,$U$5:$U$2646),0)</f>
        <v>1735</v>
      </c>
      <c r="B3606" s="8">
        <v>955</v>
      </c>
      <c r="C3606" s="7" cm="1">
        <f t="array" ref="C3606">INDEX(N$5:N$2646,_xlfn.XMATCH($B3606,$U$5:$U$2646),0)</f>
        <v>1.2</v>
      </c>
      <c r="D3606" s="8">
        <f t="shared" si="345"/>
        <v>1705.4000000000051</v>
      </c>
      <c r="E3606" s="7" cm="1">
        <f t="array" ref="E3606">INDEX(L$5:L$2646,_xlfn.XMATCH($B3606,$U$5:$U$2646),0)</f>
        <v>1.904025549</v>
      </c>
      <c r="F3606" s="8">
        <f t="shared" si="346"/>
        <v>1483.1239185039608</v>
      </c>
    </row>
    <row r="3607" spans="1:6">
      <c r="A3607" s="7" cm="1">
        <f t="array" ref="A3607">INDEX(A$5:A$2646,_xlfn.XMATCH($B3607,$U$5:$U$2646),0)</f>
        <v>2410</v>
      </c>
      <c r="B3607" s="8">
        <v>956</v>
      </c>
      <c r="C3607" s="7" cm="1">
        <f t="array" ref="C3607">INDEX(N$5:N$2646,_xlfn.XMATCH($B3607,$U$5:$U$2646),0)</f>
        <v>1</v>
      </c>
      <c r="D3607" s="8">
        <f t="shared" si="345"/>
        <v>1706.4000000000051</v>
      </c>
      <c r="E3607" s="7" cm="1">
        <f t="array" ref="E3607">INDEX(L$5:L$2646,_xlfn.XMATCH($B3607,$U$5:$U$2646),0)</f>
        <v>1.5868319799999999</v>
      </c>
      <c r="F3607" s="8">
        <f t="shared" si="346"/>
        <v>1484.7107504839607</v>
      </c>
    </row>
    <row r="3608" spans="1:6">
      <c r="A3608" s="7" cm="1">
        <f t="array" ref="A3608">INDEX(A$5:A$2646,_xlfn.XMATCH($B3608,$U$5:$U$2646),0)</f>
        <v>1603</v>
      </c>
      <c r="B3608" s="8">
        <v>957</v>
      </c>
      <c r="C3608" s="7" cm="1">
        <f t="array" ref="C3608">INDEX(N$5:N$2646,_xlfn.XMATCH($B3608,$U$5:$U$2646),0)</f>
        <v>1.4</v>
      </c>
      <c r="D3608" s="8">
        <f t="shared" si="345"/>
        <v>1707.8000000000052</v>
      </c>
      <c r="E3608" s="7" cm="1">
        <f t="array" ref="E3608">INDEX(L$5:L$2646,_xlfn.XMATCH($B3608,$U$5:$U$2646),0)</f>
        <v>2.224177643</v>
      </c>
      <c r="F3608" s="8">
        <f t="shared" si="346"/>
        <v>1486.9349281269608</v>
      </c>
    </row>
    <row r="3609" spans="1:6">
      <c r="A3609" s="7" cm="1">
        <f t="array" ref="A3609">INDEX(A$5:A$2646,_xlfn.XMATCH($B3609,$U$5:$U$2646),0)</f>
        <v>1179</v>
      </c>
      <c r="B3609" s="8">
        <v>958</v>
      </c>
      <c r="C3609" s="7" cm="1">
        <f t="array" ref="C3609">INDEX(N$5:N$2646,_xlfn.XMATCH($B3609,$U$5:$U$2646),0)</f>
        <v>1.6</v>
      </c>
      <c r="D3609" s="8">
        <f t="shared" si="345"/>
        <v>1709.4000000000051</v>
      </c>
      <c r="E3609" s="7" cm="1">
        <f t="array" ref="E3609">INDEX(L$5:L$2646,_xlfn.XMATCH($B3609,$U$5:$U$2646),0)</f>
        <v>2.5438915899999999</v>
      </c>
      <c r="F3609" s="8">
        <f t="shared" si="346"/>
        <v>1489.4788197169607</v>
      </c>
    </row>
    <row r="3610" spans="1:6">
      <c r="A3610" s="7" cm="1">
        <f t="array" ref="A3610">INDEX(A$5:A$2646,_xlfn.XMATCH($B3610,$U$5:$U$2646),0)</f>
        <v>2413</v>
      </c>
      <c r="B3610" s="8">
        <v>959</v>
      </c>
      <c r="C3610" s="7" cm="1">
        <f t="array" ref="C3610">INDEX(N$5:N$2646,_xlfn.XMATCH($B3610,$U$5:$U$2646),0)</f>
        <v>1</v>
      </c>
      <c r="D3610" s="8">
        <f t="shared" si="345"/>
        <v>1710.4000000000051</v>
      </c>
      <c r="E3610" s="7" cm="1">
        <f t="array" ref="E3610">INDEX(L$5:L$2646,_xlfn.XMATCH($B3610,$U$5:$U$2646),0)</f>
        <v>1.591050439</v>
      </c>
      <c r="F3610" s="8">
        <f t="shared" si="346"/>
        <v>1491.0698701559606</v>
      </c>
    </row>
    <row r="3611" spans="1:6">
      <c r="A3611" s="7" cm="1">
        <f t="array" ref="A3611">INDEX(A$5:A$2646,_xlfn.XMATCH($B3611,$U$5:$U$2646),0)</f>
        <v>1773</v>
      </c>
      <c r="B3611" s="8">
        <v>960</v>
      </c>
      <c r="C3611" s="7" cm="1">
        <f t="array" ref="C3611">INDEX(N$5:N$2646,_xlfn.XMATCH($B3611,$U$5:$U$2646),0)</f>
        <v>1.2</v>
      </c>
      <c r="D3611" s="8">
        <f t="shared" si="345"/>
        <v>1711.6000000000051</v>
      </c>
      <c r="E3611" s="7" cm="1">
        <f t="array" ref="E3611">INDEX(L$5:L$2646,_xlfn.XMATCH($B3611,$U$5:$U$2646),0)</f>
        <v>1.9111084860000001</v>
      </c>
      <c r="F3611" s="8">
        <f t="shared" si="346"/>
        <v>1492.9809786419607</v>
      </c>
    </row>
    <row r="3612" spans="1:6">
      <c r="A3612" s="7" cm="1">
        <f t="array" ref="A3612">INDEX(A$5:A$2646,_xlfn.XMATCH($B3612,$U$5:$U$2646),0)</f>
        <v>1273</v>
      </c>
      <c r="B3612" s="8">
        <v>961</v>
      </c>
      <c r="C3612" s="7" cm="1">
        <f t="array" ref="C3612">INDEX(N$5:N$2646,_xlfn.XMATCH($B3612,$U$5:$U$2646),0)</f>
        <v>1.6</v>
      </c>
      <c r="D3612" s="8">
        <f t="shared" si="345"/>
        <v>1713.200000000005</v>
      </c>
      <c r="E3612" s="7" cm="1">
        <f t="array" ref="E3612">INDEX(L$5:L$2646,_xlfn.XMATCH($B3612,$U$5:$U$2646),0)</f>
        <v>2.5529048749999999</v>
      </c>
      <c r="F3612" s="8">
        <f t="shared" si="346"/>
        <v>1495.5338835169607</v>
      </c>
    </row>
    <row r="3613" spans="1:6">
      <c r="A3613" s="7" cm="1">
        <f t="array" ref="A3613">INDEX(A$5:A$2646,_xlfn.XMATCH($B3613,$U$5:$U$2646),0)</f>
        <v>1697</v>
      </c>
      <c r="B3613" s="8">
        <v>962</v>
      </c>
      <c r="C3613" s="7" cm="1">
        <f t="array" ref="C3613">INDEX(N$5:N$2646,_xlfn.XMATCH($B3613,$U$5:$U$2646),0)</f>
        <v>1.2</v>
      </c>
      <c r="D3613" s="8">
        <f t="shared" si="345"/>
        <v>1714.4000000000051</v>
      </c>
      <c r="E3613" s="7" cm="1">
        <f t="array" ref="E3613">INDEX(L$5:L$2646,_xlfn.XMATCH($B3613,$U$5:$U$2646),0)</f>
        <v>1.915154435</v>
      </c>
      <c r="F3613" s="8">
        <f t="shared" si="346"/>
        <v>1497.4490379519607</v>
      </c>
    </row>
    <row r="3614" spans="1:6">
      <c r="A3614" s="7" cm="1">
        <f t="array" ref="A3614">INDEX(A$5:A$2646,_xlfn.XMATCH($B3614,$U$5:$U$2646),0)</f>
        <v>610</v>
      </c>
      <c r="B3614" s="8">
        <v>963</v>
      </c>
      <c r="C3614" s="7" cm="1">
        <f t="array" ref="C3614">INDEX(N$5:N$2646,_xlfn.XMATCH($B3614,$U$5:$U$2646),0)</f>
        <v>2.6</v>
      </c>
      <c r="D3614" s="8">
        <f t="shared" si="345"/>
        <v>1717.000000000005</v>
      </c>
      <c r="E3614" s="7" cm="1">
        <f t="array" ref="E3614">INDEX(L$5:L$2646,_xlfn.XMATCH($B3614,$U$5:$U$2646),0)</f>
        <v>4.154659959</v>
      </c>
      <c r="F3614" s="8">
        <f t="shared" si="346"/>
        <v>1501.6036979109606</v>
      </c>
    </row>
    <row r="3615" spans="1:6">
      <c r="A3615" s="7" cm="1">
        <f t="array" ref="A3615">INDEX(A$5:A$2646,_xlfn.XMATCH($B3615,$U$5:$U$2646),0)</f>
        <v>2365</v>
      </c>
      <c r="B3615" s="8">
        <v>964</v>
      </c>
      <c r="C3615" s="7" cm="1">
        <f t="array" ref="C3615">INDEX(N$5:N$2646,_xlfn.XMATCH($B3615,$U$5:$U$2646),0)</f>
        <v>1</v>
      </c>
      <c r="D3615" s="8">
        <f t="shared" si="345"/>
        <v>1718.000000000005</v>
      </c>
      <c r="E3615" s="7" cm="1">
        <f t="array" ref="E3615">INDEX(L$5:L$2646,_xlfn.XMATCH($B3615,$U$5:$U$2646),0)</f>
        <v>1.599001664</v>
      </c>
      <c r="F3615" s="8">
        <f t="shared" si="346"/>
        <v>1503.2026995749607</v>
      </c>
    </row>
    <row r="3616" spans="1:6">
      <c r="A3616" s="7" cm="1">
        <f t="array" ref="A3616">INDEX(A$5:A$2646,_xlfn.XMATCH($B3616,$U$5:$U$2646),0)</f>
        <v>2393</v>
      </c>
      <c r="B3616" s="8">
        <v>965</v>
      </c>
      <c r="C3616" s="7" cm="1">
        <f t="array" ref="C3616">INDEX(N$5:N$2646,_xlfn.XMATCH($B3616,$U$5:$U$2646),0)</f>
        <v>1</v>
      </c>
      <c r="D3616" s="8">
        <f t="shared" si="345"/>
        <v>1719.000000000005</v>
      </c>
      <c r="E3616" s="7" cm="1">
        <f t="array" ref="E3616">INDEX(L$5:L$2646,_xlfn.XMATCH($B3616,$U$5:$U$2646),0)</f>
        <v>1.6002751260000001</v>
      </c>
      <c r="F3616" s="8">
        <f t="shared" si="346"/>
        <v>1504.8029747009607</v>
      </c>
    </row>
    <row r="3617" spans="1:6">
      <c r="A3617" s="7" cm="1">
        <f t="array" ref="A3617">INDEX(A$5:A$2646,_xlfn.XMATCH($B3617,$U$5:$U$2646),0)</f>
        <v>406</v>
      </c>
      <c r="B3617" s="8">
        <v>966</v>
      </c>
      <c r="C3617" s="7" cm="1">
        <f t="array" ref="C3617">INDEX(N$5:N$2646,_xlfn.XMATCH($B3617,$U$5:$U$2646),0)</f>
        <v>3.6</v>
      </c>
      <c r="D3617" s="8">
        <f t="shared" si="345"/>
        <v>1722.6000000000049</v>
      </c>
      <c r="E3617" s="7" cm="1">
        <f t="array" ref="E3617">INDEX(L$5:L$2646,_xlfn.XMATCH($B3617,$U$5:$U$2646),0)</f>
        <v>5.7681308969999998</v>
      </c>
      <c r="F3617" s="8">
        <f t="shared" si="346"/>
        <v>1510.5711055979607</v>
      </c>
    </row>
    <row r="3618" spans="1:6">
      <c r="A3618" s="7" cm="1">
        <f t="array" ref="A3618">INDEX(A$5:A$2646,_xlfn.XMATCH($B3618,$U$5:$U$2646),0)</f>
        <v>2485</v>
      </c>
      <c r="B3618" s="8">
        <v>967</v>
      </c>
      <c r="C3618" s="7" cm="1">
        <f t="array" ref="C3618">INDEX(N$5:N$2646,_xlfn.XMATCH($B3618,$U$5:$U$2646),0)</f>
        <v>1</v>
      </c>
      <c r="D3618" s="8">
        <f t="shared" si="345"/>
        <v>1723.6000000000049</v>
      </c>
      <c r="E3618" s="7" cm="1">
        <f t="array" ref="E3618">INDEX(L$5:L$2646,_xlfn.XMATCH($B3618,$U$5:$U$2646),0)</f>
        <v>1.603771976</v>
      </c>
      <c r="F3618" s="8">
        <f t="shared" si="346"/>
        <v>1512.1748775739607</v>
      </c>
    </row>
    <row r="3619" spans="1:6">
      <c r="A3619" s="7" cm="1">
        <f t="array" ref="A3619">INDEX(A$5:A$2646,_xlfn.XMATCH($B3619,$U$5:$U$2646),0)</f>
        <v>573</v>
      </c>
      <c r="B3619" s="8">
        <v>968</v>
      </c>
      <c r="C3619" s="7" cm="1">
        <f t="array" ref="C3619">INDEX(N$5:N$2646,_xlfn.XMATCH($B3619,$U$5:$U$2646),0)</f>
        <v>2.8</v>
      </c>
      <c r="D3619" s="8">
        <f t="shared" si="345"/>
        <v>1726.4000000000049</v>
      </c>
      <c r="E3619" s="7" cm="1">
        <f t="array" ref="E3619">INDEX(L$5:L$2646,_xlfn.XMATCH($B3619,$U$5:$U$2646),0)</f>
        <v>4.5033507220000004</v>
      </c>
      <c r="F3619" s="8">
        <f t="shared" si="346"/>
        <v>1516.6782282959607</v>
      </c>
    </row>
    <row r="3620" spans="1:6">
      <c r="A3620" s="7" cm="1">
        <f t="array" ref="A3620">INDEX(A$5:A$2646,_xlfn.XMATCH($B3620,$U$5:$U$2646),0)</f>
        <v>2215</v>
      </c>
      <c r="B3620" s="8">
        <v>969</v>
      </c>
      <c r="C3620" s="7" cm="1">
        <f t="array" ref="C3620">INDEX(N$5:N$2646,_xlfn.XMATCH($B3620,$U$5:$U$2646),0)</f>
        <v>1</v>
      </c>
      <c r="D3620" s="8">
        <f t="shared" si="345"/>
        <v>1727.4000000000049</v>
      </c>
      <c r="E3620" s="7" cm="1">
        <f t="array" ref="E3620">INDEX(L$5:L$2646,_xlfn.XMATCH($B3620,$U$5:$U$2646),0)</f>
        <v>1.6100158710000001</v>
      </c>
      <c r="F3620" s="8">
        <f t="shared" si="346"/>
        <v>1518.2882441669608</v>
      </c>
    </row>
    <row r="3621" spans="1:6">
      <c r="A3621" s="7" cm="1">
        <f t="array" ref="A3621">INDEX(A$5:A$2646,_xlfn.XMATCH($B3621,$U$5:$U$2646),0)</f>
        <v>1261</v>
      </c>
      <c r="B3621" s="8">
        <v>970</v>
      </c>
      <c r="C3621" s="7" cm="1">
        <f t="array" ref="C3621">INDEX(N$5:N$2646,_xlfn.XMATCH($B3621,$U$5:$U$2646),0)</f>
        <v>1.6</v>
      </c>
      <c r="D3621" s="8">
        <f t="shared" si="345"/>
        <v>1729.0000000000048</v>
      </c>
      <c r="E3621" s="7" cm="1">
        <f t="array" ref="E3621">INDEX(L$5:L$2646,_xlfn.XMATCH($B3621,$U$5:$U$2646),0)</f>
        <v>2.5781119609999998</v>
      </c>
      <c r="F3621" s="8">
        <f t="shared" si="346"/>
        <v>1520.8663561279609</v>
      </c>
    </row>
    <row r="3622" spans="1:6">
      <c r="A3622" s="7" cm="1">
        <f t="array" ref="A3622">INDEX(A$5:A$2646,_xlfn.XMATCH($B3622,$U$5:$U$2646),0)</f>
        <v>1433</v>
      </c>
      <c r="B3622" s="8">
        <v>971</v>
      </c>
      <c r="C3622" s="7" cm="1">
        <f t="array" ref="C3622">INDEX(N$5:N$2646,_xlfn.XMATCH($B3622,$U$5:$U$2646),0)</f>
        <v>1.4</v>
      </c>
      <c r="D3622" s="8">
        <f t="shared" si="345"/>
        <v>1730.4000000000049</v>
      </c>
      <c r="E3622" s="7" cm="1">
        <f t="array" ref="E3622">INDEX(L$5:L$2646,_xlfn.XMATCH($B3622,$U$5:$U$2646),0)</f>
        <v>2.258654902</v>
      </c>
      <c r="F3622" s="8">
        <f t="shared" si="346"/>
        <v>1523.1250110299609</v>
      </c>
    </row>
    <row r="3623" spans="1:6">
      <c r="A3623" s="7" cm="1">
        <f t="array" ref="A3623">INDEX(A$5:A$2646,_xlfn.XMATCH($B3623,$U$5:$U$2646),0)</f>
        <v>2455</v>
      </c>
      <c r="B3623" s="8">
        <v>972</v>
      </c>
      <c r="C3623" s="7" cm="1">
        <f t="array" ref="C3623">INDEX(N$5:N$2646,_xlfn.XMATCH($B3623,$U$5:$U$2646),0)</f>
        <v>1</v>
      </c>
      <c r="D3623" s="8">
        <f t="shared" si="345"/>
        <v>1731.4000000000049</v>
      </c>
      <c r="E3623" s="7" cm="1">
        <f t="array" ref="E3623">INDEX(L$5:L$2646,_xlfn.XMATCH($B3623,$U$5:$U$2646),0)</f>
        <v>1.6140972440000001</v>
      </c>
      <c r="F3623" s="8">
        <f t="shared" si="346"/>
        <v>1524.7391082739609</v>
      </c>
    </row>
    <row r="3624" spans="1:6">
      <c r="A3624" s="7" cm="1">
        <f t="array" ref="A3624">INDEX(A$5:A$2646,_xlfn.XMATCH($B3624,$U$5:$U$2646),0)</f>
        <v>1211</v>
      </c>
      <c r="B3624" s="8">
        <v>973</v>
      </c>
      <c r="C3624" s="7" cm="1">
        <f t="array" ref="C3624">INDEX(N$5:N$2646,_xlfn.XMATCH($B3624,$U$5:$U$2646),0)</f>
        <v>1.6</v>
      </c>
      <c r="D3624" s="8">
        <f t="shared" si="345"/>
        <v>1733.0000000000048</v>
      </c>
      <c r="E3624" s="7" cm="1">
        <f t="array" ref="E3624">INDEX(L$5:L$2646,_xlfn.XMATCH($B3624,$U$5:$U$2646),0)</f>
        <v>2.582748542</v>
      </c>
      <c r="F3624" s="8">
        <f t="shared" si="346"/>
        <v>1527.3218568159609</v>
      </c>
    </row>
    <row r="3625" spans="1:6">
      <c r="A3625" s="7" cm="1">
        <f t="array" ref="A3625">INDEX(A$5:A$2646,_xlfn.XMATCH($B3625,$U$5:$U$2646),0)</f>
        <v>1362</v>
      </c>
      <c r="B3625" s="8">
        <v>974</v>
      </c>
      <c r="C3625" s="7" cm="1">
        <f t="array" ref="C3625">INDEX(N$5:N$2646,_xlfn.XMATCH($B3625,$U$5:$U$2646),0)</f>
        <v>1.4</v>
      </c>
      <c r="D3625" s="8">
        <f t="shared" si="345"/>
        <v>1734.4000000000049</v>
      </c>
      <c r="E3625" s="7" cm="1">
        <f t="array" ref="E3625">INDEX(L$5:L$2646,_xlfn.XMATCH($B3625,$U$5:$U$2646),0)</f>
        <v>2.2599439280000002</v>
      </c>
      <c r="F3625" s="8">
        <f t="shared" si="346"/>
        <v>1529.5818007439609</v>
      </c>
    </row>
    <row r="3626" spans="1:6">
      <c r="A3626" s="7" cm="1">
        <f t="array" ref="A3626">INDEX(A$5:A$2646,_xlfn.XMATCH($B3626,$U$5:$U$2646),0)</f>
        <v>700</v>
      </c>
      <c r="B3626" s="8">
        <v>975</v>
      </c>
      <c r="C3626" s="7" cm="1">
        <f t="array" ref="C3626">INDEX(N$5:N$2646,_xlfn.XMATCH($B3626,$U$5:$U$2646),0)</f>
        <v>2.4</v>
      </c>
      <c r="D3626" s="8">
        <f t="shared" si="345"/>
        <v>1736.800000000005</v>
      </c>
      <c r="E3626" s="7" cm="1">
        <f t="array" ref="E3626">INDEX(L$5:L$2646,_xlfn.XMATCH($B3626,$U$5:$U$2646),0)</f>
        <v>3.8784452919999999</v>
      </c>
      <c r="F3626" s="8">
        <f t="shared" si="346"/>
        <v>1533.4602460359608</v>
      </c>
    </row>
    <row r="3627" spans="1:6">
      <c r="A3627" s="7" cm="1">
        <f t="array" ref="A3627">INDEX(A$5:A$2646,_xlfn.XMATCH($B3627,$U$5:$U$2646),0)</f>
        <v>2039</v>
      </c>
      <c r="B3627" s="8">
        <v>976</v>
      </c>
      <c r="C3627" s="7" cm="1">
        <f t="array" ref="C3627">INDEX(N$5:N$2646,_xlfn.XMATCH($B3627,$U$5:$U$2646),0)</f>
        <v>1.2</v>
      </c>
      <c r="D3627" s="8">
        <f t="shared" si="345"/>
        <v>1738.000000000005</v>
      </c>
      <c r="E3627" s="7" cm="1">
        <f t="array" ref="E3627">INDEX(L$5:L$2646,_xlfn.XMATCH($B3627,$U$5:$U$2646),0)</f>
        <v>1.9405066639999999</v>
      </c>
      <c r="F3627" s="8">
        <f t="shared" si="346"/>
        <v>1535.4007526999608</v>
      </c>
    </row>
    <row r="3628" spans="1:6">
      <c r="A3628" s="7" cm="1">
        <f t="array" ref="A3628">INDEX(A$5:A$2646,_xlfn.XMATCH($B3628,$U$5:$U$2646),0)</f>
        <v>2227</v>
      </c>
      <c r="B3628" s="8">
        <v>977</v>
      </c>
      <c r="C3628" s="7" cm="1">
        <f t="array" ref="C3628">INDEX(N$5:N$2646,_xlfn.XMATCH($B3628,$U$5:$U$2646),0)</f>
        <v>1</v>
      </c>
      <c r="D3628" s="8">
        <f t="shared" si="345"/>
        <v>1739.000000000005</v>
      </c>
      <c r="E3628" s="7" cm="1">
        <f t="array" ref="E3628">INDEX(L$5:L$2646,_xlfn.XMATCH($B3628,$U$5:$U$2646),0)</f>
        <v>1.6186517250000001</v>
      </c>
      <c r="F3628" s="8">
        <f t="shared" si="346"/>
        <v>1537.0194044249608</v>
      </c>
    </row>
    <row r="3629" spans="1:6">
      <c r="A3629" s="7" cm="1">
        <f t="array" ref="A3629">INDEX(A$5:A$2646,_xlfn.XMATCH($B3629,$U$5:$U$2646),0)</f>
        <v>499</v>
      </c>
      <c r="B3629" s="8">
        <v>978</v>
      </c>
      <c r="C3629" s="7" cm="1">
        <f t="array" ref="C3629">INDEX(N$5:N$2646,_xlfn.XMATCH($B3629,$U$5:$U$2646),0)</f>
        <v>3</v>
      </c>
      <c r="D3629" s="8">
        <f t="shared" si="345"/>
        <v>1742.000000000005</v>
      </c>
      <c r="E3629" s="7" cm="1">
        <f t="array" ref="E3629">INDEX(L$5:L$2646,_xlfn.XMATCH($B3629,$U$5:$U$2646),0)</f>
        <v>4.8582365320000003</v>
      </c>
      <c r="F3629" s="8">
        <f t="shared" si="346"/>
        <v>1541.8776409569609</v>
      </c>
    </row>
    <row r="3630" spans="1:6">
      <c r="A3630" s="7" cm="1">
        <f t="array" ref="A3630">INDEX(A$5:A$2646,_xlfn.XMATCH($B3630,$U$5:$U$2646),0)</f>
        <v>1724</v>
      </c>
      <c r="B3630" s="8">
        <v>979</v>
      </c>
      <c r="C3630" s="7" cm="1">
        <f t="array" ref="C3630">INDEX(N$5:N$2646,_xlfn.XMATCH($B3630,$U$5:$U$2646),0)</f>
        <v>1.2</v>
      </c>
      <c r="D3630" s="8">
        <f t="shared" si="345"/>
        <v>1743.200000000005</v>
      </c>
      <c r="E3630" s="7" cm="1">
        <f t="array" ref="E3630">INDEX(L$5:L$2646,_xlfn.XMATCH($B3630,$U$5:$U$2646),0)</f>
        <v>1.9450474449999999</v>
      </c>
      <c r="F3630" s="8">
        <f t="shared" si="346"/>
        <v>1543.8226884019609</v>
      </c>
    </row>
    <row r="3631" spans="1:6">
      <c r="A3631" s="7" cm="1">
        <f t="array" ref="A3631">INDEX(A$5:A$2646,_xlfn.XMATCH($B3631,$U$5:$U$2646),0)</f>
        <v>1175</v>
      </c>
      <c r="B3631" s="8">
        <v>980</v>
      </c>
      <c r="C3631" s="7" cm="1">
        <f t="array" ref="C3631">INDEX(N$5:N$2646,_xlfn.XMATCH($B3631,$U$5:$U$2646),0)</f>
        <v>1.6</v>
      </c>
      <c r="D3631" s="8">
        <f t="shared" si="345"/>
        <v>1744.800000000005</v>
      </c>
      <c r="E3631" s="7" cm="1">
        <f t="array" ref="E3631">INDEX(L$5:L$2646,_xlfn.XMATCH($B3631,$U$5:$U$2646),0)</f>
        <v>2.5979566190000001</v>
      </c>
      <c r="F3631" s="8">
        <f t="shared" si="346"/>
        <v>1546.4206450209608</v>
      </c>
    </row>
    <row r="3632" spans="1:6">
      <c r="A3632" s="7" cm="1">
        <f t="array" ref="A3632">INDEX(A$5:A$2646,_xlfn.XMATCH($B3632,$U$5:$U$2646),0)</f>
        <v>2235</v>
      </c>
      <c r="B3632" s="8">
        <v>981</v>
      </c>
      <c r="C3632" s="7" cm="1">
        <f t="array" ref="C3632">INDEX(N$5:N$2646,_xlfn.XMATCH($B3632,$U$5:$U$2646),0)</f>
        <v>1</v>
      </c>
      <c r="D3632" s="8">
        <f t="shared" si="345"/>
        <v>1745.800000000005</v>
      </c>
      <c r="E3632" s="7" cm="1">
        <f t="array" ref="E3632">INDEX(L$5:L$2646,_xlfn.XMATCH($B3632,$U$5:$U$2646),0)</f>
        <v>1.6259298760000001</v>
      </c>
      <c r="F3632" s="8">
        <f t="shared" si="346"/>
        <v>1548.0465748969609</v>
      </c>
    </row>
    <row r="3633" spans="1:6">
      <c r="A3633" s="7" cm="1">
        <f t="array" ref="A3633">INDEX(A$5:A$2646,_xlfn.XMATCH($B3633,$U$5:$U$2646),0)</f>
        <v>1450</v>
      </c>
      <c r="B3633" s="8">
        <v>982</v>
      </c>
      <c r="C3633" s="7" cm="1">
        <f t="array" ref="C3633">INDEX(N$5:N$2646,_xlfn.XMATCH($B3633,$U$5:$U$2646),0)</f>
        <v>1.4</v>
      </c>
      <c r="D3633" s="8">
        <f t="shared" ref="D3633:D3696" si="347">D3632+C3633</f>
        <v>1747.200000000005</v>
      </c>
      <c r="E3633" s="7" cm="1">
        <f t="array" ref="E3633">INDEX(L$5:L$2646,_xlfn.XMATCH($B3633,$U$5:$U$2646),0)</f>
        <v>2.2776712649999999</v>
      </c>
      <c r="F3633" s="8">
        <f t="shared" ref="F3633:F3696" si="348">F3632+E3633</f>
        <v>1550.3242461619609</v>
      </c>
    </row>
    <row r="3634" spans="1:6">
      <c r="A3634" s="7" cm="1">
        <f t="array" ref="A3634">INDEX(A$5:A$2646,_xlfn.XMATCH($B3634,$U$5:$U$2646),0)</f>
        <v>2504</v>
      </c>
      <c r="B3634" s="8">
        <v>983</v>
      </c>
      <c r="C3634" s="7" cm="1">
        <f t="array" ref="C3634">INDEX(N$5:N$2646,_xlfn.XMATCH($B3634,$U$5:$U$2646),0)</f>
        <v>1</v>
      </c>
      <c r="D3634" s="8">
        <f t="shared" si="347"/>
        <v>1748.200000000005</v>
      </c>
      <c r="E3634" s="7" cm="1">
        <f t="array" ref="E3634">INDEX(L$5:L$2646,_xlfn.XMATCH($B3634,$U$5:$U$2646),0)</f>
        <v>1.631230629</v>
      </c>
      <c r="F3634" s="8">
        <f t="shared" si="348"/>
        <v>1551.9554767909608</v>
      </c>
    </row>
    <row r="3635" spans="1:6">
      <c r="A3635" s="7" cm="1">
        <f t="array" ref="A3635">INDEX(A$5:A$2646,_xlfn.XMATCH($B3635,$U$5:$U$2646),0)</f>
        <v>1426</v>
      </c>
      <c r="B3635" s="8">
        <v>984</v>
      </c>
      <c r="C3635" s="7" cm="1">
        <f t="array" ref="C3635">INDEX(N$5:N$2646,_xlfn.XMATCH($B3635,$U$5:$U$2646),0)</f>
        <v>1.4</v>
      </c>
      <c r="D3635" s="8">
        <f t="shared" si="347"/>
        <v>1749.6000000000051</v>
      </c>
      <c r="E3635" s="7" cm="1">
        <f t="array" ref="E3635">INDEX(L$5:L$2646,_xlfn.XMATCH($B3635,$U$5:$U$2646),0)</f>
        <v>2.283965829</v>
      </c>
      <c r="F3635" s="8">
        <f t="shared" si="348"/>
        <v>1554.2394426199608</v>
      </c>
    </row>
    <row r="3636" spans="1:6">
      <c r="A3636" s="7" cm="1">
        <f t="array" ref="A3636">INDEX(A$5:A$2646,_xlfn.XMATCH($B3636,$U$5:$U$2646),0)</f>
        <v>866</v>
      </c>
      <c r="B3636" s="8">
        <v>985</v>
      </c>
      <c r="C3636" s="7" cm="1">
        <f t="array" ref="C3636">INDEX(N$5:N$2646,_xlfn.XMATCH($B3636,$U$5:$U$2646),0)</f>
        <v>2</v>
      </c>
      <c r="D3636" s="8">
        <f t="shared" si="347"/>
        <v>1751.6000000000051</v>
      </c>
      <c r="E3636" s="7" cm="1">
        <f t="array" ref="E3636">INDEX(L$5:L$2646,_xlfn.XMATCH($B3636,$U$5:$U$2646),0)</f>
        <v>3.2728319190000001</v>
      </c>
      <c r="F3636" s="8">
        <f t="shared" si="348"/>
        <v>1557.5122745389608</v>
      </c>
    </row>
    <row r="3637" spans="1:6">
      <c r="A3637" s="7" cm="1">
        <f t="array" ref="A3637">INDEX(A$5:A$2646,_xlfn.XMATCH($B3637,$U$5:$U$2646),0)</f>
        <v>458</v>
      </c>
      <c r="B3637" s="8">
        <v>986</v>
      </c>
      <c r="C3637" s="7" cm="1">
        <f t="array" ref="C3637">INDEX(N$5:N$2646,_xlfn.XMATCH($B3637,$U$5:$U$2646),0)</f>
        <v>3.2</v>
      </c>
      <c r="D3637" s="8">
        <f t="shared" si="347"/>
        <v>1754.8000000000052</v>
      </c>
      <c r="E3637" s="7" cm="1">
        <f t="array" ref="E3637">INDEX(L$5:L$2646,_xlfn.XMATCH($B3637,$U$5:$U$2646),0)</f>
        <v>5.260652952</v>
      </c>
      <c r="F3637" s="8">
        <f t="shared" si="348"/>
        <v>1562.7729274909609</v>
      </c>
    </row>
    <row r="3638" spans="1:6">
      <c r="A3638" s="7" cm="1">
        <f t="array" ref="A3638">INDEX(A$5:A$2646,_xlfn.XMATCH($B3638,$U$5:$U$2646),0)</f>
        <v>2069</v>
      </c>
      <c r="B3638" s="8">
        <v>987</v>
      </c>
      <c r="C3638" s="7" cm="1">
        <f t="array" ref="C3638">INDEX(N$5:N$2646,_xlfn.XMATCH($B3638,$U$5:$U$2646),0)</f>
        <v>1.2</v>
      </c>
      <c r="D3638" s="8">
        <f t="shared" si="347"/>
        <v>1756.0000000000052</v>
      </c>
      <c r="E3638" s="7" cm="1">
        <f t="array" ref="E3638">INDEX(L$5:L$2646,_xlfn.XMATCH($B3638,$U$5:$U$2646),0)</f>
        <v>1.9748898720000001</v>
      </c>
      <c r="F3638" s="8">
        <f t="shared" si="348"/>
        <v>1564.7478173629609</v>
      </c>
    </row>
    <row r="3639" spans="1:6">
      <c r="A3639" s="7" cm="1">
        <f t="array" ref="A3639">INDEX(A$5:A$2646,_xlfn.XMATCH($B3639,$U$5:$U$2646),0)</f>
        <v>2313</v>
      </c>
      <c r="B3639" s="8">
        <v>988</v>
      </c>
      <c r="C3639" s="7" cm="1">
        <f t="array" ref="C3639">INDEX(N$5:N$2646,_xlfn.XMATCH($B3639,$U$5:$U$2646),0)</f>
        <v>1</v>
      </c>
      <c r="D3639" s="8">
        <f t="shared" si="347"/>
        <v>1757.0000000000052</v>
      </c>
      <c r="E3639" s="7" cm="1">
        <f t="array" ref="E3639">INDEX(L$5:L$2646,_xlfn.XMATCH($B3639,$U$5:$U$2646),0)</f>
        <v>1.646005291</v>
      </c>
      <c r="F3639" s="8">
        <f t="shared" si="348"/>
        <v>1566.3938226539608</v>
      </c>
    </row>
    <row r="3640" spans="1:6">
      <c r="A3640" s="7" cm="1">
        <f t="array" ref="A3640">INDEX(A$5:A$2646,_xlfn.XMATCH($B3640,$U$5:$U$2646),0)</f>
        <v>2356</v>
      </c>
      <c r="B3640" s="8">
        <v>989</v>
      </c>
      <c r="C3640" s="7" cm="1">
        <f t="array" ref="C3640">INDEX(N$5:N$2646,_xlfn.XMATCH($B3640,$U$5:$U$2646),0)</f>
        <v>1</v>
      </c>
      <c r="D3640" s="8">
        <f t="shared" si="347"/>
        <v>1758.0000000000052</v>
      </c>
      <c r="E3640" s="7" cm="1">
        <f t="array" ref="E3640">INDEX(L$5:L$2646,_xlfn.XMATCH($B3640,$U$5:$U$2646),0)</f>
        <v>1.648202041</v>
      </c>
      <c r="F3640" s="8">
        <f t="shared" si="348"/>
        <v>1568.0420246949609</v>
      </c>
    </row>
    <row r="3641" spans="1:6">
      <c r="A3641" s="7" cm="1">
        <f t="array" ref="A3641">INDEX(A$5:A$2646,_xlfn.XMATCH($B3641,$U$5:$U$2646),0)</f>
        <v>2363</v>
      </c>
      <c r="B3641" s="8">
        <v>990</v>
      </c>
      <c r="C3641" s="7" cm="1">
        <f t="array" ref="C3641">INDEX(N$5:N$2646,_xlfn.XMATCH($B3641,$U$5:$U$2646),0)</f>
        <v>1</v>
      </c>
      <c r="D3641" s="8">
        <f t="shared" si="347"/>
        <v>1759.0000000000052</v>
      </c>
      <c r="E3641" s="7" cm="1">
        <f t="array" ref="E3641">INDEX(L$5:L$2646,_xlfn.XMATCH($B3641,$U$5:$U$2646),0)</f>
        <v>1.648831674</v>
      </c>
      <c r="F3641" s="8">
        <f t="shared" si="348"/>
        <v>1569.6908563689608</v>
      </c>
    </row>
    <row r="3642" spans="1:6">
      <c r="A3642" s="7" cm="1">
        <f t="array" ref="A3642">INDEX(A$5:A$2646,_xlfn.XMATCH($B3642,$U$5:$U$2646),0)</f>
        <v>997</v>
      </c>
      <c r="B3642" s="8">
        <v>991</v>
      </c>
      <c r="C3642" s="7" cm="1">
        <f t="array" ref="C3642">INDEX(N$5:N$2646,_xlfn.XMATCH($B3642,$U$5:$U$2646),0)</f>
        <v>1.8</v>
      </c>
      <c r="D3642" s="8">
        <f t="shared" si="347"/>
        <v>1760.8000000000052</v>
      </c>
      <c r="E3642" s="7" cm="1">
        <f t="array" ref="E3642">INDEX(L$5:L$2646,_xlfn.XMATCH($B3642,$U$5:$U$2646),0)</f>
        <v>2.9690989989999998</v>
      </c>
      <c r="F3642" s="8">
        <f t="shared" si="348"/>
        <v>1572.6599553679607</v>
      </c>
    </row>
    <row r="3643" spans="1:6">
      <c r="A3643" s="7" cm="1">
        <f t="array" ref="A3643">INDEX(A$5:A$2646,_xlfn.XMATCH($B3643,$U$5:$U$2646),0)</f>
        <v>894</v>
      </c>
      <c r="B3643" s="8">
        <v>992</v>
      </c>
      <c r="C3643" s="7" cm="1">
        <f t="array" ref="C3643">INDEX(N$5:N$2646,_xlfn.XMATCH($B3643,$U$5:$U$2646),0)</f>
        <v>2</v>
      </c>
      <c r="D3643" s="8">
        <f t="shared" si="347"/>
        <v>1762.8000000000052</v>
      </c>
      <c r="E3643" s="7" cm="1">
        <f t="array" ref="E3643">INDEX(L$5:L$2646,_xlfn.XMATCH($B3643,$U$5:$U$2646),0)</f>
        <v>3.3037758030000002</v>
      </c>
      <c r="F3643" s="8">
        <f t="shared" si="348"/>
        <v>1575.9637311709607</v>
      </c>
    </row>
    <row r="3644" spans="1:6">
      <c r="A3644" s="7" cm="1">
        <f t="array" ref="A3644">INDEX(A$5:A$2646,_xlfn.XMATCH($B3644,$U$5:$U$2646),0)</f>
        <v>1094</v>
      </c>
      <c r="B3644" s="8">
        <v>993</v>
      </c>
      <c r="C3644" s="7" cm="1">
        <f t="array" ref="C3644">INDEX(N$5:N$2646,_xlfn.XMATCH($B3644,$U$5:$U$2646),0)</f>
        <v>1.8</v>
      </c>
      <c r="D3644" s="8">
        <f t="shared" si="347"/>
        <v>1764.6000000000051</v>
      </c>
      <c r="E3644" s="7" cm="1">
        <f t="array" ref="E3644">INDEX(L$5:L$2646,_xlfn.XMATCH($B3644,$U$5:$U$2646),0)</f>
        <v>2.9811454400000001</v>
      </c>
      <c r="F3644" s="8">
        <f t="shared" si="348"/>
        <v>1578.9448766109608</v>
      </c>
    </row>
    <row r="3645" spans="1:6">
      <c r="A3645" s="7" cm="1">
        <f t="array" ref="A3645">INDEX(A$5:A$2646,_xlfn.XMATCH($B3645,$U$5:$U$2646),0)</f>
        <v>1537</v>
      </c>
      <c r="B3645" s="8">
        <v>994</v>
      </c>
      <c r="C3645" s="7" cm="1">
        <f t="array" ref="C3645">INDEX(N$5:N$2646,_xlfn.XMATCH($B3645,$U$5:$U$2646),0)</f>
        <v>1.4</v>
      </c>
      <c r="D3645" s="8">
        <f t="shared" si="347"/>
        <v>1766.0000000000052</v>
      </c>
      <c r="E3645" s="7" cm="1">
        <f t="array" ref="E3645">INDEX(L$5:L$2646,_xlfn.XMATCH($B3645,$U$5:$U$2646),0)</f>
        <v>2.3217706429999998</v>
      </c>
      <c r="F3645" s="8">
        <f t="shared" si="348"/>
        <v>1581.2666472539609</v>
      </c>
    </row>
    <row r="3646" spans="1:6">
      <c r="A3646" s="7" cm="1">
        <f t="array" ref="A3646">INDEX(A$5:A$2646,_xlfn.XMATCH($B3646,$U$5:$U$2646),0)</f>
        <v>1148</v>
      </c>
      <c r="B3646" s="8">
        <v>995</v>
      </c>
      <c r="C3646" s="7" cm="1">
        <f t="array" ref="C3646">INDEX(N$5:N$2646,_xlfn.XMATCH($B3646,$U$5:$U$2646),0)</f>
        <v>1.6</v>
      </c>
      <c r="D3646" s="8">
        <f t="shared" si="347"/>
        <v>1767.6000000000051</v>
      </c>
      <c r="E3646" s="7" cm="1">
        <f t="array" ref="E3646">INDEX(L$5:L$2646,_xlfn.XMATCH($B3646,$U$5:$U$2646),0)</f>
        <v>2.6543861799999999</v>
      </c>
      <c r="F3646" s="8">
        <f t="shared" si="348"/>
        <v>1583.9210334339609</v>
      </c>
    </row>
    <row r="3647" spans="1:6">
      <c r="A3647" s="7" cm="1">
        <f t="array" ref="A3647">INDEX(A$5:A$2646,_xlfn.XMATCH($B3647,$U$5:$U$2646),0)</f>
        <v>613</v>
      </c>
      <c r="B3647" s="8">
        <v>996</v>
      </c>
      <c r="C3647" s="7" cm="1">
        <f t="array" ref="C3647">INDEX(N$5:N$2646,_xlfn.XMATCH($B3647,$U$5:$U$2646),0)</f>
        <v>2.6</v>
      </c>
      <c r="D3647" s="8">
        <f t="shared" si="347"/>
        <v>1770.200000000005</v>
      </c>
      <c r="E3647" s="7" cm="1">
        <f t="array" ref="E3647">INDEX(L$5:L$2646,_xlfn.XMATCH($B3647,$U$5:$U$2646),0)</f>
        <v>4.3174250440000002</v>
      </c>
      <c r="F3647" s="8">
        <f t="shared" si="348"/>
        <v>1588.2384584779609</v>
      </c>
    </row>
    <row r="3648" spans="1:6">
      <c r="A3648" s="7" cm="1">
        <f t="array" ref="A3648">INDEX(A$5:A$2646,_xlfn.XMATCH($B3648,$U$5:$U$2646),0)</f>
        <v>2205</v>
      </c>
      <c r="B3648" s="8">
        <v>997</v>
      </c>
      <c r="C3648" s="7" cm="1">
        <f t="array" ref="C3648">INDEX(N$5:N$2646,_xlfn.XMATCH($B3648,$U$5:$U$2646),0)</f>
        <v>1</v>
      </c>
      <c r="D3648" s="8">
        <f t="shared" si="347"/>
        <v>1771.200000000005</v>
      </c>
      <c r="E3648" s="7" cm="1">
        <f t="array" ref="E3648">INDEX(L$5:L$2646,_xlfn.XMATCH($B3648,$U$5:$U$2646),0)</f>
        <v>1.6625871780000001</v>
      </c>
      <c r="F3648" s="8">
        <f t="shared" si="348"/>
        <v>1589.9010456559608</v>
      </c>
    </row>
    <row r="3649" spans="1:6">
      <c r="A3649" s="7" cm="1">
        <f t="array" ref="A3649">INDEX(A$5:A$2646,_xlfn.XMATCH($B3649,$U$5:$U$2646),0)</f>
        <v>767</v>
      </c>
      <c r="B3649" s="8">
        <v>998</v>
      </c>
      <c r="C3649" s="7" cm="1">
        <f t="array" ref="C3649">INDEX(N$5:N$2646,_xlfn.XMATCH($B3649,$U$5:$U$2646),0)</f>
        <v>2.2000000000000002</v>
      </c>
      <c r="D3649" s="8">
        <f t="shared" si="347"/>
        <v>1773.4000000000051</v>
      </c>
      <c r="E3649" s="7" cm="1">
        <f t="array" ref="E3649">INDEX(L$5:L$2646,_xlfn.XMATCH($B3649,$U$5:$U$2646),0)</f>
        <v>3.6655253609999998</v>
      </c>
      <c r="F3649" s="8">
        <f t="shared" si="348"/>
        <v>1593.5665710169608</v>
      </c>
    </row>
    <row r="3650" spans="1:6">
      <c r="A3650" s="7" cm="1">
        <f t="array" ref="A3650">INDEX(A$5:A$2646,_xlfn.XMATCH($B3650,$U$5:$U$2646),0)</f>
        <v>859</v>
      </c>
      <c r="B3650" s="8">
        <v>999</v>
      </c>
      <c r="C3650" s="7" cm="1">
        <f t="array" ref="C3650">INDEX(N$5:N$2646,_xlfn.XMATCH($B3650,$U$5:$U$2646),0)</f>
        <v>2</v>
      </c>
      <c r="D3650" s="8">
        <f t="shared" si="347"/>
        <v>1775.4000000000051</v>
      </c>
      <c r="E3650" s="7" cm="1">
        <f t="array" ref="E3650">INDEX(L$5:L$2646,_xlfn.XMATCH($B3650,$U$5:$U$2646),0)</f>
        <v>3.3340065299999999</v>
      </c>
      <c r="F3650" s="8">
        <f t="shared" si="348"/>
        <v>1596.9005775469607</v>
      </c>
    </row>
    <row r="3651" spans="1:6">
      <c r="A3651" s="7" cm="1">
        <f t="array" ref="A3651">INDEX(A$5:A$2646,_xlfn.XMATCH($B3651,$U$5:$U$2646),0)</f>
        <v>2190</v>
      </c>
      <c r="B3651" s="8">
        <v>1000</v>
      </c>
      <c r="C3651" s="7" cm="1">
        <f t="array" ref="C3651">INDEX(N$5:N$2646,_xlfn.XMATCH($B3651,$U$5:$U$2646),0)</f>
        <v>1</v>
      </c>
      <c r="D3651" s="8">
        <f t="shared" si="347"/>
        <v>1776.4000000000051</v>
      </c>
      <c r="E3651" s="7" cm="1">
        <f t="array" ref="E3651">INDEX(L$5:L$2646,_xlfn.XMATCH($B3651,$U$5:$U$2646),0)</f>
        <v>1.6673430810000001</v>
      </c>
      <c r="F3651" s="8">
        <f t="shared" si="348"/>
        <v>1598.5679206279606</v>
      </c>
    </row>
    <row r="3652" spans="1:6">
      <c r="A3652" s="7" cm="1">
        <f t="array" ref="A3652">INDEX(A$5:A$2646,_xlfn.XMATCH($B3652,$U$5:$U$2646),0)</f>
        <v>1021</v>
      </c>
      <c r="B3652" s="8">
        <v>1001</v>
      </c>
      <c r="C3652" s="7" cm="1">
        <f t="array" ref="C3652">INDEX(N$5:N$2646,_xlfn.XMATCH($B3652,$U$5:$U$2646),0)</f>
        <v>1.8</v>
      </c>
      <c r="D3652" s="8">
        <f t="shared" si="347"/>
        <v>1778.200000000005</v>
      </c>
      <c r="E3652" s="7" cm="1">
        <f t="array" ref="E3652">INDEX(L$5:L$2646,_xlfn.XMATCH($B3652,$U$5:$U$2646),0)</f>
        <v>3.001594581</v>
      </c>
      <c r="F3652" s="8">
        <f t="shared" si="348"/>
        <v>1601.5695152089606</v>
      </c>
    </row>
    <row r="3653" spans="1:6">
      <c r="A3653" s="7" cm="1">
        <f t="array" ref="A3653">INDEX(A$5:A$2646,_xlfn.XMATCH($B3653,$U$5:$U$2646),0)</f>
        <v>2510</v>
      </c>
      <c r="B3653" s="8">
        <v>1002</v>
      </c>
      <c r="C3653" s="7" cm="1">
        <f t="array" ref="C3653">INDEX(N$5:N$2646,_xlfn.XMATCH($B3653,$U$5:$U$2646),0)</f>
        <v>1</v>
      </c>
      <c r="D3653" s="8">
        <f t="shared" si="347"/>
        <v>1779.200000000005</v>
      </c>
      <c r="E3653" s="7" cm="1">
        <f t="array" ref="E3653">INDEX(L$5:L$2646,_xlfn.XMATCH($B3653,$U$5:$U$2646),0)</f>
        <v>1.6675843770000001</v>
      </c>
      <c r="F3653" s="8">
        <f t="shared" si="348"/>
        <v>1603.2370995859606</v>
      </c>
    </row>
    <row r="3654" spans="1:6">
      <c r="A3654" s="7" cm="1">
        <f t="array" ref="A3654">INDEX(A$5:A$2646,_xlfn.XMATCH($B3654,$U$5:$U$2646),0)</f>
        <v>317</v>
      </c>
      <c r="B3654" s="8">
        <v>1003</v>
      </c>
      <c r="C3654" s="7" cm="1">
        <f t="array" ref="C3654">INDEX(N$5:N$2646,_xlfn.XMATCH($B3654,$U$5:$U$2646),0)</f>
        <v>4.2</v>
      </c>
      <c r="D3654" s="8">
        <f t="shared" si="347"/>
        <v>1783.4000000000051</v>
      </c>
      <c r="E3654" s="7" cm="1">
        <f t="array" ref="E3654">INDEX(L$5:L$2646,_xlfn.XMATCH($B3654,$U$5:$U$2646),0)</f>
        <v>7.0167303570000001</v>
      </c>
      <c r="F3654" s="8">
        <f t="shared" si="348"/>
        <v>1610.2538299429605</v>
      </c>
    </row>
    <row r="3655" spans="1:6">
      <c r="A3655" s="7" cm="1">
        <f t="array" ref="A3655">INDEX(A$5:A$2646,_xlfn.XMATCH($B3655,$U$5:$U$2646),0)</f>
        <v>2192</v>
      </c>
      <c r="B3655" s="8">
        <v>1004</v>
      </c>
      <c r="C3655" s="7" cm="1">
        <f t="array" ref="C3655">INDEX(N$5:N$2646,_xlfn.XMATCH($B3655,$U$5:$U$2646),0)</f>
        <v>1</v>
      </c>
      <c r="D3655" s="8">
        <f t="shared" si="347"/>
        <v>1784.4000000000051</v>
      </c>
      <c r="E3655" s="7" cm="1">
        <f t="array" ref="E3655">INDEX(L$5:L$2646,_xlfn.XMATCH($B3655,$U$5:$U$2646),0)</f>
        <v>1.6710920869999999</v>
      </c>
      <c r="F3655" s="8">
        <f t="shared" si="348"/>
        <v>1611.9249220299605</v>
      </c>
    </row>
    <row r="3656" spans="1:6">
      <c r="A3656" s="7" cm="1">
        <f t="array" ref="A3656">INDEX(A$5:A$2646,_xlfn.XMATCH($B3656,$U$5:$U$2646),0)</f>
        <v>1468</v>
      </c>
      <c r="B3656" s="8">
        <v>1005</v>
      </c>
      <c r="C3656" s="7" cm="1">
        <f t="array" ref="C3656">INDEX(N$5:N$2646,_xlfn.XMATCH($B3656,$U$5:$U$2646),0)</f>
        <v>1.4</v>
      </c>
      <c r="D3656" s="8">
        <f t="shared" si="347"/>
        <v>1785.8000000000052</v>
      </c>
      <c r="E3656" s="7" cm="1">
        <f t="array" ref="E3656">INDEX(L$5:L$2646,_xlfn.XMATCH($B3656,$U$5:$U$2646),0)</f>
        <v>2.344454002</v>
      </c>
      <c r="F3656" s="8">
        <f t="shared" si="348"/>
        <v>1614.2693760319605</v>
      </c>
    </row>
    <row r="3657" spans="1:6">
      <c r="A3657" s="7" cm="1">
        <f t="array" ref="A3657">INDEX(A$5:A$2646,_xlfn.XMATCH($B3657,$U$5:$U$2646),0)</f>
        <v>2135</v>
      </c>
      <c r="B3657" s="8">
        <v>1006</v>
      </c>
      <c r="C3657" s="7" cm="1">
        <f t="array" ref="C3657">INDEX(N$5:N$2646,_xlfn.XMATCH($B3657,$U$5:$U$2646),0)</f>
        <v>1</v>
      </c>
      <c r="D3657" s="8">
        <f t="shared" si="347"/>
        <v>1786.8000000000052</v>
      </c>
      <c r="E3657" s="7" cm="1">
        <f t="array" ref="E3657">INDEX(L$5:L$2646,_xlfn.XMATCH($B3657,$U$5:$U$2646),0)</f>
        <v>1.676599049</v>
      </c>
      <c r="F3657" s="8">
        <f t="shared" si="348"/>
        <v>1615.9459750809606</v>
      </c>
    </row>
    <row r="3658" spans="1:6">
      <c r="A3658" s="7" cm="1">
        <f t="array" ref="A3658">INDEX(A$5:A$2646,_xlfn.XMATCH($B3658,$U$5:$U$2646),0)</f>
        <v>2311</v>
      </c>
      <c r="B3658" s="8">
        <v>1007</v>
      </c>
      <c r="C3658" s="7" cm="1">
        <f t="array" ref="C3658">INDEX(N$5:N$2646,_xlfn.XMATCH($B3658,$U$5:$U$2646),0)</f>
        <v>1</v>
      </c>
      <c r="D3658" s="8">
        <f t="shared" si="347"/>
        <v>1787.8000000000052</v>
      </c>
      <c r="E3658" s="7" cm="1">
        <f t="array" ref="E3658">INDEX(L$5:L$2646,_xlfn.XMATCH($B3658,$U$5:$U$2646),0)</f>
        <v>1.678173699</v>
      </c>
      <c r="F3658" s="8">
        <f t="shared" si="348"/>
        <v>1617.6241487799605</v>
      </c>
    </row>
    <row r="3659" spans="1:6">
      <c r="A3659" s="7" cm="1">
        <f t="array" ref="A3659">INDEX(A$5:A$2646,_xlfn.XMATCH($B3659,$U$5:$U$2646),0)</f>
        <v>1828</v>
      </c>
      <c r="B3659" s="8">
        <v>1008</v>
      </c>
      <c r="C3659" s="7" cm="1">
        <f t="array" ref="C3659">INDEX(N$5:N$2646,_xlfn.XMATCH($B3659,$U$5:$U$2646),0)</f>
        <v>1.2</v>
      </c>
      <c r="D3659" s="8">
        <f t="shared" si="347"/>
        <v>1789.0000000000052</v>
      </c>
      <c r="E3659" s="7" cm="1">
        <f t="array" ref="E3659">INDEX(L$5:L$2646,_xlfn.XMATCH($B3659,$U$5:$U$2646),0)</f>
        <v>2.014304622</v>
      </c>
      <c r="F3659" s="8">
        <f t="shared" si="348"/>
        <v>1619.6384534019605</v>
      </c>
    </row>
    <row r="3660" spans="1:6">
      <c r="A3660" s="7" cm="1">
        <f t="array" ref="A3660">INDEX(A$5:A$2646,_xlfn.XMATCH($B3660,$U$5:$U$2646),0)</f>
        <v>843</v>
      </c>
      <c r="B3660" s="8">
        <v>1009</v>
      </c>
      <c r="C3660" s="7" cm="1">
        <f t="array" ref="C3660">INDEX(N$5:N$2646,_xlfn.XMATCH($B3660,$U$5:$U$2646),0)</f>
        <v>2.2000000000000002</v>
      </c>
      <c r="D3660" s="8">
        <f t="shared" si="347"/>
        <v>1791.2000000000053</v>
      </c>
      <c r="E3660" s="7" cm="1">
        <f t="array" ref="E3660">INDEX(L$5:L$2646,_xlfn.XMATCH($B3660,$U$5:$U$2646),0)</f>
        <v>3.6931488400000001</v>
      </c>
      <c r="F3660" s="8">
        <f t="shared" si="348"/>
        <v>1623.3316022419606</v>
      </c>
    </row>
    <row r="3661" spans="1:6">
      <c r="A3661" s="7" cm="1">
        <f t="array" ref="A3661">INDEX(A$5:A$2646,_xlfn.XMATCH($B3661,$U$5:$U$2646),0)</f>
        <v>1864</v>
      </c>
      <c r="B3661" s="8">
        <v>1010</v>
      </c>
      <c r="C3661" s="7" cm="1">
        <f t="array" ref="C3661">INDEX(N$5:N$2646,_xlfn.XMATCH($B3661,$U$5:$U$2646),0)</f>
        <v>1.2</v>
      </c>
      <c r="D3661" s="8">
        <f t="shared" si="347"/>
        <v>1792.4000000000053</v>
      </c>
      <c r="E3661" s="7" cm="1">
        <f t="array" ref="E3661">INDEX(L$5:L$2646,_xlfn.XMATCH($B3661,$U$5:$U$2646),0)</f>
        <v>2.0155839420000001</v>
      </c>
      <c r="F3661" s="8">
        <f t="shared" si="348"/>
        <v>1625.3471861839605</v>
      </c>
    </row>
    <row r="3662" spans="1:6">
      <c r="A3662" s="7" cm="1">
        <f t="array" ref="A3662">INDEX(A$5:A$2646,_xlfn.XMATCH($B3662,$U$5:$U$2646),0)</f>
        <v>1730</v>
      </c>
      <c r="B3662" s="8">
        <v>1011</v>
      </c>
      <c r="C3662" s="7" cm="1">
        <f t="array" ref="C3662">INDEX(N$5:N$2646,_xlfn.XMATCH($B3662,$U$5:$U$2646),0)</f>
        <v>1.2</v>
      </c>
      <c r="D3662" s="8">
        <f t="shared" si="347"/>
        <v>1793.6000000000054</v>
      </c>
      <c r="E3662" s="7" cm="1">
        <f t="array" ref="E3662">INDEX(L$5:L$2646,_xlfn.XMATCH($B3662,$U$5:$U$2646),0)</f>
        <v>2.0165374370000002</v>
      </c>
      <c r="F3662" s="8">
        <f t="shared" si="348"/>
        <v>1627.3637236209604</v>
      </c>
    </row>
    <row r="3663" spans="1:6">
      <c r="A3663" s="7" cm="1">
        <f t="array" ref="A3663">INDEX(A$5:A$2646,_xlfn.XMATCH($B3663,$U$5:$U$2646),0)</f>
        <v>2246</v>
      </c>
      <c r="B3663" s="8">
        <v>1012</v>
      </c>
      <c r="C3663" s="7" cm="1">
        <f t="array" ref="C3663">INDEX(N$5:N$2646,_xlfn.XMATCH($B3663,$U$5:$U$2646),0)</f>
        <v>1</v>
      </c>
      <c r="D3663" s="8">
        <f t="shared" si="347"/>
        <v>1794.6000000000054</v>
      </c>
      <c r="E3663" s="7" cm="1">
        <f t="array" ref="E3663">INDEX(L$5:L$2646,_xlfn.XMATCH($B3663,$U$5:$U$2646),0)</f>
        <v>1.682213685</v>
      </c>
      <c r="F3663" s="8">
        <f t="shared" si="348"/>
        <v>1629.0459373059605</v>
      </c>
    </row>
    <row r="3664" spans="1:6">
      <c r="A3664" s="7" cm="1">
        <f t="array" ref="A3664">INDEX(A$5:A$2646,_xlfn.XMATCH($B3664,$U$5:$U$2646),0)</f>
        <v>1210</v>
      </c>
      <c r="B3664" s="8">
        <v>1013</v>
      </c>
      <c r="C3664" s="7" cm="1">
        <f t="array" ref="C3664">INDEX(N$5:N$2646,_xlfn.XMATCH($B3664,$U$5:$U$2646),0)</f>
        <v>1.6</v>
      </c>
      <c r="D3664" s="8">
        <f t="shared" si="347"/>
        <v>1796.2000000000053</v>
      </c>
      <c r="E3664" s="7" cm="1">
        <f t="array" ref="E3664">INDEX(L$5:L$2646,_xlfn.XMATCH($B3664,$U$5:$U$2646),0)</f>
        <v>2.6945119339999999</v>
      </c>
      <c r="F3664" s="8">
        <f t="shared" si="348"/>
        <v>1631.7404492399605</v>
      </c>
    </row>
    <row r="3665" spans="1:6">
      <c r="A3665" s="7" cm="1">
        <f t="array" ref="A3665">INDEX(A$5:A$2646,_xlfn.XMATCH($B3665,$U$5:$U$2646),0)</f>
        <v>1027</v>
      </c>
      <c r="B3665" s="8">
        <v>1014</v>
      </c>
      <c r="C3665" s="7" cm="1">
        <f t="array" ref="C3665">INDEX(N$5:N$2646,_xlfn.XMATCH($B3665,$U$5:$U$2646),0)</f>
        <v>1.8</v>
      </c>
      <c r="D3665" s="8">
        <f t="shared" si="347"/>
        <v>1798.0000000000052</v>
      </c>
      <c r="E3665" s="7" cm="1">
        <f t="array" ref="E3665">INDEX(L$5:L$2646,_xlfn.XMATCH($B3665,$U$5:$U$2646),0)</f>
        <v>3.0415299490000001</v>
      </c>
      <c r="F3665" s="8">
        <f t="shared" si="348"/>
        <v>1634.7819791889606</v>
      </c>
    </row>
    <row r="3666" spans="1:6">
      <c r="A3666" s="7" cm="1">
        <f t="array" ref="A3666">INDEX(A$5:A$2646,_xlfn.XMATCH($B3666,$U$5:$U$2646),0)</f>
        <v>1053</v>
      </c>
      <c r="B3666" s="8">
        <v>1015</v>
      </c>
      <c r="C3666" s="7" cm="1">
        <f t="array" ref="C3666">INDEX(N$5:N$2646,_xlfn.XMATCH($B3666,$U$5:$U$2646),0)</f>
        <v>1.8</v>
      </c>
      <c r="D3666" s="8">
        <f t="shared" si="347"/>
        <v>1799.8000000000052</v>
      </c>
      <c r="E3666" s="7" cm="1">
        <f t="array" ref="E3666">INDEX(L$5:L$2646,_xlfn.XMATCH($B3666,$U$5:$U$2646),0)</f>
        <v>3.0417539570000001</v>
      </c>
      <c r="F3666" s="8">
        <f t="shared" si="348"/>
        <v>1637.8237331459607</v>
      </c>
    </row>
    <row r="3667" spans="1:6">
      <c r="A3667" s="7" cm="1">
        <f t="array" ref="A3667">INDEX(A$5:A$2646,_xlfn.XMATCH($B3667,$U$5:$U$2646),0)</f>
        <v>2399</v>
      </c>
      <c r="B3667" s="8">
        <v>1016</v>
      </c>
      <c r="C3667" s="7" cm="1">
        <f t="array" ref="C3667">INDEX(N$5:N$2646,_xlfn.XMATCH($B3667,$U$5:$U$2646),0)</f>
        <v>1</v>
      </c>
      <c r="D3667" s="8">
        <f t="shared" si="347"/>
        <v>1800.8000000000052</v>
      </c>
      <c r="E3667" s="7" cm="1">
        <f t="array" ref="E3667">INDEX(L$5:L$2646,_xlfn.XMATCH($B3667,$U$5:$U$2646),0)</f>
        <v>1.6925202580000001</v>
      </c>
      <c r="F3667" s="8">
        <f t="shared" si="348"/>
        <v>1639.5162534039607</v>
      </c>
    </row>
    <row r="3668" spans="1:6">
      <c r="A3668" s="7" cm="1">
        <f t="array" ref="A3668">INDEX(A$5:A$2646,_xlfn.XMATCH($B3668,$U$5:$U$2646),0)</f>
        <v>1483</v>
      </c>
      <c r="B3668" s="8">
        <v>1017</v>
      </c>
      <c r="C3668" s="7" cm="1">
        <f t="array" ref="C3668">INDEX(N$5:N$2646,_xlfn.XMATCH($B3668,$U$5:$U$2646),0)</f>
        <v>1.4</v>
      </c>
      <c r="D3668" s="8">
        <f t="shared" si="347"/>
        <v>1802.2000000000053</v>
      </c>
      <c r="E3668" s="7" cm="1">
        <f t="array" ref="E3668">INDEX(L$5:L$2646,_xlfn.XMATCH($B3668,$U$5:$U$2646),0)</f>
        <v>2.370293932</v>
      </c>
      <c r="F3668" s="8">
        <f t="shared" si="348"/>
        <v>1641.8865473359608</v>
      </c>
    </row>
    <row r="3669" spans="1:6">
      <c r="A3669" s="7" cm="1">
        <f t="array" ref="A3669">INDEX(A$5:A$2646,_xlfn.XMATCH($B3669,$U$5:$U$2646),0)</f>
        <v>615</v>
      </c>
      <c r="B3669" s="8">
        <v>1018</v>
      </c>
      <c r="C3669" s="7" cm="1">
        <f t="array" ref="C3669">INDEX(N$5:N$2646,_xlfn.XMATCH($B3669,$U$5:$U$2646),0)</f>
        <v>2.6</v>
      </c>
      <c r="D3669" s="8">
        <f t="shared" si="347"/>
        <v>1804.8000000000052</v>
      </c>
      <c r="E3669" s="7" cm="1">
        <f t="array" ref="E3669">INDEX(L$5:L$2646,_xlfn.XMATCH($B3669,$U$5:$U$2646),0)</f>
        <v>4.4048771919999998</v>
      </c>
      <c r="F3669" s="8">
        <f t="shared" si="348"/>
        <v>1646.2914245279608</v>
      </c>
    </row>
    <row r="3670" spans="1:6">
      <c r="A3670" s="7" cm="1">
        <f t="array" ref="A3670">INDEX(A$5:A$2646,_xlfn.XMATCH($B3670,$U$5:$U$2646),0)</f>
        <v>1482</v>
      </c>
      <c r="B3670" s="8">
        <v>1019</v>
      </c>
      <c r="C3670" s="7" cm="1">
        <f t="array" ref="C3670">INDEX(N$5:N$2646,_xlfn.XMATCH($B3670,$U$5:$U$2646),0)</f>
        <v>1.4</v>
      </c>
      <c r="D3670" s="8">
        <f t="shared" si="347"/>
        <v>1806.2000000000053</v>
      </c>
      <c r="E3670" s="7" cm="1">
        <f t="array" ref="E3670">INDEX(L$5:L$2646,_xlfn.XMATCH($B3670,$U$5:$U$2646),0)</f>
        <v>2.3755309200000001</v>
      </c>
      <c r="F3670" s="8">
        <f t="shared" si="348"/>
        <v>1648.6669554479608</v>
      </c>
    </row>
    <row r="3671" spans="1:6">
      <c r="A3671" s="7" cm="1">
        <f t="array" ref="A3671">INDEX(A$5:A$2646,_xlfn.XMATCH($B3671,$U$5:$U$2646),0)</f>
        <v>1384</v>
      </c>
      <c r="B3671" s="8">
        <v>1020</v>
      </c>
      <c r="C3671" s="7" cm="1">
        <f t="array" ref="C3671">INDEX(N$5:N$2646,_xlfn.XMATCH($B3671,$U$5:$U$2646),0)</f>
        <v>1.4</v>
      </c>
      <c r="D3671" s="8">
        <f t="shared" si="347"/>
        <v>1807.6000000000054</v>
      </c>
      <c r="E3671" s="7" cm="1">
        <f t="array" ref="E3671">INDEX(L$5:L$2646,_xlfn.XMATCH($B3671,$U$5:$U$2646),0)</f>
        <v>2.376542438</v>
      </c>
      <c r="F3671" s="8">
        <f t="shared" si="348"/>
        <v>1651.0434978859607</v>
      </c>
    </row>
    <row r="3672" spans="1:6">
      <c r="A3672" s="7" cm="1">
        <f t="array" ref="A3672">INDEX(A$5:A$2646,_xlfn.XMATCH($B3672,$U$5:$U$2646),0)</f>
        <v>306</v>
      </c>
      <c r="B3672" s="8">
        <v>1021</v>
      </c>
      <c r="C3672" s="7" cm="1">
        <f t="array" ref="C3672">INDEX(N$5:N$2646,_xlfn.XMATCH($B3672,$U$5:$U$2646),0)</f>
        <v>4.4000000000000004</v>
      </c>
      <c r="D3672" s="8">
        <f t="shared" si="347"/>
        <v>1812.0000000000055</v>
      </c>
      <c r="E3672" s="7" cm="1">
        <f t="array" ref="E3672">INDEX(L$5:L$2646,_xlfn.XMATCH($B3672,$U$5:$U$2646),0)</f>
        <v>7.4737387929999999</v>
      </c>
      <c r="F3672" s="8">
        <f t="shared" si="348"/>
        <v>1658.5172366789607</v>
      </c>
    </row>
    <row r="3673" spans="1:6">
      <c r="A3673" s="7" cm="1">
        <f t="array" ref="A3673">INDEX(A$5:A$2646,_xlfn.XMATCH($B3673,$U$5:$U$2646),0)</f>
        <v>1738</v>
      </c>
      <c r="B3673" s="8">
        <v>1022</v>
      </c>
      <c r="C3673" s="7" cm="1">
        <f t="array" ref="C3673">INDEX(N$5:N$2646,_xlfn.XMATCH($B3673,$U$5:$U$2646),0)</f>
        <v>1.2</v>
      </c>
      <c r="D3673" s="8">
        <f t="shared" si="347"/>
        <v>1813.2000000000055</v>
      </c>
      <c r="E3673" s="7" cm="1">
        <f t="array" ref="E3673">INDEX(L$5:L$2646,_xlfn.XMATCH($B3673,$U$5:$U$2646),0)</f>
        <v>2.0395340210000001</v>
      </c>
      <c r="F3673" s="8">
        <f t="shared" si="348"/>
        <v>1660.5567706999607</v>
      </c>
    </row>
    <row r="3674" spans="1:6">
      <c r="A3674" s="7" cm="1">
        <f t="array" ref="A3674">INDEX(A$5:A$2646,_xlfn.XMATCH($B3674,$U$5:$U$2646),0)</f>
        <v>776</v>
      </c>
      <c r="B3674" s="8">
        <v>1023</v>
      </c>
      <c r="C3674" s="7" cm="1">
        <f t="array" ref="C3674">INDEX(N$5:N$2646,_xlfn.XMATCH($B3674,$U$5:$U$2646),0)</f>
        <v>2.2000000000000002</v>
      </c>
      <c r="D3674" s="8">
        <f t="shared" si="347"/>
        <v>1815.4000000000055</v>
      </c>
      <c r="E3674" s="7" cm="1">
        <f t="array" ref="E3674">INDEX(L$5:L$2646,_xlfn.XMATCH($B3674,$U$5:$U$2646),0)</f>
        <v>3.740706045</v>
      </c>
      <c r="F3674" s="8">
        <f t="shared" si="348"/>
        <v>1664.2974767449607</v>
      </c>
    </row>
    <row r="3675" spans="1:6">
      <c r="A3675" s="7" cm="1">
        <f t="array" ref="A3675">INDEX(A$5:A$2646,_xlfn.XMATCH($B3675,$U$5:$U$2646),0)</f>
        <v>1221</v>
      </c>
      <c r="B3675" s="8">
        <v>1024</v>
      </c>
      <c r="C3675" s="7" cm="1">
        <f t="array" ref="C3675">INDEX(N$5:N$2646,_xlfn.XMATCH($B3675,$U$5:$U$2646),0)</f>
        <v>1.6</v>
      </c>
      <c r="D3675" s="8">
        <f t="shared" si="347"/>
        <v>1817.0000000000055</v>
      </c>
      <c r="E3675" s="7" cm="1">
        <f t="array" ref="E3675">INDEX(L$5:L$2646,_xlfn.XMATCH($B3675,$U$5:$U$2646),0)</f>
        <v>2.7211401140000002</v>
      </c>
      <c r="F3675" s="8">
        <f t="shared" si="348"/>
        <v>1667.0186168589607</v>
      </c>
    </row>
    <row r="3676" spans="1:6">
      <c r="A3676" s="7" cm="1">
        <f t="array" ref="A3676">INDEX(A$5:A$2646,_xlfn.XMATCH($B3676,$U$5:$U$2646),0)</f>
        <v>1234</v>
      </c>
      <c r="B3676" s="8">
        <v>1025</v>
      </c>
      <c r="C3676" s="7" cm="1">
        <f t="array" ref="C3676">INDEX(N$5:N$2646,_xlfn.XMATCH($B3676,$U$5:$U$2646),0)</f>
        <v>1.6</v>
      </c>
      <c r="D3676" s="8">
        <f t="shared" si="347"/>
        <v>1818.6000000000054</v>
      </c>
      <c r="E3676" s="7" cm="1">
        <f t="array" ref="E3676">INDEX(L$5:L$2646,_xlfn.XMATCH($B3676,$U$5:$U$2646),0)</f>
        <v>2.7260531100000001</v>
      </c>
      <c r="F3676" s="8">
        <f t="shared" si="348"/>
        <v>1669.7446699689608</v>
      </c>
    </row>
    <row r="3677" spans="1:6">
      <c r="A3677" s="7" cm="1">
        <f t="array" ref="A3677">INDEX(A$5:A$2646,_xlfn.XMATCH($B3677,$U$5:$U$2646),0)</f>
        <v>887</v>
      </c>
      <c r="B3677" s="8">
        <v>1026</v>
      </c>
      <c r="C3677" s="7" cm="1">
        <f t="array" ref="C3677">INDEX(N$5:N$2646,_xlfn.XMATCH($B3677,$U$5:$U$2646),0)</f>
        <v>2</v>
      </c>
      <c r="D3677" s="8">
        <f t="shared" si="347"/>
        <v>1820.6000000000054</v>
      </c>
      <c r="E3677" s="7" cm="1">
        <f t="array" ref="E3677">INDEX(L$5:L$2646,_xlfn.XMATCH($B3677,$U$5:$U$2646),0)</f>
        <v>3.4165866789999999</v>
      </c>
      <c r="F3677" s="8">
        <f t="shared" si="348"/>
        <v>1673.1612566479607</v>
      </c>
    </row>
    <row r="3678" spans="1:6">
      <c r="A3678" s="7" cm="1">
        <f t="array" ref="A3678">INDEX(A$5:A$2646,_xlfn.XMATCH($B3678,$U$5:$U$2646),0)</f>
        <v>312</v>
      </c>
      <c r="B3678" s="8">
        <v>1027</v>
      </c>
      <c r="C3678" s="7" cm="1">
        <f t="array" ref="C3678">INDEX(N$5:N$2646,_xlfn.XMATCH($B3678,$U$5:$U$2646),0)</f>
        <v>4.4000000000000004</v>
      </c>
      <c r="D3678" s="8">
        <f t="shared" si="347"/>
        <v>1825.0000000000055</v>
      </c>
      <c r="E3678" s="7" cm="1">
        <f t="array" ref="E3678">INDEX(L$5:L$2646,_xlfn.XMATCH($B3678,$U$5:$U$2646),0)</f>
        <v>7.5166423450000002</v>
      </c>
      <c r="F3678" s="8">
        <f t="shared" si="348"/>
        <v>1680.6778989929608</v>
      </c>
    </row>
    <row r="3679" spans="1:6">
      <c r="A3679" s="7" cm="1">
        <f t="array" ref="A3679">INDEX(A$5:A$2646,_xlfn.XMATCH($B3679,$U$5:$U$2646),0)</f>
        <v>2523</v>
      </c>
      <c r="B3679" s="8">
        <v>1028</v>
      </c>
      <c r="C3679" s="7" cm="1">
        <f t="array" ref="C3679">INDEX(N$5:N$2646,_xlfn.XMATCH($B3679,$U$5:$U$2646),0)</f>
        <v>1</v>
      </c>
      <c r="D3679" s="8">
        <f t="shared" si="347"/>
        <v>1826.0000000000055</v>
      </c>
      <c r="E3679" s="7" cm="1">
        <f t="array" ref="E3679">INDEX(L$5:L$2646,_xlfn.XMATCH($B3679,$U$5:$U$2646),0)</f>
        <v>1.711390669</v>
      </c>
      <c r="F3679" s="8">
        <f t="shared" si="348"/>
        <v>1682.3892896619607</v>
      </c>
    </row>
    <row r="3680" spans="1:6">
      <c r="A3680" s="7" cm="1">
        <f t="array" ref="A3680">INDEX(A$5:A$2646,_xlfn.XMATCH($B3680,$U$5:$U$2646),0)</f>
        <v>2143</v>
      </c>
      <c r="B3680" s="8">
        <v>1029</v>
      </c>
      <c r="C3680" s="7" cm="1">
        <f t="array" ref="C3680">INDEX(N$5:N$2646,_xlfn.XMATCH($B3680,$U$5:$U$2646),0)</f>
        <v>1</v>
      </c>
      <c r="D3680" s="8">
        <f t="shared" si="347"/>
        <v>1827.0000000000055</v>
      </c>
      <c r="E3680" s="7" cm="1">
        <f t="array" ref="E3680">INDEX(L$5:L$2646,_xlfn.XMATCH($B3680,$U$5:$U$2646),0)</f>
        <v>1.7120208480000001</v>
      </c>
      <c r="F3680" s="8">
        <f t="shared" si="348"/>
        <v>1684.1013105099607</v>
      </c>
    </row>
    <row r="3681" spans="1:6">
      <c r="A3681" s="7" cm="1">
        <f t="array" ref="A3681">INDEX(A$5:A$2646,_xlfn.XMATCH($B3681,$U$5:$U$2646),0)</f>
        <v>1406</v>
      </c>
      <c r="B3681" s="8">
        <v>1030</v>
      </c>
      <c r="C3681" s="7" cm="1">
        <f t="array" ref="C3681">INDEX(N$5:N$2646,_xlfn.XMATCH($B3681,$U$5:$U$2646),0)</f>
        <v>1.4</v>
      </c>
      <c r="D3681" s="8">
        <f t="shared" si="347"/>
        <v>1828.4000000000055</v>
      </c>
      <c r="E3681" s="7" cm="1">
        <f t="array" ref="E3681">INDEX(L$5:L$2646,_xlfn.XMATCH($B3681,$U$5:$U$2646),0)</f>
        <v>2.3997916949999998</v>
      </c>
      <c r="F3681" s="8">
        <f t="shared" si="348"/>
        <v>1686.5011022049607</v>
      </c>
    </row>
    <row r="3682" spans="1:6">
      <c r="A3682" s="7" cm="1">
        <f t="array" ref="A3682">INDEX(A$5:A$2646,_xlfn.XMATCH($B3682,$U$5:$U$2646),0)</f>
        <v>1034</v>
      </c>
      <c r="B3682" s="8">
        <v>1031</v>
      </c>
      <c r="C3682" s="7" cm="1">
        <f t="array" ref="C3682">INDEX(N$5:N$2646,_xlfn.XMATCH($B3682,$U$5:$U$2646),0)</f>
        <v>1.8</v>
      </c>
      <c r="D3682" s="8">
        <f t="shared" si="347"/>
        <v>1830.2000000000055</v>
      </c>
      <c r="E3682" s="7" cm="1">
        <f t="array" ref="E3682">INDEX(L$5:L$2646,_xlfn.XMATCH($B3682,$U$5:$U$2646),0)</f>
        <v>3.0869483450000001</v>
      </c>
      <c r="F3682" s="8">
        <f t="shared" si="348"/>
        <v>1689.5880505499608</v>
      </c>
    </row>
    <row r="3683" spans="1:6">
      <c r="A3683" s="7" cm="1">
        <f t="array" ref="A3683">INDEX(A$5:A$2646,_xlfn.XMATCH($B3683,$U$5:$U$2646),0)</f>
        <v>599</v>
      </c>
      <c r="B3683" s="8">
        <v>1032</v>
      </c>
      <c r="C3683" s="7" cm="1">
        <f t="array" ref="C3683">INDEX(N$5:N$2646,_xlfn.XMATCH($B3683,$U$5:$U$2646),0)</f>
        <v>2.6</v>
      </c>
      <c r="D3683" s="8">
        <f t="shared" si="347"/>
        <v>1832.8000000000054</v>
      </c>
      <c r="E3683" s="7" cm="1">
        <f t="array" ref="E3683">INDEX(L$5:L$2646,_xlfn.XMATCH($B3683,$U$5:$U$2646),0)</f>
        <v>4.4592704889999997</v>
      </c>
      <c r="F3683" s="8">
        <f t="shared" si="348"/>
        <v>1694.0473210389607</v>
      </c>
    </row>
    <row r="3684" spans="1:6">
      <c r="A3684" s="7" cm="1">
        <f t="array" ref="A3684">INDEX(A$5:A$2646,_xlfn.XMATCH($B3684,$U$5:$U$2646),0)</f>
        <v>2386</v>
      </c>
      <c r="B3684" s="8">
        <v>1033</v>
      </c>
      <c r="C3684" s="7" cm="1">
        <f t="array" ref="C3684">INDEX(N$5:N$2646,_xlfn.XMATCH($B3684,$U$5:$U$2646),0)</f>
        <v>1</v>
      </c>
      <c r="D3684" s="8">
        <f t="shared" si="347"/>
        <v>1833.8000000000054</v>
      </c>
      <c r="E3684" s="7" cm="1">
        <f t="array" ref="E3684">INDEX(L$5:L$2646,_xlfn.XMATCH($B3684,$U$5:$U$2646),0)</f>
        <v>1.715370984</v>
      </c>
      <c r="F3684" s="8">
        <f t="shared" si="348"/>
        <v>1695.7626920229607</v>
      </c>
    </row>
    <row r="3685" spans="1:6">
      <c r="A3685" s="7" cm="1">
        <f t="array" ref="A3685">INDEX(A$5:A$2646,_xlfn.XMATCH($B3685,$U$5:$U$2646),0)</f>
        <v>1266</v>
      </c>
      <c r="B3685" s="8">
        <v>1034</v>
      </c>
      <c r="C3685" s="7" cm="1">
        <f t="array" ref="C3685">INDEX(N$5:N$2646,_xlfn.XMATCH($B3685,$U$5:$U$2646),0)</f>
        <v>1.6</v>
      </c>
      <c r="D3685" s="8">
        <f t="shared" si="347"/>
        <v>1835.4000000000053</v>
      </c>
      <c r="E3685" s="7" cm="1">
        <f t="array" ref="E3685">INDEX(L$5:L$2646,_xlfn.XMATCH($B3685,$U$5:$U$2646),0)</f>
        <v>2.7472826659999998</v>
      </c>
      <c r="F3685" s="8">
        <f t="shared" si="348"/>
        <v>1698.5099746889607</v>
      </c>
    </row>
    <row r="3686" spans="1:6">
      <c r="A3686" s="7" cm="1">
        <f t="array" ref="A3686">INDEX(A$5:A$2646,_xlfn.XMATCH($B3686,$U$5:$U$2646),0)</f>
        <v>809</v>
      </c>
      <c r="B3686" s="8">
        <v>1035</v>
      </c>
      <c r="C3686" s="7" cm="1">
        <f t="array" ref="C3686">INDEX(N$5:N$2646,_xlfn.XMATCH($B3686,$U$5:$U$2646),0)</f>
        <v>2.2000000000000002</v>
      </c>
      <c r="D3686" s="8">
        <f t="shared" si="347"/>
        <v>1837.6000000000054</v>
      </c>
      <c r="E3686" s="7" cm="1">
        <f t="array" ref="E3686">INDEX(L$5:L$2646,_xlfn.XMATCH($B3686,$U$5:$U$2646),0)</f>
        <v>3.778496852</v>
      </c>
      <c r="F3686" s="8">
        <f t="shared" si="348"/>
        <v>1702.2884715409607</v>
      </c>
    </row>
    <row r="3687" spans="1:6">
      <c r="A3687" s="7" cm="1">
        <f t="array" ref="A3687">INDEX(A$5:A$2646,_xlfn.XMATCH($B3687,$U$5:$U$2646),0)</f>
        <v>2353</v>
      </c>
      <c r="B3687" s="8">
        <v>1036</v>
      </c>
      <c r="C3687" s="7" cm="1">
        <f t="array" ref="C3687">INDEX(N$5:N$2646,_xlfn.XMATCH($B3687,$U$5:$U$2646),0)</f>
        <v>1</v>
      </c>
      <c r="D3687" s="8">
        <f t="shared" si="347"/>
        <v>1838.6000000000054</v>
      </c>
      <c r="E3687" s="7" cm="1">
        <f t="array" ref="E3687">INDEX(L$5:L$2646,_xlfn.XMATCH($B3687,$U$5:$U$2646),0)</f>
        <v>1.7188423420000001</v>
      </c>
      <c r="F3687" s="8">
        <f t="shared" si="348"/>
        <v>1704.0073138829607</v>
      </c>
    </row>
    <row r="3688" spans="1:6">
      <c r="A3688" s="7" cm="1">
        <f t="array" ref="A3688">INDEX(A$5:A$2646,_xlfn.XMATCH($B3688,$U$5:$U$2646),0)</f>
        <v>2163</v>
      </c>
      <c r="B3688" s="8">
        <v>1037</v>
      </c>
      <c r="C3688" s="7" cm="1">
        <f t="array" ref="C3688">INDEX(N$5:N$2646,_xlfn.XMATCH($B3688,$U$5:$U$2646),0)</f>
        <v>1</v>
      </c>
      <c r="D3688" s="8">
        <f t="shared" si="347"/>
        <v>1839.6000000000054</v>
      </c>
      <c r="E3688" s="7" cm="1">
        <f t="array" ref="E3688">INDEX(L$5:L$2646,_xlfn.XMATCH($B3688,$U$5:$U$2646),0)</f>
        <v>1.7233765969999999</v>
      </c>
      <c r="F3688" s="8">
        <f t="shared" si="348"/>
        <v>1705.7306904799607</v>
      </c>
    </row>
    <row r="3689" spans="1:6">
      <c r="A3689" s="7" cm="1">
        <f t="array" ref="A3689">INDEX(A$5:A$2646,_xlfn.XMATCH($B3689,$U$5:$U$2646),0)</f>
        <v>772</v>
      </c>
      <c r="B3689" s="8">
        <v>1038</v>
      </c>
      <c r="C3689" s="7" cm="1">
        <f t="array" ref="C3689">INDEX(N$5:N$2646,_xlfn.XMATCH($B3689,$U$5:$U$2646),0)</f>
        <v>2.2000000000000002</v>
      </c>
      <c r="D3689" s="8">
        <f t="shared" si="347"/>
        <v>1841.8000000000054</v>
      </c>
      <c r="E3689" s="7" cm="1">
        <f t="array" ref="E3689">INDEX(L$5:L$2646,_xlfn.XMATCH($B3689,$U$5:$U$2646),0)</f>
        <v>3.7915501429999998</v>
      </c>
      <c r="F3689" s="8">
        <f t="shared" si="348"/>
        <v>1709.5222406229607</v>
      </c>
    </row>
    <row r="3690" spans="1:6">
      <c r="A3690" s="7" cm="1">
        <f t="array" ref="A3690">INDEX(A$5:A$2646,_xlfn.XMATCH($B3690,$U$5:$U$2646),0)</f>
        <v>760</v>
      </c>
      <c r="B3690" s="8">
        <v>1039</v>
      </c>
      <c r="C3690" s="7" cm="1">
        <f t="array" ref="C3690">INDEX(N$5:N$2646,_xlfn.XMATCH($B3690,$U$5:$U$2646),0)</f>
        <v>2.4</v>
      </c>
      <c r="D3690" s="8">
        <f t="shared" si="347"/>
        <v>1844.2000000000055</v>
      </c>
      <c r="E3690" s="7" cm="1">
        <f t="array" ref="E3690">INDEX(L$5:L$2646,_xlfn.XMATCH($B3690,$U$5:$U$2646),0)</f>
        <v>4.1382598640000001</v>
      </c>
      <c r="F3690" s="8">
        <f t="shared" si="348"/>
        <v>1713.6605004869607</v>
      </c>
    </row>
    <row r="3691" spans="1:6">
      <c r="A3691" s="7" cm="1">
        <f t="array" ref="A3691">INDEX(A$5:A$2646,_xlfn.XMATCH($B3691,$U$5:$U$2646),0)</f>
        <v>1051</v>
      </c>
      <c r="B3691" s="8">
        <v>1040</v>
      </c>
      <c r="C3691" s="7" cm="1">
        <f t="array" ref="C3691">INDEX(N$5:N$2646,_xlfn.XMATCH($B3691,$U$5:$U$2646),0)</f>
        <v>1.8</v>
      </c>
      <c r="D3691" s="8">
        <f t="shared" si="347"/>
        <v>1846.0000000000055</v>
      </c>
      <c r="E3691" s="7" cm="1">
        <f t="array" ref="E3691">INDEX(L$5:L$2646,_xlfn.XMATCH($B3691,$U$5:$U$2646),0)</f>
        <v>3.115097842</v>
      </c>
      <c r="F3691" s="8">
        <f t="shared" si="348"/>
        <v>1716.7755983289608</v>
      </c>
    </row>
    <row r="3692" spans="1:6">
      <c r="A3692" s="7" cm="1">
        <f t="array" ref="A3692">INDEX(A$5:A$2646,_xlfn.XMATCH($B3692,$U$5:$U$2646),0)</f>
        <v>820</v>
      </c>
      <c r="B3692" s="8">
        <v>1041</v>
      </c>
      <c r="C3692" s="7" cm="1">
        <f t="array" ref="C3692">INDEX(N$5:N$2646,_xlfn.XMATCH($B3692,$U$5:$U$2646),0)</f>
        <v>2.2000000000000002</v>
      </c>
      <c r="D3692" s="8">
        <f t="shared" si="347"/>
        <v>1848.2000000000055</v>
      </c>
      <c r="E3692" s="7" cm="1">
        <f t="array" ref="E3692">INDEX(L$5:L$2646,_xlfn.XMATCH($B3692,$U$5:$U$2646),0)</f>
        <v>3.8078287529999999</v>
      </c>
      <c r="F3692" s="8">
        <f t="shared" si="348"/>
        <v>1720.5834270819607</v>
      </c>
    </row>
    <row r="3693" spans="1:6">
      <c r="A3693" s="7" cm="1">
        <f t="array" ref="A3693">INDEX(A$5:A$2646,_xlfn.XMATCH($B3693,$U$5:$U$2646),0)</f>
        <v>1382</v>
      </c>
      <c r="B3693" s="8">
        <v>1042</v>
      </c>
      <c r="C3693" s="7" cm="1">
        <f t="array" ref="C3693">INDEX(N$5:N$2646,_xlfn.XMATCH($B3693,$U$5:$U$2646),0)</f>
        <v>1.4</v>
      </c>
      <c r="D3693" s="8">
        <f t="shared" si="347"/>
        <v>1849.6000000000056</v>
      </c>
      <c r="E3693" s="7" cm="1">
        <f t="array" ref="E3693">INDEX(L$5:L$2646,_xlfn.XMATCH($B3693,$U$5:$U$2646),0)</f>
        <v>2.4288226389999998</v>
      </c>
      <c r="F3693" s="8">
        <f t="shared" si="348"/>
        <v>1723.0122497209607</v>
      </c>
    </row>
    <row r="3694" spans="1:6">
      <c r="A3694" s="7" cm="1">
        <f t="array" ref="A3694">INDEX(A$5:A$2646,_xlfn.XMATCH($B3694,$U$5:$U$2646),0)</f>
        <v>1800</v>
      </c>
      <c r="B3694" s="8">
        <v>1043</v>
      </c>
      <c r="C3694" s="7" cm="1">
        <f t="array" ref="C3694">INDEX(N$5:N$2646,_xlfn.XMATCH($B3694,$U$5:$U$2646),0)</f>
        <v>1.2</v>
      </c>
      <c r="D3694" s="8">
        <f t="shared" si="347"/>
        <v>1850.8000000000056</v>
      </c>
      <c r="E3694" s="7" cm="1">
        <f t="array" ref="E3694">INDEX(L$5:L$2646,_xlfn.XMATCH($B3694,$U$5:$U$2646),0)</f>
        <v>2.0826356019999999</v>
      </c>
      <c r="F3694" s="8">
        <f t="shared" si="348"/>
        <v>1725.0948853229606</v>
      </c>
    </row>
    <row r="3695" spans="1:6">
      <c r="A3695" s="7" cm="1">
        <f t="array" ref="A3695">INDEX(A$5:A$2646,_xlfn.XMATCH($B3695,$U$5:$U$2646),0)</f>
        <v>1749</v>
      </c>
      <c r="B3695" s="8">
        <v>1044</v>
      </c>
      <c r="C3695" s="7" cm="1">
        <f t="array" ref="C3695">INDEX(N$5:N$2646,_xlfn.XMATCH($B3695,$U$5:$U$2646),0)</f>
        <v>1.2</v>
      </c>
      <c r="D3695" s="8">
        <f t="shared" si="347"/>
        <v>1852.0000000000057</v>
      </c>
      <c r="E3695" s="7" cm="1">
        <f t="array" ref="E3695">INDEX(L$5:L$2646,_xlfn.XMATCH($B3695,$U$5:$U$2646),0)</f>
        <v>2.0828032849999998</v>
      </c>
      <c r="F3695" s="8">
        <f t="shared" si="348"/>
        <v>1727.1776886079606</v>
      </c>
    </row>
    <row r="3696" spans="1:6">
      <c r="A3696" s="7" cm="1">
        <f t="array" ref="A3696">INDEX(A$5:A$2646,_xlfn.XMATCH($B3696,$U$5:$U$2646),0)</f>
        <v>1166</v>
      </c>
      <c r="B3696" s="8">
        <v>1045</v>
      </c>
      <c r="C3696" s="7" cm="1">
        <f t="array" ref="C3696">INDEX(N$5:N$2646,_xlfn.XMATCH($B3696,$U$5:$U$2646),0)</f>
        <v>1.6</v>
      </c>
      <c r="D3696" s="8">
        <f t="shared" si="347"/>
        <v>1853.6000000000056</v>
      </c>
      <c r="E3696" s="7" cm="1">
        <f t="array" ref="E3696">INDEX(L$5:L$2646,_xlfn.XMATCH($B3696,$U$5:$U$2646),0)</f>
        <v>2.7799695280000001</v>
      </c>
      <c r="F3696" s="8">
        <f t="shared" si="348"/>
        <v>1729.9576581359606</v>
      </c>
    </row>
    <row r="3697" spans="1:6">
      <c r="A3697" s="7" cm="1">
        <f t="array" ref="A3697">INDEX(A$5:A$2646,_xlfn.XMATCH($B3697,$U$5:$U$2646),0)</f>
        <v>1040</v>
      </c>
      <c r="B3697" s="8">
        <v>1046</v>
      </c>
      <c r="C3697" s="7" cm="1">
        <f t="array" ref="C3697">INDEX(N$5:N$2646,_xlfn.XMATCH($B3697,$U$5:$U$2646),0)</f>
        <v>1.8</v>
      </c>
      <c r="D3697" s="8">
        <f t="shared" ref="D3697:D3760" si="349">D3696+C3697</f>
        <v>1855.4000000000055</v>
      </c>
      <c r="E3697" s="7" cm="1">
        <f t="array" ref="E3697">INDEX(L$5:L$2646,_xlfn.XMATCH($B3697,$U$5:$U$2646),0)</f>
        <v>3.1328423660000002</v>
      </c>
      <c r="F3697" s="8">
        <f t="shared" ref="F3697:F3760" si="350">F3696+E3697</f>
        <v>1733.0905005019606</v>
      </c>
    </row>
    <row r="3698" spans="1:6">
      <c r="A3698" s="7" cm="1">
        <f t="array" ref="A3698">INDEX(A$5:A$2646,_xlfn.XMATCH($B3698,$U$5:$U$2646),0)</f>
        <v>2445</v>
      </c>
      <c r="B3698" s="8">
        <v>1047</v>
      </c>
      <c r="C3698" s="7" cm="1">
        <f t="array" ref="C3698">INDEX(N$5:N$2646,_xlfn.XMATCH($B3698,$U$5:$U$2646),0)</f>
        <v>1</v>
      </c>
      <c r="D3698" s="8">
        <f t="shared" si="349"/>
        <v>1856.4000000000055</v>
      </c>
      <c r="E3698" s="7" cm="1">
        <f t="array" ref="E3698">INDEX(L$5:L$2646,_xlfn.XMATCH($B3698,$U$5:$U$2646),0)</f>
        <v>1.743619201</v>
      </c>
      <c r="F3698" s="8">
        <f t="shared" si="350"/>
        <v>1734.8341197029606</v>
      </c>
    </row>
    <row r="3699" spans="1:6">
      <c r="A3699" s="7" cm="1">
        <f t="array" ref="A3699">INDEX(A$5:A$2646,_xlfn.XMATCH($B3699,$U$5:$U$2646),0)</f>
        <v>43</v>
      </c>
      <c r="B3699" s="8">
        <v>1048</v>
      </c>
      <c r="C3699" s="7" cm="1">
        <f t="array" ref="C3699">INDEX(N$5:N$2646,_xlfn.XMATCH($B3699,$U$5:$U$2646),0)</f>
        <v>12</v>
      </c>
      <c r="D3699" s="8">
        <f t="shared" si="349"/>
        <v>1868.4000000000055</v>
      </c>
      <c r="E3699" s="7" cm="1">
        <f t="array" ref="E3699">INDEX(L$5:L$2646,_xlfn.XMATCH($B3699,$U$5:$U$2646),0)</f>
        <v>20.924803010000002</v>
      </c>
      <c r="F3699" s="8">
        <f t="shared" si="350"/>
        <v>1755.7589227129606</v>
      </c>
    </row>
    <row r="3700" spans="1:6">
      <c r="A3700" s="7" cm="1">
        <f t="array" ref="A3700">INDEX(A$5:A$2646,_xlfn.XMATCH($B3700,$U$5:$U$2646),0)</f>
        <v>1678</v>
      </c>
      <c r="B3700" s="8">
        <v>1049</v>
      </c>
      <c r="C3700" s="7" cm="1">
        <f t="array" ref="C3700">INDEX(N$5:N$2646,_xlfn.XMATCH($B3700,$U$5:$U$2646),0)</f>
        <v>1.2</v>
      </c>
      <c r="D3700" s="8">
        <f t="shared" si="349"/>
        <v>1869.6000000000056</v>
      </c>
      <c r="E3700" s="7" cm="1">
        <f t="array" ref="E3700">INDEX(L$5:L$2646,_xlfn.XMATCH($B3700,$U$5:$U$2646),0)</f>
        <v>2.0975675589999998</v>
      </c>
      <c r="F3700" s="8">
        <f t="shared" si="350"/>
        <v>1757.8564902719606</v>
      </c>
    </row>
    <row r="3701" spans="1:6">
      <c r="A3701" s="7" cm="1">
        <f t="array" ref="A3701">INDEX(A$5:A$2646,_xlfn.XMATCH($B3701,$U$5:$U$2646),0)</f>
        <v>262</v>
      </c>
      <c r="B3701" s="8">
        <v>1050</v>
      </c>
      <c r="C3701" s="7" cm="1">
        <f t="array" ref="C3701">INDEX(N$5:N$2646,_xlfn.XMATCH($B3701,$U$5:$U$2646),0)</f>
        <v>5</v>
      </c>
      <c r="D3701" s="8">
        <f t="shared" si="349"/>
        <v>1874.6000000000056</v>
      </c>
      <c r="E3701" s="7" cm="1">
        <f t="array" ref="E3701">INDEX(L$5:L$2646,_xlfn.XMATCH($B3701,$U$5:$U$2646),0)</f>
        <v>8.7486066840000003</v>
      </c>
      <c r="F3701" s="8">
        <f t="shared" si="350"/>
        <v>1766.6050969559606</v>
      </c>
    </row>
    <row r="3702" spans="1:6">
      <c r="A3702" s="7" cm="1">
        <f t="array" ref="A3702">INDEX(A$5:A$2646,_xlfn.XMATCH($B3702,$U$5:$U$2646),0)</f>
        <v>2018</v>
      </c>
      <c r="B3702" s="8">
        <v>1051</v>
      </c>
      <c r="C3702" s="7" cm="1">
        <f t="array" ref="C3702">INDEX(N$5:N$2646,_xlfn.XMATCH($B3702,$U$5:$U$2646),0)</f>
        <v>1.2</v>
      </c>
      <c r="D3702" s="8">
        <f t="shared" si="349"/>
        <v>1875.8000000000056</v>
      </c>
      <c r="E3702" s="7" cm="1">
        <f t="array" ref="E3702">INDEX(L$5:L$2646,_xlfn.XMATCH($B3702,$U$5:$U$2646),0)</f>
        <v>2.0997391529999998</v>
      </c>
      <c r="F3702" s="8">
        <f t="shared" si="350"/>
        <v>1768.7048361089605</v>
      </c>
    </row>
    <row r="3703" spans="1:6">
      <c r="A3703" s="7" cm="1">
        <f t="array" ref="A3703">INDEX(A$5:A$2646,_xlfn.XMATCH($B3703,$U$5:$U$2646),0)</f>
        <v>1212</v>
      </c>
      <c r="B3703" s="8">
        <v>1052</v>
      </c>
      <c r="C3703" s="7" cm="1">
        <f t="array" ref="C3703">INDEX(N$5:N$2646,_xlfn.XMATCH($B3703,$U$5:$U$2646),0)</f>
        <v>1.6</v>
      </c>
      <c r="D3703" s="8">
        <f t="shared" si="349"/>
        <v>1877.4000000000055</v>
      </c>
      <c r="E3703" s="7" cm="1">
        <f t="array" ref="E3703">INDEX(L$5:L$2646,_xlfn.XMATCH($B3703,$U$5:$U$2646),0)</f>
        <v>2.8020221109999999</v>
      </c>
      <c r="F3703" s="8">
        <f t="shared" si="350"/>
        <v>1771.5068582199606</v>
      </c>
    </row>
    <row r="3704" spans="1:6">
      <c r="A3704" s="7" cm="1">
        <f t="array" ref="A3704">INDEX(A$5:A$2646,_xlfn.XMATCH($B3704,$U$5:$U$2646),0)</f>
        <v>1588</v>
      </c>
      <c r="B3704" s="8">
        <v>1053</v>
      </c>
      <c r="C3704" s="7" cm="1">
        <f t="array" ref="C3704">INDEX(N$5:N$2646,_xlfn.XMATCH($B3704,$U$5:$U$2646),0)</f>
        <v>1.4</v>
      </c>
      <c r="D3704" s="8">
        <f t="shared" si="349"/>
        <v>1878.8000000000056</v>
      </c>
      <c r="E3704" s="7" cm="1">
        <f t="array" ref="E3704">INDEX(L$5:L$2646,_xlfn.XMATCH($B3704,$U$5:$U$2646),0)</f>
        <v>2.4536642180000001</v>
      </c>
      <c r="F3704" s="8">
        <f t="shared" si="350"/>
        <v>1773.9605224379607</v>
      </c>
    </row>
    <row r="3705" spans="1:6">
      <c r="A3705" s="7" cm="1">
        <f t="array" ref="A3705">INDEX(A$5:A$2646,_xlfn.XMATCH($B3705,$U$5:$U$2646),0)</f>
        <v>2071</v>
      </c>
      <c r="B3705" s="8">
        <v>1054</v>
      </c>
      <c r="C3705" s="7" cm="1">
        <f t="array" ref="C3705">INDEX(N$5:N$2646,_xlfn.XMATCH($B3705,$U$5:$U$2646),0)</f>
        <v>1.2</v>
      </c>
      <c r="D3705" s="8">
        <f t="shared" si="349"/>
        <v>1880.0000000000057</v>
      </c>
      <c r="E3705" s="7" cm="1">
        <f t="array" ref="E3705">INDEX(L$5:L$2646,_xlfn.XMATCH($B3705,$U$5:$U$2646),0)</f>
        <v>2.103342831</v>
      </c>
      <c r="F3705" s="8">
        <f t="shared" si="350"/>
        <v>1776.0638652689606</v>
      </c>
    </row>
    <row r="3706" spans="1:6">
      <c r="A3706" s="7" cm="1">
        <f t="array" ref="A3706">INDEX(A$5:A$2646,_xlfn.XMATCH($B3706,$U$5:$U$2646),0)</f>
        <v>2338</v>
      </c>
      <c r="B3706" s="8">
        <v>1055</v>
      </c>
      <c r="C3706" s="7" cm="1">
        <f t="array" ref="C3706">INDEX(N$5:N$2646,_xlfn.XMATCH($B3706,$U$5:$U$2646),0)</f>
        <v>1</v>
      </c>
      <c r="D3706" s="8">
        <f t="shared" si="349"/>
        <v>1881.0000000000057</v>
      </c>
      <c r="E3706" s="7" cm="1">
        <f t="array" ref="E3706">INDEX(L$5:L$2646,_xlfn.XMATCH($B3706,$U$5:$U$2646),0)</f>
        <v>1.755400421</v>
      </c>
      <c r="F3706" s="8">
        <f t="shared" si="350"/>
        <v>1777.8192656899607</v>
      </c>
    </row>
    <row r="3707" spans="1:6">
      <c r="A3707" s="7" cm="1">
        <f t="array" ref="A3707">INDEX(A$5:A$2646,_xlfn.XMATCH($B3707,$U$5:$U$2646),0)</f>
        <v>810</v>
      </c>
      <c r="B3707" s="8">
        <v>1056</v>
      </c>
      <c r="C3707" s="7" cm="1">
        <f t="array" ref="C3707">INDEX(N$5:N$2646,_xlfn.XMATCH($B3707,$U$5:$U$2646),0)</f>
        <v>2.2000000000000002</v>
      </c>
      <c r="D3707" s="8">
        <f t="shared" si="349"/>
        <v>1883.2000000000057</v>
      </c>
      <c r="E3707" s="7" cm="1">
        <f t="array" ref="E3707">INDEX(L$5:L$2646,_xlfn.XMATCH($B3707,$U$5:$U$2646),0)</f>
        <v>3.8659742769999998</v>
      </c>
      <c r="F3707" s="8">
        <f t="shared" si="350"/>
        <v>1781.6852399669608</v>
      </c>
    </row>
    <row r="3708" spans="1:6">
      <c r="A3708" s="7" cm="1">
        <f t="array" ref="A3708">INDEX(A$5:A$2646,_xlfn.XMATCH($B3708,$U$5:$U$2646),0)</f>
        <v>1073</v>
      </c>
      <c r="B3708" s="8">
        <v>1057</v>
      </c>
      <c r="C3708" s="7" cm="1">
        <f t="array" ref="C3708">INDEX(N$5:N$2646,_xlfn.XMATCH($B3708,$U$5:$U$2646),0)</f>
        <v>1.8</v>
      </c>
      <c r="D3708" s="8">
        <f t="shared" si="349"/>
        <v>1885.0000000000057</v>
      </c>
      <c r="E3708" s="7" cm="1">
        <f t="array" ref="E3708">INDEX(L$5:L$2646,_xlfn.XMATCH($B3708,$U$5:$U$2646),0)</f>
        <v>3.1710874809999998</v>
      </c>
      <c r="F3708" s="8">
        <f t="shared" si="350"/>
        <v>1784.8563274479609</v>
      </c>
    </row>
    <row r="3709" spans="1:6">
      <c r="A3709" s="7" cm="1">
        <f t="array" ref="A3709">INDEX(A$5:A$2646,_xlfn.XMATCH($B3709,$U$5:$U$2646),0)</f>
        <v>24</v>
      </c>
      <c r="B3709" s="8">
        <v>1058</v>
      </c>
      <c r="C3709" s="7" cm="1">
        <f t="array" ref="C3709">INDEX(N$5:N$2646,_xlfn.XMATCH($B3709,$U$5:$U$2646),0)</f>
        <v>13.8</v>
      </c>
      <c r="D3709" s="8">
        <f t="shared" si="349"/>
        <v>1898.8000000000056</v>
      </c>
      <c r="E3709" s="7" cm="1">
        <f t="array" ref="E3709">INDEX(L$5:L$2646,_xlfn.XMATCH($B3709,$U$5:$U$2646),0)</f>
        <v>24.329695640000001</v>
      </c>
      <c r="F3709" s="8">
        <f t="shared" si="350"/>
        <v>1809.1860230879608</v>
      </c>
    </row>
    <row r="3710" spans="1:6">
      <c r="A3710" s="7" cm="1">
        <f t="array" ref="A3710">INDEX(A$5:A$2646,_xlfn.XMATCH($B3710,$U$5:$U$2646),0)</f>
        <v>620</v>
      </c>
      <c r="B3710" s="8">
        <v>1059</v>
      </c>
      <c r="C3710" s="7" cm="1">
        <f t="array" ref="C3710">INDEX(N$5:N$2646,_xlfn.XMATCH($B3710,$U$5:$U$2646),0)</f>
        <v>2.6</v>
      </c>
      <c r="D3710" s="8">
        <f t="shared" si="349"/>
        <v>1901.4000000000055</v>
      </c>
      <c r="E3710" s="7" cm="1">
        <f t="array" ref="E3710">INDEX(L$5:L$2646,_xlfn.XMATCH($B3710,$U$5:$U$2646),0)</f>
        <v>4.5856198900000003</v>
      </c>
      <c r="F3710" s="8">
        <f t="shared" si="350"/>
        <v>1813.7716429779609</v>
      </c>
    </row>
    <row r="3711" spans="1:6">
      <c r="A3711" s="7" cm="1">
        <f t="array" ref="A3711">INDEX(A$5:A$2646,_xlfn.XMATCH($B3711,$U$5:$U$2646),0)</f>
        <v>1389</v>
      </c>
      <c r="B3711" s="8">
        <v>1060</v>
      </c>
      <c r="C3711" s="7" cm="1">
        <f t="array" ref="C3711">INDEX(N$5:N$2646,_xlfn.XMATCH($B3711,$U$5:$U$2646),0)</f>
        <v>1.4</v>
      </c>
      <c r="D3711" s="8">
        <f t="shared" si="349"/>
        <v>1902.8000000000056</v>
      </c>
      <c r="E3711" s="7" cm="1">
        <f t="array" ref="E3711">INDEX(L$5:L$2646,_xlfn.XMATCH($B3711,$U$5:$U$2646),0)</f>
        <v>2.4695816540000002</v>
      </c>
      <c r="F3711" s="8">
        <f t="shared" si="350"/>
        <v>1816.2412246319609</v>
      </c>
    </row>
    <row r="3712" spans="1:6">
      <c r="A3712" s="7" cm="1">
        <f t="array" ref="A3712">INDEX(A$5:A$2646,_xlfn.XMATCH($B3712,$U$5:$U$2646),0)</f>
        <v>2247</v>
      </c>
      <c r="B3712" s="8">
        <v>1061</v>
      </c>
      <c r="C3712" s="7" cm="1">
        <f t="array" ref="C3712">INDEX(N$5:N$2646,_xlfn.XMATCH($B3712,$U$5:$U$2646),0)</f>
        <v>1</v>
      </c>
      <c r="D3712" s="8">
        <f t="shared" si="349"/>
        <v>1903.8000000000056</v>
      </c>
      <c r="E3712" s="7" cm="1">
        <f t="array" ref="E3712">INDEX(L$5:L$2646,_xlfn.XMATCH($B3712,$U$5:$U$2646),0)</f>
        <v>1.7663538459999999</v>
      </c>
      <c r="F3712" s="8">
        <f t="shared" si="350"/>
        <v>1818.0075784779608</v>
      </c>
    </row>
    <row r="3713" spans="1:6">
      <c r="A3713" s="7" cm="1">
        <f t="array" ref="A3713">INDEX(A$5:A$2646,_xlfn.XMATCH($B3713,$U$5:$U$2646),0)</f>
        <v>608</v>
      </c>
      <c r="B3713" s="8">
        <v>1062</v>
      </c>
      <c r="C3713" s="7" cm="1">
        <f t="array" ref="C3713">INDEX(N$5:N$2646,_xlfn.XMATCH($B3713,$U$5:$U$2646),0)</f>
        <v>2.6</v>
      </c>
      <c r="D3713" s="8">
        <f t="shared" si="349"/>
        <v>1906.4000000000055</v>
      </c>
      <c r="E3713" s="7" cm="1">
        <f t="array" ref="E3713">INDEX(L$5:L$2646,_xlfn.XMATCH($B3713,$U$5:$U$2646),0)</f>
        <v>4.5988076339999999</v>
      </c>
      <c r="F3713" s="8">
        <f t="shared" si="350"/>
        <v>1822.6063861119608</v>
      </c>
    </row>
    <row r="3714" spans="1:6">
      <c r="A3714" s="7" cm="1">
        <f t="array" ref="A3714">INDEX(A$5:A$2646,_xlfn.XMATCH($B3714,$U$5:$U$2646),0)</f>
        <v>646</v>
      </c>
      <c r="B3714" s="8">
        <v>1063</v>
      </c>
      <c r="C3714" s="7" cm="1">
        <f t="array" ref="C3714">INDEX(N$5:N$2646,_xlfn.XMATCH($B3714,$U$5:$U$2646),0)</f>
        <v>2.6</v>
      </c>
      <c r="D3714" s="8">
        <f t="shared" si="349"/>
        <v>1909.0000000000055</v>
      </c>
      <c r="E3714" s="7" cm="1">
        <f t="array" ref="E3714">INDEX(L$5:L$2646,_xlfn.XMATCH($B3714,$U$5:$U$2646),0)</f>
        <v>4.5999950509999996</v>
      </c>
      <c r="F3714" s="8">
        <f t="shared" si="350"/>
        <v>1827.2063811629607</v>
      </c>
    </row>
    <row r="3715" spans="1:6">
      <c r="A3715" s="7" cm="1">
        <f t="array" ref="A3715">INDEX(A$5:A$2646,_xlfn.XMATCH($B3715,$U$5:$U$2646),0)</f>
        <v>2141</v>
      </c>
      <c r="B3715" s="8">
        <v>1064</v>
      </c>
      <c r="C3715" s="7" cm="1">
        <f t="array" ref="C3715">INDEX(N$5:N$2646,_xlfn.XMATCH($B3715,$U$5:$U$2646),0)</f>
        <v>1</v>
      </c>
      <c r="D3715" s="8">
        <f t="shared" si="349"/>
        <v>1910.0000000000055</v>
      </c>
      <c r="E3715" s="7" cm="1">
        <f t="array" ref="E3715">INDEX(L$5:L$2646,_xlfn.XMATCH($B3715,$U$5:$U$2646),0)</f>
        <v>1.7692949330000001</v>
      </c>
      <c r="F3715" s="8">
        <f t="shared" si="350"/>
        <v>1828.9756760959608</v>
      </c>
    </row>
    <row r="3716" spans="1:6">
      <c r="A3716" s="7" cm="1">
        <f t="array" ref="A3716">INDEX(A$5:A$2646,_xlfn.XMATCH($B3716,$U$5:$U$2646),0)</f>
        <v>953</v>
      </c>
      <c r="B3716" s="8">
        <v>1065</v>
      </c>
      <c r="C3716" s="7" cm="1">
        <f t="array" ref="C3716">INDEX(N$5:N$2646,_xlfn.XMATCH($B3716,$U$5:$U$2646),0)</f>
        <v>2</v>
      </c>
      <c r="D3716" s="8">
        <f t="shared" si="349"/>
        <v>1912.0000000000055</v>
      </c>
      <c r="E3716" s="7" cm="1">
        <f t="array" ref="E3716">INDEX(L$5:L$2646,_xlfn.XMATCH($B3716,$U$5:$U$2646),0)</f>
        <v>3.5442836170000001</v>
      </c>
      <c r="F3716" s="8">
        <f t="shared" si="350"/>
        <v>1832.5199597129608</v>
      </c>
    </row>
    <row r="3717" spans="1:6">
      <c r="A3717" s="7" cm="1">
        <f t="array" ref="A3717">INDEX(A$5:A$2646,_xlfn.XMATCH($B3717,$U$5:$U$2646),0)</f>
        <v>2448</v>
      </c>
      <c r="B3717" s="8">
        <v>1066</v>
      </c>
      <c r="C3717" s="7" cm="1">
        <f t="array" ref="C3717">INDEX(N$5:N$2646,_xlfn.XMATCH($B3717,$U$5:$U$2646),0)</f>
        <v>1</v>
      </c>
      <c r="D3717" s="8">
        <f t="shared" si="349"/>
        <v>1913.0000000000055</v>
      </c>
      <c r="E3717" s="7" cm="1">
        <f t="array" ref="E3717">INDEX(L$5:L$2646,_xlfn.XMATCH($B3717,$U$5:$U$2646),0)</f>
        <v>1.7738048369999999</v>
      </c>
      <c r="F3717" s="8">
        <f t="shared" si="350"/>
        <v>1834.2937645499608</v>
      </c>
    </row>
    <row r="3718" spans="1:6">
      <c r="A3718" s="7" cm="1">
        <f t="array" ref="A3718">INDEX(A$5:A$2646,_xlfn.XMATCH($B3718,$U$5:$U$2646),0)</f>
        <v>1627</v>
      </c>
      <c r="B3718" s="8">
        <v>1067</v>
      </c>
      <c r="C3718" s="7" cm="1">
        <f t="array" ref="C3718">INDEX(N$5:N$2646,_xlfn.XMATCH($B3718,$U$5:$U$2646),0)</f>
        <v>1.4</v>
      </c>
      <c r="D3718" s="8">
        <f t="shared" si="349"/>
        <v>1914.4000000000055</v>
      </c>
      <c r="E3718" s="7" cm="1">
        <f t="array" ref="E3718">INDEX(L$5:L$2646,_xlfn.XMATCH($B3718,$U$5:$U$2646),0)</f>
        <v>2.4845490990000001</v>
      </c>
      <c r="F3718" s="8">
        <f t="shared" si="350"/>
        <v>1836.7783136489609</v>
      </c>
    </row>
    <row r="3719" spans="1:6">
      <c r="A3719" s="7" cm="1">
        <f t="array" ref="A3719">INDEX(A$5:A$2646,_xlfn.XMATCH($B3719,$U$5:$U$2646),0)</f>
        <v>1834</v>
      </c>
      <c r="B3719" s="8">
        <v>1068</v>
      </c>
      <c r="C3719" s="7" cm="1">
        <f t="array" ref="C3719">INDEX(N$5:N$2646,_xlfn.XMATCH($B3719,$U$5:$U$2646),0)</f>
        <v>1.2</v>
      </c>
      <c r="D3719" s="8">
        <f t="shared" si="349"/>
        <v>1915.6000000000056</v>
      </c>
      <c r="E3719" s="7" cm="1">
        <f t="array" ref="E3719">INDEX(L$5:L$2646,_xlfn.XMATCH($B3719,$U$5:$U$2646),0)</f>
        <v>2.1314359999999999</v>
      </c>
      <c r="F3719" s="8">
        <f t="shared" si="350"/>
        <v>1838.9097496489608</v>
      </c>
    </row>
    <row r="3720" spans="1:6">
      <c r="A3720" s="7" cm="1">
        <f t="array" ref="A3720">INDEX(A$5:A$2646,_xlfn.XMATCH($B3720,$U$5:$U$2646),0)</f>
        <v>1095</v>
      </c>
      <c r="B3720" s="8">
        <v>1069</v>
      </c>
      <c r="C3720" s="7" cm="1">
        <f t="array" ref="C3720">INDEX(N$5:N$2646,_xlfn.XMATCH($B3720,$U$5:$U$2646),0)</f>
        <v>1.8</v>
      </c>
      <c r="D3720" s="8">
        <f t="shared" si="349"/>
        <v>1917.4000000000055</v>
      </c>
      <c r="E3720" s="7" cm="1">
        <f t="array" ref="E3720">INDEX(L$5:L$2646,_xlfn.XMATCH($B3720,$U$5:$U$2646),0)</f>
        <v>3.1974927270000002</v>
      </c>
      <c r="F3720" s="8">
        <f t="shared" si="350"/>
        <v>1842.1072423759608</v>
      </c>
    </row>
    <row r="3721" spans="1:6">
      <c r="A3721" s="7" cm="1">
        <f t="array" ref="A3721">INDEX(A$5:A$2646,_xlfn.XMATCH($B3721,$U$5:$U$2646),0)</f>
        <v>1169</v>
      </c>
      <c r="B3721" s="8">
        <v>1070</v>
      </c>
      <c r="C3721" s="7" cm="1">
        <f t="array" ref="C3721">INDEX(N$5:N$2646,_xlfn.XMATCH($B3721,$U$5:$U$2646),0)</f>
        <v>1.6</v>
      </c>
      <c r="D3721" s="8">
        <f t="shared" si="349"/>
        <v>1919.0000000000055</v>
      </c>
      <c r="E3721" s="7" cm="1">
        <f t="array" ref="E3721">INDEX(L$5:L$2646,_xlfn.XMATCH($B3721,$U$5:$U$2646),0)</f>
        <v>2.8465496909999999</v>
      </c>
      <c r="F3721" s="8">
        <f t="shared" si="350"/>
        <v>1844.9537920669609</v>
      </c>
    </row>
    <row r="3722" spans="1:6">
      <c r="A3722" s="7" cm="1">
        <f t="array" ref="A3722">INDEX(A$5:A$2646,_xlfn.XMATCH($B3722,$U$5:$U$2646),0)</f>
        <v>1023</v>
      </c>
      <c r="B3722" s="8">
        <v>1071</v>
      </c>
      <c r="C3722" s="7" cm="1">
        <f t="array" ref="C3722">INDEX(N$5:N$2646,_xlfn.XMATCH($B3722,$U$5:$U$2646),0)</f>
        <v>1.8</v>
      </c>
      <c r="D3722" s="8">
        <f t="shared" si="349"/>
        <v>1920.8000000000054</v>
      </c>
      <c r="E3722" s="7" cm="1">
        <f t="array" ref="E3722">INDEX(L$5:L$2646,_xlfn.XMATCH($B3722,$U$5:$U$2646),0)</f>
        <v>3.2028932120000002</v>
      </c>
      <c r="F3722" s="8">
        <f t="shared" si="350"/>
        <v>1848.1566852789608</v>
      </c>
    </row>
    <row r="3723" spans="1:6">
      <c r="A3723" s="7" cm="1">
        <f t="array" ref="A3723">INDEX(A$5:A$2646,_xlfn.XMATCH($B3723,$U$5:$U$2646),0)</f>
        <v>906</v>
      </c>
      <c r="B3723" s="8">
        <v>1072</v>
      </c>
      <c r="C3723" s="7" cm="1">
        <f t="array" ref="C3723">INDEX(N$5:N$2646,_xlfn.XMATCH($B3723,$U$5:$U$2646),0)</f>
        <v>2</v>
      </c>
      <c r="D3723" s="8">
        <f t="shared" si="349"/>
        <v>1922.8000000000054</v>
      </c>
      <c r="E3723" s="7" cm="1">
        <f t="array" ref="E3723">INDEX(L$5:L$2646,_xlfn.XMATCH($B3723,$U$5:$U$2646),0)</f>
        <v>3.561298404</v>
      </c>
      <c r="F3723" s="8">
        <f t="shared" si="350"/>
        <v>1851.7179836829607</v>
      </c>
    </row>
    <row r="3724" spans="1:6">
      <c r="A3724" s="7" cm="1">
        <f t="array" ref="A3724">INDEX(A$5:A$2646,_xlfn.XMATCH($B3724,$U$5:$U$2646),0)</f>
        <v>1441</v>
      </c>
      <c r="B3724" s="8">
        <v>1073</v>
      </c>
      <c r="C3724" s="7" cm="1">
        <f t="array" ref="C3724">INDEX(N$5:N$2646,_xlfn.XMATCH($B3724,$U$5:$U$2646),0)</f>
        <v>1.4</v>
      </c>
      <c r="D3724" s="8">
        <f t="shared" si="349"/>
        <v>1924.2000000000055</v>
      </c>
      <c r="E3724" s="7" cm="1">
        <f t="array" ref="E3724">INDEX(L$5:L$2646,_xlfn.XMATCH($B3724,$U$5:$U$2646),0)</f>
        <v>2.4940979539999999</v>
      </c>
      <c r="F3724" s="8">
        <f t="shared" si="350"/>
        <v>1854.2120816369606</v>
      </c>
    </row>
    <row r="3725" spans="1:6">
      <c r="A3725" s="7" cm="1">
        <f t="array" ref="A3725">INDEX(A$5:A$2646,_xlfn.XMATCH($B3725,$U$5:$U$2646),0)</f>
        <v>400</v>
      </c>
      <c r="B3725" s="8">
        <v>1074</v>
      </c>
      <c r="C3725" s="7" cm="1">
        <f t="array" ref="C3725">INDEX(N$5:N$2646,_xlfn.XMATCH($B3725,$U$5:$U$2646),0)</f>
        <v>3.6</v>
      </c>
      <c r="D3725" s="8">
        <f t="shared" si="349"/>
        <v>1927.8000000000054</v>
      </c>
      <c r="E3725" s="7" cm="1">
        <f t="array" ref="E3725">INDEX(L$5:L$2646,_xlfn.XMATCH($B3725,$U$5:$U$2646),0)</f>
        <v>6.4145136359999997</v>
      </c>
      <c r="F3725" s="8">
        <f t="shared" si="350"/>
        <v>1860.6265952729607</v>
      </c>
    </row>
    <row r="3726" spans="1:6">
      <c r="A3726" s="7" cm="1">
        <f t="array" ref="A3726">INDEX(A$5:A$2646,_xlfn.XMATCH($B3726,$U$5:$U$2646),0)</f>
        <v>1111</v>
      </c>
      <c r="B3726" s="8">
        <v>1075</v>
      </c>
      <c r="C3726" s="7" cm="1">
        <f t="array" ref="C3726">INDEX(N$5:N$2646,_xlfn.XMATCH($B3726,$U$5:$U$2646),0)</f>
        <v>1.8</v>
      </c>
      <c r="D3726" s="8">
        <f t="shared" si="349"/>
        <v>1929.6000000000054</v>
      </c>
      <c r="E3726" s="7" cm="1">
        <f t="array" ref="E3726">INDEX(L$5:L$2646,_xlfn.XMATCH($B3726,$U$5:$U$2646),0)</f>
        <v>3.2112001700000001</v>
      </c>
      <c r="F3726" s="8">
        <f t="shared" si="350"/>
        <v>1863.8377954429607</v>
      </c>
    </row>
    <row r="3727" spans="1:6">
      <c r="A3727" s="7" cm="1">
        <f t="array" ref="A3727">INDEX(A$5:A$2646,_xlfn.XMATCH($B3727,$U$5:$U$2646),0)</f>
        <v>1413</v>
      </c>
      <c r="B3727" s="8">
        <v>1076</v>
      </c>
      <c r="C3727" s="7" cm="1">
        <f t="array" ref="C3727">INDEX(N$5:N$2646,_xlfn.XMATCH($B3727,$U$5:$U$2646),0)</f>
        <v>1.4</v>
      </c>
      <c r="D3727" s="8">
        <f t="shared" si="349"/>
        <v>1931.0000000000055</v>
      </c>
      <c r="E3727" s="7" cm="1">
        <f t="array" ref="E3727">INDEX(L$5:L$2646,_xlfn.XMATCH($B3727,$U$5:$U$2646),0)</f>
        <v>2.5029975289999999</v>
      </c>
      <c r="F3727" s="8">
        <f t="shared" si="350"/>
        <v>1866.3407929719606</v>
      </c>
    </row>
    <row r="3728" spans="1:6">
      <c r="A3728" s="7" cm="1">
        <f t="array" ref="A3728">INDEX(A$5:A$2646,_xlfn.XMATCH($B3728,$U$5:$U$2646),0)</f>
        <v>915</v>
      </c>
      <c r="B3728" s="8">
        <v>1077</v>
      </c>
      <c r="C3728" s="7" cm="1">
        <f t="array" ref="C3728">INDEX(N$5:N$2646,_xlfn.XMATCH($B3728,$U$5:$U$2646),0)</f>
        <v>2</v>
      </c>
      <c r="D3728" s="8">
        <f t="shared" si="349"/>
        <v>1933.0000000000055</v>
      </c>
      <c r="E3728" s="7" cm="1">
        <f t="array" ref="E3728">INDEX(L$5:L$2646,_xlfn.XMATCH($B3728,$U$5:$U$2646),0)</f>
        <v>3.5766021129999999</v>
      </c>
      <c r="F3728" s="8">
        <f t="shared" si="350"/>
        <v>1869.9173950849606</v>
      </c>
    </row>
    <row r="3729" spans="1:6">
      <c r="A3729" s="7" cm="1">
        <f t="array" ref="A3729">INDEX(A$5:A$2646,_xlfn.XMATCH($B3729,$U$5:$U$2646),0)</f>
        <v>1942</v>
      </c>
      <c r="B3729" s="8">
        <v>1078</v>
      </c>
      <c r="C3729" s="7" cm="1">
        <f t="array" ref="C3729">INDEX(N$5:N$2646,_xlfn.XMATCH($B3729,$U$5:$U$2646),0)</f>
        <v>1.2</v>
      </c>
      <c r="D3729" s="8">
        <f t="shared" si="349"/>
        <v>1934.2000000000055</v>
      </c>
      <c r="E3729" s="7" cm="1">
        <f t="array" ref="E3729">INDEX(L$5:L$2646,_xlfn.XMATCH($B3729,$U$5:$U$2646),0)</f>
        <v>2.1478594769999999</v>
      </c>
      <c r="F3729" s="8">
        <f t="shared" si="350"/>
        <v>1872.0652545619607</v>
      </c>
    </row>
    <row r="3730" spans="1:6">
      <c r="A3730" s="7" cm="1">
        <f t="array" ref="A3730">INDEX(A$5:A$2646,_xlfn.XMATCH($B3730,$U$5:$U$2646),0)</f>
        <v>759</v>
      </c>
      <c r="B3730" s="8">
        <v>1079</v>
      </c>
      <c r="C3730" s="7" cm="1">
        <f t="array" ref="C3730">INDEX(N$5:N$2646,_xlfn.XMATCH($B3730,$U$5:$U$2646),0)</f>
        <v>2.4</v>
      </c>
      <c r="D3730" s="8">
        <f t="shared" si="349"/>
        <v>1936.6000000000056</v>
      </c>
      <c r="E3730" s="7" cm="1">
        <f t="array" ref="E3730">INDEX(L$5:L$2646,_xlfn.XMATCH($B3730,$U$5:$U$2646),0)</f>
        <v>4.2970581960000001</v>
      </c>
      <c r="F3730" s="8">
        <f t="shared" si="350"/>
        <v>1876.3623127579608</v>
      </c>
    </row>
    <row r="3731" spans="1:6">
      <c r="A3731" s="7" cm="1">
        <f t="array" ref="A3731">INDEX(A$5:A$2646,_xlfn.XMATCH($B3731,$U$5:$U$2646),0)</f>
        <v>1416</v>
      </c>
      <c r="B3731" s="8">
        <v>1080</v>
      </c>
      <c r="C3731" s="7" cm="1">
        <f t="array" ref="C3731">INDEX(N$5:N$2646,_xlfn.XMATCH($B3731,$U$5:$U$2646),0)</f>
        <v>1.4</v>
      </c>
      <c r="D3731" s="8">
        <f t="shared" si="349"/>
        <v>1938.0000000000057</v>
      </c>
      <c r="E3731" s="7" cm="1">
        <f t="array" ref="E3731">INDEX(L$5:L$2646,_xlfn.XMATCH($B3731,$U$5:$U$2646),0)</f>
        <v>2.5098951939999998</v>
      </c>
      <c r="F3731" s="8">
        <f t="shared" si="350"/>
        <v>1878.8722079519607</v>
      </c>
    </row>
    <row r="3732" spans="1:6">
      <c r="A3732" s="7" cm="1">
        <f t="array" ref="A3732">INDEX(A$5:A$2646,_xlfn.XMATCH($B3732,$U$5:$U$2646),0)</f>
        <v>459</v>
      </c>
      <c r="B3732" s="8">
        <v>1081</v>
      </c>
      <c r="C3732" s="7" cm="1">
        <f t="array" ref="C3732">INDEX(N$5:N$2646,_xlfn.XMATCH($B3732,$U$5:$U$2646),0)</f>
        <v>3.2</v>
      </c>
      <c r="D3732" s="8">
        <f t="shared" si="349"/>
        <v>1941.2000000000057</v>
      </c>
      <c r="E3732" s="7" cm="1">
        <f t="array" ref="E3732">INDEX(L$5:L$2646,_xlfn.XMATCH($B3732,$U$5:$U$2646),0)</f>
        <v>5.7395148999999996</v>
      </c>
      <c r="F3732" s="8">
        <f t="shared" si="350"/>
        <v>1884.6117228519606</v>
      </c>
    </row>
    <row r="3733" spans="1:6">
      <c r="A3733" s="7" cm="1">
        <f t="array" ref="A3733">INDEX(A$5:A$2646,_xlfn.XMATCH($B3733,$U$5:$U$2646),0)</f>
        <v>234</v>
      </c>
      <c r="B3733" s="8">
        <v>1082</v>
      </c>
      <c r="C3733" s="7" cm="1">
        <f t="array" ref="C3733">INDEX(N$5:N$2646,_xlfn.XMATCH($B3733,$U$5:$U$2646),0)</f>
        <v>5.4</v>
      </c>
      <c r="D3733" s="8">
        <f t="shared" si="349"/>
        <v>1946.6000000000058</v>
      </c>
      <c r="E3733" s="7" cm="1">
        <f t="array" ref="E3733">INDEX(L$5:L$2646,_xlfn.XMATCH($B3733,$U$5:$U$2646),0)</f>
        <v>9.6867892060000003</v>
      </c>
      <c r="F3733" s="8">
        <f t="shared" si="350"/>
        <v>1894.2985120579606</v>
      </c>
    </row>
    <row r="3734" spans="1:6">
      <c r="A3734" s="7" cm="1">
        <f t="array" ref="A3734">INDEX(A$5:A$2646,_xlfn.XMATCH($B3734,$U$5:$U$2646),0)</f>
        <v>1147</v>
      </c>
      <c r="B3734" s="8">
        <v>1083</v>
      </c>
      <c r="C3734" s="7" cm="1">
        <f t="array" ref="C3734">INDEX(N$5:N$2646,_xlfn.XMATCH($B3734,$U$5:$U$2646),0)</f>
        <v>1.6</v>
      </c>
      <c r="D3734" s="8">
        <f t="shared" si="349"/>
        <v>1948.2000000000057</v>
      </c>
      <c r="E3734" s="7" cm="1">
        <f t="array" ref="E3734">INDEX(L$5:L$2646,_xlfn.XMATCH($B3734,$U$5:$U$2646),0)</f>
        <v>2.8703378179999999</v>
      </c>
      <c r="F3734" s="8">
        <f t="shared" si="350"/>
        <v>1897.1688498759606</v>
      </c>
    </row>
    <row r="3735" spans="1:6">
      <c r="A3735" s="7" cm="1">
        <f t="array" ref="A3735">INDEX(A$5:A$2646,_xlfn.XMATCH($B3735,$U$5:$U$2646),0)</f>
        <v>1917</v>
      </c>
      <c r="B3735" s="8">
        <v>1084</v>
      </c>
      <c r="C3735" s="7" cm="1">
        <f t="array" ref="C3735">INDEX(N$5:N$2646,_xlfn.XMATCH($B3735,$U$5:$U$2646),0)</f>
        <v>1.2</v>
      </c>
      <c r="D3735" s="8">
        <f t="shared" si="349"/>
        <v>1949.4000000000058</v>
      </c>
      <c r="E3735" s="7" cm="1">
        <f t="array" ref="E3735">INDEX(L$5:L$2646,_xlfn.XMATCH($B3735,$U$5:$U$2646),0)</f>
        <v>2.1528886800000002</v>
      </c>
      <c r="F3735" s="8">
        <f t="shared" si="350"/>
        <v>1899.3217385559606</v>
      </c>
    </row>
    <row r="3736" spans="1:6">
      <c r="A3736" s="7" cm="1">
        <f t="array" ref="A3736">INDEX(A$5:A$2646,_xlfn.XMATCH($B3736,$U$5:$U$2646),0)</f>
        <v>628</v>
      </c>
      <c r="B3736" s="8">
        <v>1085</v>
      </c>
      <c r="C3736" s="7" cm="1">
        <f t="array" ref="C3736">INDEX(N$5:N$2646,_xlfn.XMATCH($B3736,$U$5:$U$2646),0)</f>
        <v>2.6</v>
      </c>
      <c r="D3736" s="8">
        <f t="shared" si="349"/>
        <v>1952.0000000000057</v>
      </c>
      <c r="E3736" s="7" cm="1">
        <f t="array" ref="E3736">INDEX(L$5:L$2646,_xlfn.XMATCH($B3736,$U$5:$U$2646),0)</f>
        <v>4.6661612799999999</v>
      </c>
      <c r="F3736" s="8">
        <f t="shared" si="350"/>
        <v>1903.9878998359607</v>
      </c>
    </row>
    <row r="3737" spans="1:6">
      <c r="A3737" s="7" cm="1">
        <f t="array" ref="A3737">INDEX(A$5:A$2646,_xlfn.XMATCH($B3737,$U$5:$U$2646),0)</f>
        <v>47</v>
      </c>
      <c r="B3737" s="8">
        <v>1086</v>
      </c>
      <c r="C3737" s="7" cm="1">
        <f t="array" ref="C3737">INDEX(N$5:N$2646,_xlfn.XMATCH($B3737,$U$5:$U$2646),0)</f>
        <v>11.6</v>
      </c>
      <c r="D3737" s="8">
        <f t="shared" si="349"/>
        <v>1963.6000000000056</v>
      </c>
      <c r="E3737" s="7" cm="1">
        <f t="array" ref="E3737">INDEX(L$5:L$2646,_xlfn.XMATCH($B3737,$U$5:$U$2646),0)</f>
        <v>20.867081129999999</v>
      </c>
      <c r="F3737" s="8">
        <f t="shared" si="350"/>
        <v>1924.8549809659607</v>
      </c>
    </row>
    <row r="3738" spans="1:6">
      <c r="A3738" s="7" cm="1">
        <f t="array" ref="A3738">INDEX(A$5:A$2646,_xlfn.XMATCH($B3738,$U$5:$U$2646),0)</f>
        <v>291</v>
      </c>
      <c r="B3738" s="8">
        <v>1087</v>
      </c>
      <c r="C3738" s="7" cm="1">
        <f t="array" ref="C3738">INDEX(N$5:N$2646,_xlfn.XMATCH($B3738,$U$5:$U$2646),0)</f>
        <v>4.5999999999999996</v>
      </c>
      <c r="D3738" s="8">
        <f t="shared" si="349"/>
        <v>1968.2000000000055</v>
      </c>
      <c r="E3738" s="7" cm="1">
        <f t="array" ref="E3738">INDEX(L$5:L$2646,_xlfn.XMATCH($B3738,$U$5:$U$2646),0)</f>
        <v>8.2835177649999991</v>
      </c>
      <c r="F3738" s="8">
        <f t="shared" si="350"/>
        <v>1933.1384987309607</v>
      </c>
    </row>
    <row r="3739" spans="1:6">
      <c r="A3739" s="7" cm="1">
        <f t="array" ref="A3739">INDEX(A$5:A$2646,_xlfn.XMATCH($B3739,$U$5:$U$2646),0)</f>
        <v>1842</v>
      </c>
      <c r="B3739" s="8">
        <v>1088</v>
      </c>
      <c r="C3739" s="7" cm="1">
        <f t="array" ref="C3739">INDEX(N$5:N$2646,_xlfn.XMATCH($B3739,$U$5:$U$2646),0)</f>
        <v>1.2</v>
      </c>
      <c r="D3739" s="8">
        <f t="shared" si="349"/>
        <v>1969.4000000000055</v>
      </c>
      <c r="E3739" s="7" cm="1">
        <f t="array" ref="E3739">INDEX(L$5:L$2646,_xlfn.XMATCH($B3739,$U$5:$U$2646),0)</f>
        <v>2.1648694769999999</v>
      </c>
      <c r="F3739" s="8">
        <f t="shared" si="350"/>
        <v>1935.3033682079606</v>
      </c>
    </row>
    <row r="3740" spans="1:6">
      <c r="A3740" s="7" cm="1">
        <f t="array" ref="A3740">INDEX(A$5:A$2646,_xlfn.XMATCH($B3740,$U$5:$U$2646),0)</f>
        <v>2024</v>
      </c>
      <c r="B3740" s="8">
        <v>1089</v>
      </c>
      <c r="C3740" s="7" cm="1">
        <f t="array" ref="C3740">INDEX(N$5:N$2646,_xlfn.XMATCH($B3740,$U$5:$U$2646),0)</f>
        <v>1.2</v>
      </c>
      <c r="D3740" s="8">
        <f t="shared" si="349"/>
        <v>1970.6000000000056</v>
      </c>
      <c r="E3740" s="7" cm="1">
        <f t="array" ref="E3740">INDEX(L$5:L$2646,_xlfn.XMATCH($B3740,$U$5:$U$2646),0)</f>
        <v>2.1649266850000002</v>
      </c>
      <c r="F3740" s="8">
        <f t="shared" si="350"/>
        <v>1937.4682948929606</v>
      </c>
    </row>
    <row r="3741" spans="1:6">
      <c r="A3741" s="7" cm="1">
        <f t="array" ref="A3741">INDEX(A$5:A$2646,_xlfn.XMATCH($B3741,$U$5:$U$2646),0)</f>
        <v>884</v>
      </c>
      <c r="B3741" s="8">
        <v>1090</v>
      </c>
      <c r="C3741" s="7" cm="1">
        <f t="array" ref="C3741">INDEX(N$5:N$2646,_xlfn.XMATCH($B3741,$U$5:$U$2646),0)</f>
        <v>2</v>
      </c>
      <c r="D3741" s="8">
        <f t="shared" si="349"/>
        <v>1972.6000000000056</v>
      </c>
      <c r="E3741" s="7" cm="1">
        <f t="array" ref="E3741">INDEX(L$5:L$2646,_xlfn.XMATCH($B3741,$U$5:$U$2646),0)</f>
        <v>3.6128769090000001</v>
      </c>
      <c r="F3741" s="8">
        <f t="shared" si="350"/>
        <v>1941.0811718019606</v>
      </c>
    </row>
    <row r="3742" spans="1:6">
      <c r="A3742" s="7" cm="1">
        <f t="array" ref="A3742">INDEX(A$5:A$2646,_xlfn.XMATCH($B3742,$U$5:$U$2646),0)</f>
        <v>1687</v>
      </c>
      <c r="B3742" s="8">
        <v>1091</v>
      </c>
      <c r="C3742" s="7" cm="1">
        <f t="array" ref="C3742">INDEX(N$5:N$2646,_xlfn.XMATCH($B3742,$U$5:$U$2646),0)</f>
        <v>1.2</v>
      </c>
      <c r="D3742" s="8">
        <f t="shared" si="349"/>
        <v>1973.8000000000056</v>
      </c>
      <c r="E3742" s="7" cm="1">
        <f t="array" ref="E3742">INDEX(L$5:L$2646,_xlfn.XMATCH($B3742,$U$5:$U$2646),0)</f>
        <v>2.1707982280000002</v>
      </c>
      <c r="F3742" s="8">
        <f t="shared" si="350"/>
        <v>1943.2519700299606</v>
      </c>
    </row>
    <row r="3743" spans="1:6">
      <c r="A3743" s="7" cm="1">
        <f t="array" ref="A3743">INDEX(A$5:A$2646,_xlfn.XMATCH($B3743,$U$5:$U$2646),0)</f>
        <v>2164</v>
      </c>
      <c r="B3743" s="8">
        <v>1092</v>
      </c>
      <c r="C3743" s="7" cm="1">
        <f t="array" ref="C3743">INDEX(N$5:N$2646,_xlfn.XMATCH($B3743,$U$5:$U$2646),0)</f>
        <v>1</v>
      </c>
      <c r="D3743" s="8">
        <f t="shared" si="349"/>
        <v>1974.8000000000056</v>
      </c>
      <c r="E3743" s="7" cm="1">
        <f t="array" ref="E3743">INDEX(L$5:L$2646,_xlfn.XMATCH($B3743,$U$5:$U$2646),0)</f>
        <v>1.8123235129999999</v>
      </c>
      <c r="F3743" s="8">
        <f t="shared" si="350"/>
        <v>1945.0642935429605</v>
      </c>
    </row>
    <row r="3744" spans="1:6">
      <c r="A3744" s="7" cm="1">
        <f t="array" ref="A3744">INDEX(A$5:A$2646,_xlfn.XMATCH($B3744,$U$5:$U$2646),0)</f>
        <v>405</v>
      </c>
      <c r="B3744" s="8">
        <v>1093</v>
      </c>
      <c r="C3744" s="7" cm="1">
        <f t="array" ref="C3744">INDEX(N$5:N$2646,_xlfn.XMATCH($B3744,$U$5:$U$2646),0)</f>
        <v>3.6</v>
      </c>
      <c r="D3744" s="8">
        <f t="shared" si="349"/>
        <v>1978.4000000000055</v>
      </c>
      <c r="E3744" s="7" cm="1">
        <f t="array" ref="E3744">INDEX(L$5:L$2646,_xlfn.XMATCH($B3744,$U$5:$U$2646),0)</f>
        <v>6.5298108189999997</v>
      </c>
      <c r="F3744" s="8">
        <f t="shared" si="350"/>
        <v>1951.5941043619605</v>
      </c>
    </row>
    <row r="3745" spans="1:6">
      <c r="A3745" s="7" cm="1">
        <f t="array" ref="A3745">INDEX(A$5:A$2646,_xlfn.XMATCH($B3745,$U$5:$U$2646),0)</f>
        <v>1235</v>
      </c>
      <c r="B3745" s="8">
        <v>1094</v>
      </c>
      <c r="C3745" s="7" cm="1">
        <f t="array" ref="C3745">INDEX(N$5:N$2646,_xlfn.XMATCH($B3745,$U$5:$U$2646),0)</f>
        <v>1.6</v>
      </c>
      <c r="D3745" s="8">
        <f t="shared" si="349"/>
        <v>1980.0000000000055</v>
      </c>
      <c r="E3745" s="7" cm="1">
        <f t="array" ref="E3745">INDEX(L$5:L$2646,_xlfn.XMATCH($B3745,$U$5:$U$2646),0)</f>
        <v>2.9025687919999998</v>
      </c>
      <c r="F3745" s="8">
        <f t="shared" si="350"/>
        <v>1954.4966731539605</v>
      </c>
    </row>
    <row r="3746" spans="1:6">
      <c r="A3746" s="7" cm="1">
        <f t="array" ref="A3746">INDEX(A$5:A$2646,_xlfn.XMATCH($B3746,$U$5:$U$2646),0)</f>
        <v>2406</v>
      </c>
      <c r="B3746" s="8">
        <v>1095</v>
      </c>
      <c r="C3746" s="7" cm="1">
        <f t="array" ref="C3746">INDEX(N$5:N$2646,_xlfn.XMATCH($B3746,$U$5:$U$2646),0)</f>
        <v>1</v>
      </c>
      <c r="D3746" s="8">
        <f t="shared" si="349"/>
        <v>1981.0000000000055</v>
      </c>
      <c r="E3746" s="7" cm="1">
        <f t="array" ref="E3746">INDEX(L$5:L$2646,_xlfn.XMATCH($B3746,$U$5:$U$2646),0)</f>
        <v>1.8150483770000001</v>
      </c>
      <c r="F3746" s="8">
        <f t="shared" si="350"/>
        <v>1956.3117215309605</v>
      </c>
    </row>
    <row r="3747" spans="1:6">
      <c r="A3747" s="7" cm="1">
        <f t="array" ref="A3747">INDEX(A$5:A$2646,_xlfn.XMATCH($B3747,$U$5:$U$2646),0)</f>
        <v>1304</v>
      </c>
      <c r="B3747" s="8">
        <v>1096</v>
      </c>
      <c r="C3747" s="7" cm="1">
        <f t="array" ref="C3747">INDEX(N$5:N$2646,_xlfn.XMATCH($B3747,$U$5:$U$2646),0)</f>
        <v>1.6</v>
      </c>
      <c r="D3747" s="8">
        <f t="shared" si="349"/>
        <v>1982.6000000000054</v>
      </c>
      <c r="E3747" s="7" cm="1">
        <f t="array" ref="E3747">INDEX(L$5:L$2646,_xlfn.XMATCH($B3747,$U$5:$U$2646),0)</f>
        <v>2.9070463160000002</v>
      </c>
      <c r="F3747" s="8">
        <f t="shared" si="350"/>
        <v>1959.2187678469606</v>
      </c>
    </row>
    <row r="3748" spans="1:6">
      <c r="A3748" s="7" cm="1">
        <f t="array" ref="A3748">INDEX(A$5:A$2646,_xlfn.XMATCH($B3748,$U$5:$U$2646),0)</f>
        <v>301</v>
      </c>
      <c r="B3748" s="8">
        <v>1097</v>
      </c>
      <c r="C3748" s="7" cm="1">
        <f t="array" ref="C3748">INDEX(N$5:N$2646,_xlfn.XMATCH($B3748,$U$5:$U$2646),0)</f>
        <v>4.4000000000000004</v>
      </c>
      <c r="D3748" s="8">
        <f t="shared" si="349"/>
        <v>1987.0000000000055</v>
      </c>
      <c r="E3748" s="7" cm="1">
        <f t="array" ref="E3748">INDEX(L$5:L$2646,_xlfn.XMATCH($B3748,$U$5:$U$2646),0)</f>
        <v>8.0081969629999996</v>
      </c>
      <c r="F3748" s="8">
        <f t="shared" si="350"/>
        <v>1967.2269648099607</v>
      </c>
    </row>
    <row r="3749" spans="1:6">
      <c r="A3749" s="7" cm="1">
        <f t="array" ref="A3749">INDEX(A$5:A$2646,_xlfn.XMATCH($B3749,$U$5:$U$2646),0)</f>
        <v>1740</v>
      </c>
      <c r="B3749" s="8">
        <v>1098</v>
      </c>
      <c r="C3749" s="7" cm="1">
        <f t="array" ref="C3749">INDEX(N$5:N$2646,_xlfn.XMATCH($B3749,$U$5:$U$2646),0)</f>
        <v>1.2</v>
      </c>
      <c r="D3749" s="8">
        <f t="shared" si="349"/>
        <v>1988.2000000000055</v>
      </c>
      <c r="E3749" s="7" cm="1">
        <f t="array" ref="E3749">INDEX(L$5:L$2646,_xlfn.XMATCH($B3749,$U$5:$U$2646),0)</f>
        <v>2.1866843839999999</v>
      </c>
      <c r="F3749" s="8">
        <f t="shared" si="350"/>
        <v>1969.4136491939607</v>
      </c>
    </row>
    <row r="3750" spans="1:6">
      <c r="A3750" s="7" cm="1">
        <f t="array" ref="A3750">INDEX(A$5:A$2646,_xlfn.XMATCH($B3750,$U$5:$U$2646),0)</f>
        <v>643</v>
      </c>
      <c r="B3750" s="8">
        <v>1099</v>
      </c>
      <c r="C3750" s="7" cm="1">
        <f t="array" ref="C3750">INDEX(N$5:N$2646,_xlfn.XMATCH($B3750,$U$5:$U$2646),0)</f>
        <v>2.6</v>
      </c>
      <c r="D3750" s="8">
        <f t="shared" si="349"/>
        <v>1990.8000000000054</v>
      </c>
      <c r="E3750" s="7" cm="1">
        <f t="array" ref="E3750">INDEX(L$5:L$2646,_xlfn.XMATCH($B3750,$U$5:$U$2646),0)</f>
        <v>4.7383608190000004</v>
      </c>
      <c r="F3750" s="8">
        <f t="shared" si="350"/>
        <v>1974.1520100129608</v>
      </c>
    </row>
    <row r="3751" spans="1:6">
      <c r="A3751" s="7" cm="1">
        <f t="array" ref="A3751">INDEX(A$5:A$2646,_xlfn.XMATCH($B3751,$U$5:$U$2646),0)</f>
        <v>563</v>
      </c>
      <c r="B3751" s="8">
        <v>1100</v>
      </c>
      <c r="C3751" s="7" cm="1">
        <f t="array" ref="C3751">INDEX(N$5:N$2646,_xlfn.XMATCH($B3751,$U$5:$U$2646),0)</f>
        <v>2.8</v>
      </c>
      <c r="D3751" s="8">
        <f t="shared" si="349"/>
        <v>1993.6000000000054</v>
      </c>
      <c r="E3751" s="7" cm="1">
        <f t="array" ref="E3751">INDEX(L$5:L$2646,_xlfn.XMATCH($B3751,$U$5:$U$2646),0)</f>
        <v>5.1094878110000002</v>
      </c>
      <c r="F3751" s="8">
        <f t="shared" si="350"/>
        <v>1979.2614978239608</v>
      </c>
    </row>
    <row r="3752" spans="1:6">
      <c r="A3752" s="7" cm="1">
        <f t="array" ref="A3752">INDEX(A$5:A$2646,_xlfn.XMATCH($B3752,$U$5:$U$2646),0)</f>
        <v>1183</v>
      </c>
      <c r="B3752" s="8">
        <v>1101</v>
      </c>
      <c r="C3752" s="7" cm="1">
        <f t="array" ref="C3752">INDEX(N$5:N$2646,_xlfn.XMATCH($B3752,$U$5:$U$2646),0)</f>
        <v>1.6</v>
      </c>
      <c r="D3752" s="8">
        <f t="shared" si="349"/>
        <v>1995.2000000000053</v>
      </c>
      <c r="E3752" s="7" cm="1">
        <f t="array" ref="E3752">INDEX(L$5:L$2646,_xlfn.XMATCH($B3752,$U$5:$U$2646),0)</f>
        <v>2.924526057</v>
      </c>
      <c r="F3752" s="8">
        <f t="shared" si="350"/>
        <v>1982.1860238809609</v>
      </c>
    </row>
    <row r="3753" spans="1:6">
      <c r="A3753" s="7" cm="1">
        <f t="array" ref="A3753">INDEX(A$5:A$2646,_xlfn.XMATCH($B3753,$U$5:$U$2646),0)</f>
        <v>544</v>
      </c>
      <c r="B3753" s="8">
        <v>1102</v>
      </c>
      <c r="C3753" s="7" cm="1">
        <f t="array" ref="C3753">INDEX(N$5:N$2646,_xlfn.XMATCH($B3753,$U$5:$U$2646),0)</f>
        <v>2.8</v>
      </c>
      <c r="D3753" s="8">
        <f t="shared" si="349"/>
        <v>1998.0000000000052</v>
      </c>
      <c r="E3753" s="7" cm="1">
        <f t="array" ref="E3753">INDEX(L$5:L$2646,_xlfn.XMATCH($B3753,$U$5:$U$2646),0)</f>
        <v>5.1205012339999998</v>
      </c>
      <c r="F3753" s="8">
        <f t="shared" si="350"/>
        <v>1987.3065251149608</v>
      </c>
    </row>
    <row r="3754" spans="1:6">
      <c r="A3754" s="7" cm="1">
        <f t="array" ref="A3754">INDEX(A$5:A$2646,_xlfn.XMATCH($B3754,$U$5:$U$2646),0)</f>
        <v>899</v>
      </c>
      <c r="B3754" s="8">
        <v>1103</v>
      </c>
      <c r="C3754" s="7" cm="1">
        <f t="array" ref="C3754">INDEX(N$5:N$2646,_xlfn.XMATCH($B3754,$U$5:$U$2646),0)</f>
        <v>2</v>
      </c>
      <c r="D3754" s="8">
        <f t="shared" si="349"/>
        <v>2000.0000000000052</v>
      </c>
      <c r="E3754" s="7" cm="1">
        <f t="array" ref="E3754">INDEX(L$5:L$2646,_xlfn.XMATCH($B3754,$U$5:$U$2646),0)</f>
        <v>3.6579295049999998</v>
      </c>
      <c r="F3754" s="8">
        <f t="shared" si="350"/>
        <v>1990.9644546199609</v>
      </c>
    </row>
    <row r="3755" spans="1:6">
      <c r="A3755" s="7" cm="1">
        <f t="array" ref="A3755">INDEX(A$5:A$2646,_xlfn.XMATCH($B3755,$U$5:$U$2646),0)</f>
        <v>431</v>
      </c>
      <c r="B3755" s="8">
        <v>1104</v>
      </c>
      <c r="C3755" s="7" cm="1">
        <f t="array" ref="C3755">INDEX(N$5:N$2646,_xlfn.XMATCH($B3755,$U$5:$U$2646),0)</f>
        <v>3.4</v>
      </c>
      <c r="D3755" s="8">
        <f t="shared" si="349"/>
        <v>2003.4000000000053</v>
      </c>
      <c r="E3755" s="7" cm="1">
        <f t="array" ref="E3755">INDEX(L$5:L$2646,_xlfn.XMATCH($B3755,$U$5:$U$2646),0)</f>
        <v>6.2202452450000001</v>
      </c>
      <c r="F3755" s="8">
        <f t="shared" si="350"/>
        <v>1997.1846998649607</v>
      </c>
    </row>
    <row r="3756" spans="1:6">
      <c r="A3756" s="7" cm="1">
        <f t="array" ref="A3756">INDEX(A$5:A$2646,_xlfn.XMATCH($B3756,$U$5:$U$2646),0)</f>
        <v>2415</v>
      </c>
      <c r="B3756" s="8">
        <v>1105</v>
      </c>
      <c r="C3756" s="7" cm="1">
        <f t="array" ref="C3756">INDEX(N$5:N$2646,_xlfn.XMATCH($B3756,$U$5:$U$2646),0)</f>
        <v>1</v>
      </c>
      <c r="D3756" s="8">
        <f t="shared" si="349"/>
        <v>2004.4000000000053</v>
      </c>
      <c r="E3756" s="7" cm="1">
        <f t="array" ref="E3756">INDEX(L$5:L$2646,_xlfn.XMATCH($B3756,$U$5:$U$2646),0)</f>
        <v>1.830331744</v>
      </c>
      <c r="F3756" s="8">
        <f t="shared" si="350"/>
        <v>1999.0150316089607</v>
      </c>
    </row>
    <row r="3757" spans="1:6">
      <c r="A3757" s="7" cm="1">
        <f t="array" ref="A3757">INDEX(A$5:A$2646,_xlfn.XMATCH($B3757,$U$5:$U$2646),0)</f>
        <v>543</v>
      </c>
      <c r="B3757" s="8">
        <v>1106</v>
      </c>
      <c r="C3757" s="7" cm="1">
        <f t="array" ref="C3757">INDEX(N$5:N$2646,_xlfn.XMATCH($B3757,$U$5:$U$2646),0)</f>
        <v>2.8</v>
      </c>
      <c r="D3757" s="8">
        <f t="shared" si="349"/>
        <v>2007.2000000000053</v>
      </c>
      <c r="E3757" s="7" cm="1">
        <f t="array" ref="E3757">INDEX(L$5:L$2646,_xlfn.XMATCH($B3757,$U$5:$U$2646),0)</f>
        <v>5.1271932659999999</v>
      </c>
      <c r="F3757" s="8">
        <f t="shared" si="350"/>
        <v>2004.1422248749607</v>
      </c>
    </row>
    <row r="3758" spans="1:6">
      <c r="A3758" s="7" cm="1">
        <f t="array" ref="A3758">INDEX(A$5:A$2646,_xlfn.XMATCH($B3758,$U$5:$U$2646),0)</f>
        <v>1679</v>
      </c>
      <c r="B3758" s="8">
        <v>1107</v>
      </c>
      <c r="C3758" s="7" cm="1">
        <f t="array" ref="C3758">INDEX(N$5:N$2646,_xlfn.XMATCH($B3758,$U$5:$U$2646),0)</f>
        <v>1.2</v>
      </c>
      <c r="D3758" s="8">
        <f t="shared" si="349"/>
        <v>2008.4000000000053</v>
      </c>
      <c r="E3758" s="7" cm="1">
        <f t="array" ref="E3758">INDEX(L$5:L$2646,_xlfn.XMATCH($B3758,$U$5:$U$2646),0)</f>
        <v>2.1992480539999999</v>
      </c>
      <c r="F3758" s="8">
        <f t="shared" si="350"/>
        <v>2006.3414729289607</v>
      </c>
    </row>
    <row r="3759" spans="1:6">
      <c r="A3759" s="7" cm="1">
        <f t="array" ref="A3759">INDEX(A$5:A$2646,_xlfn.XMATCH($B3759,$U$5:$U$2646),0)</f>
        <v>122</v>
      </c>
      <c r="B3759" s="8">
        <v>1108</v>
      </c>
      <c r="C3759" s="7" cm="1">
        <f t="array" ref="C3759">INDEX(N$5:N$2646,_xlfn.XMATCH($B3759,$U$5:$U$2646),0)</f>
        <v>8.1999999999999993</v>
      </c>
      <c r="D3759" s="8">
        <f t="shared" si="349"/>
        <v>2016.6000000000054</v>
      </c>
      <c r="E3759" s="7" cm="1">
        <f t="array" ref="E3759">INDEX(L$5:L$2646,_xlfn.XMATCH($B3759,$U$5:$U$2646),0)</f>
        <v>15.030981410000001</v>
      </c>
      <c r="F3759" s="8">
        <f t="shared" si="350"/>
        <v>2021.3724543389608</v>
      </c>
    </row>
    <row r="3760" spans="1:6">
      <c r="A3760" s="7" cm="1">
        <f t="array" ref="A3760">INDEX(A$5:A$2646,_xlfn.XMATCH($B3760,$U$5:$U$2646),0)</f>
        <v>1618</v>
      </c>
      <c r="B3760" s="8">
        <v>1109</v>
      </c>
      <c r="C3760" s="7" cm="1">
        <f t="array" ref="C3760">INDEX(N$5:N$2646,_xlfn.XMATCH($B3760,$U$5:$U$2646),0)</f>
        <v>1.4</v>
      </c>
      <c r="D3760" s="8">
        <f t="shared" si="349"/>
        <v>2018.0000000000055</v>
      </c>
      <c r="E3760" s="7" cm="1">
        <f t="array" ref="E3760">INDEX(L$5:L$2646,_xlfn.XMATCH($B3760,$U$5:$U$2646),0)</f>
        <v>2.5671068699999999</v>
      </c>
      <c r="F3760" s="8">
        <f t="shared" si="350"/>
        <v>2023.9395612089609</v>
      </c>
    </row>
    <row r="3761" spans="1:6">
      <c r="A3761" s="7" cm="1">
        <f t="array" ref="A3761">INDEX(A$5:A$2646,_xlfn.XMATCH($B3761,$U$5:$U$2646),0)</f>
        <v>1758</v>
      </c>
      <c r="B3761" s="8">
        <v>1110</v>
      </c>
      <c r="C3761" s="7" cm="1">
        <f t="array" ref="C3761">INDEX(N$5:N$2646,_xlfn.XMATCH($B3761,$U$5:$U$2646),0)</f>
        <v>1.2</v>
      </c>
      <c r="D3761" s="8">
        <f t="shared" ref="D3761:D3824" si="351">D3760+C3761</f>
        <v>2019.2000000000055</v>
      </c>
      <c r="E3761" s="7" cm="1">
        <f t="array" ref="E3761">INDEX(L$5:L$2646,_xlfn.XMATCH($B3761,$U$5:$U$2646),0)</f>
        <v>2.2005430079999999</v>
      </c>
      <c r="F3761" s="8">
        <f t="shared" ref="F3761:F3824" si="352">F3760+E3761</f>
        <v>2026.1401042169609</v>
      </c>
    </row>
    <row r="3762" spans="1:6">
      <c r="A3762" s="7" cm="1">
        <f t="array" ref="A3762">INDEX(A$5:A$2646,_xlfn.XMATCH($B3762,$U$5:$U$2646),0)</f>
        <v>6</v>
      </c>
      <c r="B3762" s="8">
        <v>1111</v>
      </c>
      <c r="C3762" s="7" cm="1">
        <f t="array" ref="C3762">INDEX(N$5:N$2646,_xlfn.XMATCH($B3762,$U$5:$U$2646),0)</f>
        <v>20.399999999999999</v>
      </c>
      <c r="D3762" s="8">
        <f t="shared" si="351"/>
        <v>2039.6000000000056</v>
      </c>
      <c r="E3762" s="7" cm="1">
        <f t="array" ref="E3762">INDEX(L$5:L$2646,_xlfn.XMATCH($B3762,$U$5:$U$2646),0)</f>
        <v>37.456348269999999</v>
      </c>
      <c r="F3762" s="8">
        <f t="shared" si="352"/>
        <v>2063.596452486961</v>
      </c>
    </row>
    <row r="3763" spans="1:6">
      <c r="A3763" s="7" cm="1">
        <f t="array" ref="A3763">INDEX(A$5:A$2646,_xlfn.XMATCH($B3763,$U$5:$U$2646),0)</f>
        <v>1255</v>
      </c>
      <c r="B3763" s="8">
        <v>1112</v>
      </c>
      <c r="C3763" s="7" cm="1">
        <f t="array" ref="C3763">INDEX(N$5:N$2646,_xlfn.XMATCH($B3763,$U$5:$U$2646),0)</f>
        <v>1.6</v>
      </c>
      <c r="D3763" s="8">
        <f t="shared" si="351"/>
        <v>2041.2000000000055</v>
      </c>
      <c r="E3763" s="7" cm="1">
        <f t="array" ref="E3763">INDEX(L$5:L$2646,_xlfn.XMATCH($B3763,$U$5:$U$2646),0)</f>
        <v>2.9392725749999999</v>
      </c>
      <c r="F3763" s="8">
        <f t="shared" si="352"/>
        <v>2066.5357250619609</v>
      </c>
    </row>
    <row r="3764" spans="1:6">
      <c r="A3764" s="7" cm="1">
        <f t="array" ref="A3764">INDEX(A$5:A$2646,_xlfn.XMATCH($B3764,$U$5:$U$2646),0)</f>
        <v>2560</v>
      </c>
      <c r="B3764" s="8">
        <v>1113</v>
      </c>
      <c r="C3764" s="7" cm="1">
        <f t="array" ref="C3764">INDEX(N$5:N$2646,_xlfn.XMATCH($B3764,$U$5:$U$2646),0)</f>
        <v>0.4</v>
      </c>
      <c r="D3764" s="8">
        <f t="shared" si="351"/>
        <v>2041.6000000000056</v>
      </c>
      <c r="E3764" s="7" cm="1">
        <f t="array" ref="E3764">INDEX(L$5:L$2646,_xlfn.XMATCH($B3764,$U$5:$U$2646),0)</f>
        <v>0.73491600099999999</v>
      </c>
      <c r="F3764" s="8">
        <f t="shared" si="352"/>
        <v>2067.2706410629607</v>
      </c>
    </row>
    <row r="3765" spans="1:6">
      <c r="A3765" s="7" cm="1">
        <f t="array" ref="A3765">INDEX(A$5:A$2646,_xlfn.XMATCH($B3765,$U$5:$U$2646),0)</f>
        <v>255</v>
      </c>
      <c r="B3765" s="8">
        <v>1114</v>
      </c>
      <c r="C3765" s="7" cm="1">
        <f t="array" ref="C3765">INDEX(N$5:N$2646,_xlfn.XMATCH($B3765,$U$5:$U$2646),0)</f>
        <v>5</v>
      </c>
      <c r="D3765" s="8">
        <f t="shared" si="351"/>
        <v>2046.6000000000056</v>
      </c>
      <c r="E3765" s="7" cm="1">
        <f t="array" ref="E3765">INDEX(L$5:L$2646,_xlfn.XMATCH($B3765,$U$5:$U$2646),0)</f>
        <v>9.2114227569999994</v>
      </c>
      <c r="F3765" s="8">
        <f t="shared" si="352"/>
        <v>2076.4820638199608</v>
      </c>
    </row>
    <row r="3766" spans="1:6">
      <c r="A3766" s="7" cm="1">
        <f t="array" ref="A3766">INDEX(A$5:A$2646,_xlfn.XMATCH($B3766,$U$5:$U$2646),0)</f>
        <v>2033</v>
      </c>
      <c r="B3766" s="8">
        <v>1115</v>
      </c>
      <c r="C3766" s="7" cm="1">
        <f t="array" ref="C3766">INDEX(N$5:N$2646,_xlfn.XMATCH($B3766,$U$5:$U$2646),0)</f>
        <v>1.2</v>
      </c>
      <c r="D3766" s="8">
        <f t="shared" si="351"/>
        <v>2047.8000000000056</v>
      </c>
      <c r="E3766" s="7" cm="1">
        <f t="array" ref="E3766">INDEX(L$5:L$2646,_xlfn.XMATCH($B3766,$U$5:$U$2646),0)</f>
        <v>2.2176805009999998</v>
      </c>
      <c r="F3766" s="8">
        <f t="shared" si="352"/>
        <v>2078.6997443209607</v>
      </c>
    </row>
    <row r="3767" spans="1:6">
      <c r="A3767" s="7" cm="1">
        <f t="array" ref="A3767">INDEX(A$5:A$2646,_xlfn.XMATCH($B3767,$U$5:$U$2646),0)</f>
        <v>1559</v>
      </c>
      <c r="B3767" s="8">
        <v>1116</v>
      </c>
      <c r="C3767" s="7" cm="1">
        <f t="array" ref="C3767">INDEX(N$5:N$2646,_xlfn.XMATCH($B3767,$U$5:$U$2646),0)</f>
        <v>1.4</v>
      </c>
      <c r="D3767" s="8">
        <f t="shared" si="351"/>
        <v>2049.2000000000057</v>
      </c>
      <c r="E3767" s="7" cm="1">
        <f t="array" ref="E3767">INDEX(L$5:L$2646,_xlfn.XMATCH($B3767,$U$5:$U$2646),0)</f>
        <v>2.590509961</v>
      </c>
      <c r="F3767" s="8">
        <f t="shared" si="352"/>
        <v>2081.2902542819606</v>
      </c>
    </row>
    <row r="3768" spans="1:6">
      <c r="A3768" s="7" cm="1">
        <f t="array" ref="A3768">INDEX(A$5:A$2646,_xlfn.XMATCH($B3768,$U$5:$U$2646),0)</f>
        <v>1475</v>
      </c>
      <c r="B3768" s="8">
        <v>1117</v>
      </c>
      <c r="C3768" s="7" cm="1">
        <f t="array" ref="C3768">INDEX(N$5:N$2646,_xlfn.XMATCH($B3768,$U$5:$U$2646),0)</f>
        <v>1.4</v>
      </c>
      <c r="D3768" s="8">
        <f t="shared" si="351"/>
        <v>2050.6000000000058</v>
      </c>
      <c r="E3768" s="7" cm="1">
        <f t="array" ref="E3768">INDEX(L$5:L$2646,_xlfn.XMATCH($B3768,$U$5:$U$2646),0)</f>
        <v>2.5910184759999999</v>
      </c>
      <c r="F3768" s="8">
        <f t="shared" si="352"/>
        <v>2083.8812727579607</v>
      </c>
    </row>
    <row r="3769" spans="1:6">
      <c r="A3769" s="7" cm="1">
        <f t="array" ref="A3769">INDEX(A$5:A$2646,_xlfn.XMATCH($B3769,$U$5:$U$2646),0)</f>
        <v>1083</v>
      </c>
      <c r="B3769" s="8">
        <v>1118</v>
      </c>
      <c r="C3769" s="7" cm="1">
        <f t="array" ref="C3769">INDEX(N$5:N$2646,_xlfn.XMATCH($B3769,$U$5:$U$2646),0)</f>
        <v>1.8</v>
      </c>
      <c r="D3769" s="8">
        <f t="shared" si="351"/>
        <v>2052.400000000006</v>
      </c>
      <c r="E3769" s="7" cm="1">
        <f t="array" ref="E3769">INDEX(L$5:L$2646,_xlfn.XMATCH($B3769,$U$5:$U$2646),0)</f>
        <v>3.333056381</v>
      </c>
      <c r="F3769" s="8">
        <f t="shared" si="352"/>
        <v>2087.2143291389607</v>
      </c>
    </row>
    <row r="3770" spans="1:6">
      <c r="A3770" s="7" cm="1">
        <f t="array" ref="A3770">INDEX(A$5:A$2646,_xlfn.XMATCH($B3770,$U$5:$U$2646),0)</f>
        <v>348</v>
      </c>
      <c r="B3770" s="8">
        <v>1119</v>
      </c>
      <c r="C3770" s="7" cm="1">
        <f t="array" ref="C3770">INDEX(N$5:N$2646,_xlfn.XMATCH($B3770,$U$5:$U$2646),0)</f>
        <v>4</v>
      </c>
      <c r="D3770" s="8">
        <f t="shared" si="351"/>
        <v>2056.400000000006</v>
      </c>
      <c r="E3770" s="7" cm="1">
        <f t="array" ref="E3770">INDEX(L$5:L$2646,_xlfn.XMATCH($B3770,$U$5:$U$2646),0)</f>
        <v>7.4102685450000001</v>
      </c>
      <c r="F3770" s="8">
        <f t="shared" si="352"/>
        <v>2094.6245976839605</v>
      </c>
    </row>
    <row r="3771" spans="1:6">
      <c r="A3771" s="7" cm="1">
        <f t="array" ref="A3771">INDEX(A$5:A$2646,_xlfn.XMATCH($B3771,$U$5:$U$2646),0)</f>
        <v>1704</v>
      </c>
      <c r="B3771" s="8">
        <v>1120</v>
      </c>
      <c r="C3771" s="7" cm="1">
        <f t="array" ref="C3771">INDEX(N$5:N$2646,_xlfn.XMATCH($B3771,$U$5:$U$2646),0)</f>
        <v>1.2</v>
      </c>
      <c r="D3771" s="8">
        <f t="shared" si="351"/>
        <v>2057.6000000000058</v>
      </c>
      <c r="E3771" s="7" cm="1">
        <f t="array" ref="E3771">INDEX(L$5:L$2646,_xlfn.XMATCH($B3771,$U$5:$U$2646),0)</f>
        <v>2.2232035809999999</v>
      </c>
      <c r="F3771" s="8">
        <f t="shared" si="352"/>
        <v>2096.8478012649603</v>
      </c>
    </row>
    <row r="3772" spans="1:6">
      <c r="A3772" s="7" cm="1">
        <f t="array" ref="A3772">INDEX(A$5:A$2646,_xlfn.XMATCH($B3772,$U$5:$U$2646),0)</f>
        <v>875</v>
      </c>
      <c r="B3772" s="8">
        <v>1121</v>
      </c>
      <c r="C3772" s="7" cm="1">
        <f t="array" ref="C3772">INDEX(N$5:N$2646,_xlfn.XMATCH($B3772,$U$5:$U$2646),0)</f>
        <v>2</v>
      </c>
      <c r="D3772" s="8">
        <f t="shared" si="351"/>
        <v>2059.6000000000058</v>
      </c>
      <c r="E3772" s="7" cm="1">
        <f t="array" ref="E3772">INDEX(L$5:L$2646,_xlfn.XMATCH($B3772,$U$5:$U$2646),0)</f>
        <v>3.7089057429999999</v>
      </c>
      <c r="F3772" s="8">
        <f t="shared" si="352"/>
        <v>2100.5567070079601</v>
      </c>
    </row>
    <row r="3773" spans="1:6">
      <c r="A3773" s="7" cm="1">
        <f t="array" ref="A3773">INDEX(A$5:A$2646,_xlfn.XMATCH($B3773,$U$5:$U$2646),0)</f>
        <v>642</v>
      </c>
      <c r="B3773" s="8">
        <v>1122</v>
      </c>
      <c r="C3773" s="7" cm="1">
        <f t="array" ref="C3773">INDEX(N$5:N$2646,_xlfn.XMATCH($B3773,$U$5:$U$2646),0)</f>
        <v>2.6</v>
      </c>
      <c r="D3773" s="8">
        <f t="shared" si="351"/>
        <v>2062.2000000000057</v>
      </c>
      <c r="E3773" s="7" cm="1">
        <f t="array" ref="E3773">INDEX(L$5:L$2646,_xlfn.XMATCH($B3773,$U$5:$U$2646),0)</f>
        <v>4.8234325040000003</v>
      </c>
      <c r="F3773" s="8">
        <f t="shared" si="352"/>
        <v>2105.3801395119599</v>
      </c>
    </row>
    <row r="3774" spans="1:6">
      <c r="A3774" s="7" cm="1">
        <f t="array" ref="A3774">INDEX(A$5:A$2646,_xlfn.XMATCH($B3774,$U$5:$U$2646),0)</f>
        <v>111</v>
      </c>
      <c r="B3774" s="8">
        <v>1123</v>
      </c>
      <c r="C3774" s="7" cm="1">
        <f t="array" ref="C3774">INDEX(N$5:N$2646,_xlfn.XMATCH($B3774,$U$5:$U$2646),0)</f>
        <v>8.6</v>
      </c>
      <c r="D3774" s="8">
        <f t="shared" si="351"/>
        <v>2070.8000000000056</v>
      </c>
      <c r="E3774" s="7" cm="1">
        <f t="array" ref="E3774">INDEX(L$5:L$2646,_xlfn.XMATCH($B3774,$U$5:$U$2646),0)</f>
        <v>15.96003565</v>
      </c>
      <c r="F3774" s="8">
        <f t="shared" si="352"/>
        <v>2121.3401751619599</v>
      </c>
    </row>
    <row r="3775" spans="1:6">
      <c r="A3775" s="7" cm="1">
        <f t="array" ref="A3775">INDEX(A$5:A$2646,_xlfn.XMATCH($B3775,$U$5:$U$2646),0)</f>
        <v>1517</v>
      </c>
      <c r="B3775" s="8">
        <v>1124</v>
      </c>
      <c r="C3775" s="7" cm="1">
        <f t="array" ref="C3775">INDEX(N$5:N$2646,_xlfn.XMATCH($B3775,$U$5:$U$2646),0)</f>
        <v>1.4</v>
      </c>
      <c r="D3775" s="8">
        <f t="shared" si="351"/>
        <v>2072.2000000000057</v>
      </c>
      <c r="E3775" s="7" cm="1">
        <f t="array" ref="E3775">INDEX(L$5:L$2646,_xlfn.XMATCH($B3775,$U$5:$U$2646),0)</f>
        <v>2.6023241850000001</v>
      </c>
      <c r="F3775" s="8">
        <f t="shared" si="352"/>
        <v>2123.9424993469597</v>
      </c>
    </row>
    <row r="3776" spans="1:6">
      <c r="A3776" s="7" cm="1">
        <f t="array" ref="A3776">INDEX(A$5:A$2646,_xlfn.XMATCH($B3776,$U$5:$U$2646),0)</f>
        <v>726</v>
      </c>
      <c r="B3776" s="8">
        <v>1125</v>
      </c>
      <c r="C3776" s="7" cm="1">
        <f t="array" ref="C3776">INDEX(N$5:N$2646,_xlfn.XMATCH($B3776,$U$5:$U$2646),0)</f>
        <v>2.4</v>
      </c>
      <c r="D3776" s="8">
        <f t="shared" si="351"/>
        <v>2074.6000000000058</v>
      </c>
      <c r="E3776" s="7" cm="1">
        <f t="array" ref="E3776">INDEX(L$5:L$2646,_xlfn.XMATCH($B3776,$U$5:$U$2646),0)</f>
        <v>4.4628144379999997</v>
      </c>
      <c r="F3776" s="8">
        <f t="shared" si="352"/>
        <v>2128.4053137849596</v>
      </c>
    </row>
    <row r="3777" spans="1:6">
      <c r="A3777" s="7" cm="1">
        <f t="array" ref="A3777">INDEX(A$5:A$2646,_xlfn.XMATCH($B3777,$U$5:$U$2646),0)</f>
        <v>881</v>
      </c>
      <c r="B3777" s="8">
        <v>1126</v>
      </c>
      <c r="C3777" s="7" cm="1">
        <f t="array" ref="C3777">INDEX(N$5:N$2646,_xlfn.XMATCH($B3777,$U$5:$U$2646),0)</f>
        <v>2</v>
      </c>
      <c r="D3777" s="8">
        <f t="shared" si="351"/>
        <v>2076.6000000000058</v>
      </c>
      <c r="E3777" s="7" cm="1">
        <f t="array" ref="E3777">INDEX(L$5:L$2646,_xlfn.XMATCH($B3777,$U$5:$U$2646),0)</f>
        <v>3.7226420779999998</v>
      </c>
      <c r="F3777" s="8">
        <f t="shared" si="352"/>
        <v>2132.1279558629594</v>
      </c>
    </row>
    <row r="3778" spans="1:6">
      <c r="A3778" s="7" cm="1">
        <f t="array" ref="A3778">INDEX(A$5:A$2646,_xlfn.XMATCH($B3778,$U$5:$U$2646),0)</f>
        <v>1081</v>
      </c>
      <c r="B3778" s="8">
        <v>1127</v>
      </c>
      <c r="C3778" s="7" cm="1">
        <f t="array" ref="C3778">INDEX(N$5:N$2646,_xlfn.XMATCH($B3778,$U$5:$U$2646),0)</f>
        <v>1.8</v>
      </c>
      <c r="D3778" s="8">
        <f t="shared" si="351"/>
        <v>2078.400000000006</v>
      </c>
      <c r="E3778" s="7" cm="1">
        <f t="array" ref="E3778">INDEX(L$5:L$2646,_xlfn.XMATCH($B3778,$U$5:$U$2646),0)</f>
        <v>3.3550667920000001</v>
      </c>
      <c r="F3778" s="8">
        <f t="shared" si="352"/>
        <v>2135.4830226549593</v>
      </c>
    </row>
    <row r="3779" spans="1:6">
      <c r="A3779" s="7" cm="1">
        <f t="array" ref="A3779">INDEX(A$5:A$2646,_xlfn.XMATCH($B3779,$U$5:$U$2646),0)</f>
        <v>2343</v>
      </c>
      <c r="B3779" s="8">
        <v>1128</v>
      </c>
      <c r="C3779" s="7" cm="1">
        <f t="array" ref="C3779">INDEX(N$5:N$2646,_xlfn.XMATCH($B3779,$U$5:$U$2646),0)</f>
        <v>1</v>
      </c>
      <c r="D3779" s="8">
        <f t="shared" si="351"/>
        <v>2079.400000000006</v>
      </c>
      <c r="E3779" s="7" cm="1">
        <f t="array" ref="E3779">INDEX(L$5:L$2646,_xlfn.XMATCH($B3779,$U$5:$U$2646),0)</f>
        <v>1.8674045429999999</v>
      </c>
      <c r="F3779" s="8">
        <f t="shared" si="352"/>
        <v>2137.3504271979591</v>
      </c>
    </row>
    <row r="3780" spans="1:6">
      <c r="A3780" s="7" cm="1">
        <f t="array" ref="A3780">INDEX(A$5:A$2646,_xlfn.XMATCH($B3780,$U$5:$U$2646),0)</f>
        <v>2339</v>
      </c>
      <c r="B3780" s="8">
        <v>1129</v>
      </c>
      <c r="C3780" s="7" cm="1">
        <f t="array" ref="C3780">INDEX(N$5:N$2646,_xlfn.XMATCH($B3780,$U$5:$U$2646),0)</f>
        <v>1</v>
      </c>
      <c r="D3780" s="8">
        <f t="shared" si="351"/>
        <v>2080.400000000006</v>
      </c>
      <c r="E3780" s="7" cm="1">
        <f t="array" ref="E3780">INDEX(L$5:L$2646,_xlfn.XMATCH($B3780,$U$5:$U$2646),0)</f>
        <v>1.869860308</v>
      </c>
      <c r="F3780" s="8">
        <f t="shared" si="352"/>
        <v>2139.2202875059593</v>
      </c>
    </row>
    <row r="3781" spans="1:6">
      <c r="A3781" s="7" cm="1">
        <f t="array" ref="A3781">INDEX(A$5:A$2646,_xlfn.XMATCH($B3781,$U$5:$U$2646),0)</f>
        <v>744</v>
      </c>
      <c r="B3781" s="8">
        <v>1130</v>
      </c>
      <c r="C3781" s="7" cm="1">
        <f t="array" ref="C3781">INDEX(N$5:N$2646,_xlfn.XMATCH($B3781,$U$5:$U$2646),0)</f>
        <v>2.4</v>
      </c>
      <c r="D3781" s="8">
        <f t="shared" si="351"/>
        <v>2082.8000000000061</v>
      </c>
      <c r="E3781" s="7" cm="1">
        <f t="array" ref="E3781">INDEX(L$5:L$2646,_xlfn.XMATCH($B3781,$U$5:$U$2646),0)</f>
        <v>4.4917383080000004</v>
      </c>
      <c r="F3781" s="8">
        <f t="shared" si="352"/>
        <v>2143.7120258139594</v>
      </c>
    </row>
    <row r="3782" spans="1:6">
      <c r="A3782" s="7" cm="1">
        <f t="array" ref="A3782">INDEX(A$5:A$2646,_xlfn.XMATCH($B3782,$U$5:$U$2646),0)</f>
        <v>1481</v>
      </c>
      <c r="B3782" s="8">
        <v>1131</v>
      </c>
      <c r="C3782" s="7" cm="1">
        <f t="array" ref="C3782">INDEX(N$5:N$2646,_xlfn.XMATCH($B3782,$U$5:$U$2646),0)</f>
        <v>1.4</v>
      </c>
      <c r="D3782" s="8">
        <f t="shared" si="351"/>
        <v>2084.2000000000062</v>
      </c>
      <c r="E3782" s="7" cm="1">
        <f t="array" ref="E3782">INDEX(L$5:L$2646,_xlfn.XMATCH($B3782,$U$5:$U$2646),0)</f>
        <v>2.633412657</v>
      </c>
      <c r="F3782" s="8">
        <f t="shared" si="352"/>
        <v>2146.3454384709594</v>
      </c>
    </row>
    <row r="3783" spans="1:6">
      <c r="A3783" s="7" cm="1">
        <f t="array" ref="A3783">INDEX(A$5:A$2646,_xlfn.XMATCH($B3783,$U$5:$U$2646),0)</f>
        <v>1391</v>
      </c>
      <c r="B3783" s="8">
        <v>1132</v>
      </c>
      <c r="C3783" s="7" cm="1">
        <f t="array" ref="C3783">INDEX(N$5:N$2646,_xlfn.XMATCH($B3783,$U$5:$U$2646),0)</f>
        <v>1.4</v>
      </c>
      <c r="D3783" s="8">
        <f t="shared" si="351"/>
        <v>2085.6000000000063</v>
      </c>
      <c r="E3783" s="7" cm="1">
        <f t="array" ref="E3783">INDEX(L$5:L$2646,_xlfn.XMATCH($B3783,$U$5:$U$2646),0)</f>
        <v>2.6347636130000001</v>
      </c>
      <c r="F3783" s="8">
        <f t="shared" si="352"/>
        <v>2148.9802020839593</v>
      </c>
    </row>
    <row r="3784" spans="1:6">
      <c r="A3784" s="7" cm="1">
        <f t="array" ref="A3784">INDEX(A$5:A$2646,_xlfn.XMATCH($B3784,$U$5:$U$2646),0)</f>
        <v>683</v>
      </c>
      <c r="B3784" s="8">
        <v>1133</v>
      </c>
      <c r="C3784" s="7" cm="1">
        <f t="array" ref="C3784">INDEX(N$5:N$2646,_xlfn.XMATCH($B3784,$U$5:$U$2646),0)</f>
        <v>2.4</v>
      </c>
      <c r="D3784" s="8">
        <f t="shared" si="351"/>
        <v>2088.0000000000064</v>
      </c>
      <c r="E3784" s="7" cm="1">
        <f t="array" ref="E3784">INDEX(L$5:L$2646,_xlfn.XMATCH($B3784,$U$5:$U$2646),0)</f>
        <v>4.5271034080000003</v>
      </c>
      <c r="F3784" s="8">
        <f t="shared" si="352"/>
        <v>2153.5073054919594</v>
      </c>
    </row>
    <row r="3785" spans="1:6">
      <c r="A3785" s="7" cm="1">
        <f t="array" ref="A3785">INDEX(A$5:A$2646,_xlfn.XMATCH($B3785,$U$5:$U$2646),0)</f>
        <v>1424</v>
      </c>
      <c r="B3785" s="8">
        <v>1134</v>
      </c>
      <c r="C3785" s="7" cm="1">
        <f t="array" ref="C3785">INDEX(N$5:N$2646,_xlfn.XMATCH($B3785,$U$5:$U$2646),0)</f>
        <v>1.4</v>
      </c>
      <c r="D3785" s="8">
        <f t="shared" si="351"/>
        <v>2089.4000000000065</v>
      </c>
      <c r="E3785" s="7" cm="1">
        <f t="array" ref="E3785">INDEX(L$5:L$2646,_xlfn.XMATCH($B3785,$U$5:$U$2646),0)</f>
        <v>2.6437071479999998</v>
      </c>
      <c r="F3785" s="8">
        <f t="shared" si="352"/>
        <v>2156.1510126399594</v>
      </c>
    </row>
    <row r="3786" spans="1:6">
      <c r="A3786" s="7" cm="1">
        <f t="array" ref="A3786">INDEX(A$5:A$2646,_xlfn.XMATCH($B3786,$U$5:$U$2646),0)</f>
        <v>2195</v>
      </c>
      <c r="B3786" s="8">
        <v>1135</v>
      </c>
      <c r="C3786" s="7" cm="1">
        <f t="array" ref="C3786">INDEX(N$5:N$2646,_xlfn.XMATCH($B3786,$U$5:$U$2646),0)</f>
        <v>1</v>
      </c>
      <c r="D3786" s="8">
        <f t="shared" si="351"/>
        <v>2090.4000000000065</v>
      </c>
      <c r="E3786" s="7" cm="1">
        <f t="array" ref="E3786">INDEX(L$5:L$2646,_xlfn.XMATCH($B3786,$U$5:$U$2646),0)</f>
        <v>1.889771828</v>
      </c>
      <c r="F3786" s="8">
        <f t="shared" si="352"/>
        <v>2158.0407844679594</v>
      </c>
    </row>
    <row r="3787" spans="1:6">
      <c r="A3787" s="7" cm="1">
        <f t="array" ref="A3787">INDEX(A$5:A$2646,_xlfn.XMATCH($B3787,$U$5:$U$2646),0)</f>
        <v>491</v>
      </c>
      <c r="B3787" s="8">
        <v>1136</v>
      </c>
      <c r="C3787" s="7" cm="1">
        <f t="array" ref="C3787">INDEX(N$5:N$2646,_xlfn.XMATCH($B3787,$U$5:$U$2646),0)</f>
        <v>3.2</v>
      </c>
      <c r="D3787" s="8">
        <f t="shared" si="351"/>
        <v>2093.6000000000063</v>
      </c>
      <c r="E3787" s="7" cm="1">
        <f t="array" ref="E3787">INDEX(L$5:L$2646,_xlfn.XMATCH($B3787,$U$5:$U$2646),0)</f>
        <v>6.0685045689999999</v>
      </c>
      <c r="F3787" s="8">
        <f t="shared" si="352"/>
        <v>2164.1092890369596</v>
      </c>
    </row>
    <row r="3788" spans="1:6">
      <c r="A3788" s="7" cm="1">
        <f t="array" ref="A3788">INDEX(A$5:A$2646,_xlfn.XMATCH($B3788,$U$5:$U$2646),0)</f>
        <v>2055</v>
      </c>
      <c r="B3788" s="8">
        <v>1137</v>
      </c>
      <c r="C3788" s="7" cm="1">
        <f t="array" ref="C3788">INDEX(N$5:N$2646,_xlfn.XMATCH($B3788,$U$5:$U$2646),0)</f>
        <v>1.2</v>
      </c>
      <c r="D3788" s="8">
        <f t="shared" si="351"/>
        <v>2094.8000000000061</v>
      </c>
      <c r="E3788" s="7" cm="1">
        <f t="array" ref="E3788">INDEX(L$5:L$2646,_xlfn.XMATCH($B3788,$U$5:$U$2646),0)</f>
        <v>2.279251291</v>
      </c>
      <c r="F3788" s="8">
        <f t="shared" si="352"/>
        <v>2166.3885403279596</v>
      </c>
    </row>
    <row r="3789" spans="1:6">
      <c r="A3789" s="7" cm="1">
        <f t="array" ref="A3789">INDEX(A$5:A$2646,_xlfn.XMATCH($B3789,$U$5:$U$2646),0)</f>
        <v>1135</v>
      </c>
      <c r="B3789" s="8">
        <v>1138</v>
      </c>
      <c r="C3789" s="7" cm="1">
        <f t="array" ref="C3789">INDEX(N$5:N$2646,_xlfn.XMATCH($B3789,$U$5:$U$2646),0)</f>
        <v>1.8</v>
      </c>
      <c r="D3789" s="8">
        <f t="shared" si="351"/>
        <v>2096.6000000000063</v>
      </c>
      <c r="E3789" s="7" cm="1">
        <f t="array" ref="E3789">INDEX(L$5:L$2646,_xlfn.XMATCH($B3789,$U$5:$U$2646),0)</f>
        <v>3.4207709670000002</v>
      </c>
      <c r="F3789" s="8">
        <f t="shared" si="352"/>
        <v>2169.8093112949596</v>
      </c>
    </row>
    <row r="3790" spans="1:6">
      <c r="A3790" s="7" cm="1">
        <f t="array" ref="A3790">INDEX(A$5:A$2646,_xlfn.XMATCH($B3790,$U$5:$U$2646),0)</f>
        <v>2443</v>
      </c>
      <c r="B3790" s="8">
        <v>1139</v>
      </c>
      <c r="C3790" s="7" cm="1">
        <f t="array" ref="C3790">INDEX(N$5:N$2646,_xlfn.XMATCH($B3790,$U$5:$U$2646),0)</f>
        <v>1</v>
      </c>
      <c r="D3790" s="8">
        <f t="shared" si="351"/>
        <v>2097.6000000000063</v>
      </c>
      <c r="E3790" s="7" cm="1">
        <f t="array" ref="E3790">INDEX(L$5:L$2646,_xlfn.XMATCH($B3790,$U$5:$U$2646),0)</f>
        <v>1.903648121</v>
      </c>
      <c r="F3790" s="8">
        <f t="shared" si="352"/>
        <v>2171.7129594159596</v>
      </c>
    </row>
    <row r="3791" spans="1:6">
      <c r="A3791" s="7" cm="1">
        <f t="array" ref="A3791">INDEX(A$5:A$2646,_xlfn.XMATCH($B3791,$U$5:$U$2646),0)</f>
        <v>1370</v>
      </c>
      <c r="B3791" s="8">
        <v>1140</v>
      </c>
      <c r="C3791" s="7" cm="1">
        <f t="array" ref="C3791">INDEX(N$5:N$2646,_xlfn.XMATCH($B3791,$U$5:$U$2646),0)</f>
        <v>1.4</v>
      </c>
      <c r="D3791" s="8">
        <f t="shared" si="351"/>
        <v>2099.0000000000064</v>
      </c>
      <c r="E3791" s="7" cm="1">
        <f t="array" ref="E3791">INDEX(L$5:L$2646,_xlfn.XMATCH($B3791,$U$5:$U$2646),0)</f>
        <v>2.665236175</v>
      </c>
      <c r="F3791" s="8">
        <f t="shared" si="352"/>
        <v>2174.3781955909594</v>
      </c>
    </row>
    <row r="3792" spans="1:6">
      <c r="A3792" s="7" cm="1">
        <f t="array" ref="A3792">INDEX(A$5:A$2646,_xlfn.XMATCH($B3792,$U$5:$U$2646),0)</f>
        <v>553</v>
      </c>
      <c r="B3792" s="8">
        <v>1141</v>
      </c>
      <c r="C3792" s="7" cm="1">
        <f t="array" ref="C3792">INDEX(N$5:N$2646,_xlfn.XMATCH($B3792,$U$5:$U$2646),0)</f>
        <v>2.8</v>
      </c>
      <c r="D3792" s="8">
        <f t="shared" si="351"/>
        <v>2101.8000000000065</v>
      </c>
      <c r="E3792" s="7" cm="1">
        <f t="array" ref="E3792">INDEX(L$5:L$2646,_xlfn.XMATCH($B3792,$U$5:$U$2646),0)</f>
        <v>5.3317885690000004</v>
      </c>
      <c r="F3792" s="8">
        <f t="shared" si="352"/>
        <v>2179.7099841599593</v>
      </c>
    </row>
    <row r="3793" spans="1:6">
      <c r="A3793" s="7" cm="1">
        <f t="array" ref="A3793">INDEX(A$5:A$2646,_xlfn.XMATCH($B3793,$U$5:$U$2646),0)</f>
        <v>905</v>
      </c>
      <c r="B3793" s="8">
        <v>1142</v>
      </c>
      <c r="C3793" s="7" cm="1">
        <f t="array" ref="C3793">INDEX(N$5:N$2646,_xlfn.XMATCH($B3793,$U$5:$U$2646),0)</f>
        <v>2</v>
      </c>
      <c r="D3793" s="8">
        <f t="shared" si="351"/>
        <v>2103.8000000000065</v>
      </c>
      <c r="E3793" s="7" cm="1">
        <f t="array" ref="E3793">INDEX(L$5:L$2646,_xlfn.XMATCH($B3793,$U$5:$U$2646),0)</f>
        <v>3.8112071319999998</v>
      </c>
      <c r="F3793" s="8">
        <f t="shared" si="352"/>
        <v>2183.5211912919594</v>
      </c>
    </row>
    <row r="3794" spans="1:6">
      <c r="A3794" s="7" cm="1">
        <f t="array" ref="A3794">INDEX(A$5:A$2646,_xlfn.XMATCH($B3794,$U$5:$U$2646),0)</f>
        <v>2025</v>
      </c>
      <c r="B3794" s="8">
        <v>1143</v>
      </c>
      <c r="C3794" s="7" cm="1">
        <f t="array" ref="C3794">INDEX(N$5:N$2646,_xlfn.XMATCH($B3794,$U$5:$U$2646),0)</f>
        <v>1.2</v>
      </c>
      <c r="D3794" s="8">
        <f t="shared" si="351"/>
        <v>2105.0000000000064</v>
      </c>
      <c r="E3794" s="7" cm="1">
        <f t="array" ref="E3794">INDEX(L$5:L$2646,_xlfn.XMATCH($B3794,$U$5:$U$2646),0)</f>
        <v>2.2893507450000001</v>
      </c>
      <c r="F3794" s="8">
        <f t="shared" si="352"/>
        <v>2185.8105420369593</v>
      </c>
    </row>
    <row r="3795" spans="1:6">
      <c r="A3795" s="7" cm="1">
        <f t="array" ref="A3795">INDEX(A$5:A$2646,_xlfn.XMATCH($B3795,$U$5:$U$2646),0)</f>
        <v>943</v>
      </c>
      <c r="B3795" s="8">
        <v>1144</v>
      </c>
      <c r="C3795" s="7" cm="1">
        <f t="array" ref="C3795">INDEX(N$5:N$2646,_xlfn.XMATCH($B3795,$U$5:$U$2646),0)</f>
        <v>2</v>
      </c>
      <c r="D3795" s="8">
        <f t="shared" si="351"/>
        <v>2107.0000000000064</v>
      </c>
      <c r="E3795" s="7" cm="1">
        <f t="array" ref="E3795">INDEX(L$5:L$2646,_xlfn.XMATCH($B3795,$U$5:$U$2646),0)</f>
        <v>3.8167866450000001</v>
      </c>
      <c r="F3795" s="8">
        <f t="shared" si="352"/>
        <v>2189.6273286819592</v>
      </c>
    </row>
    <row r="3796" spans="1:6">
      <c r="A3796" s="7" cm="1">
        <f t="array" ref="A3796">INDEX(A$5:A$2646,_xlfn.XMATCH($B3796,$U$5:$U$2646),0)</f>
        <v>135</v>
      </c>
      <c r="B3796" s="8">
        <v>1145</v>
      </c>
      <c r="C3796" s="7" cm="1">
        <f t="array" ref="C3796">INDEX(N$5:N$2646,_xlfn.XMATCH($B3796,$U$5:$U$2646),0)</f>
        <v>7.8</v>
      </c>
      <c r="D3796" s="8">
        <f t="shared" si="351"/>
        <v>2114.8000000000065</v>
      </c>
      <c r="E3796" s="7" cm="1">
        <f t="array" ref="E3796">INDEX(L$5:L$2646,_xlfn.XMATCH($B3796,$U$5:$U$2646),0)</f>
        <v>14.90585783</v>
      </c>
      <c r="F3796" s="8">
        <f t="shared" si="352"/>
        <v>2204.5331865119592</v>
      </c>
    </row>
    <row r="3797" spans="1:6">
      <c r="A3797" s="7" cm="1">
        <f t="array" ref="A3797">INDEX(A$5:A$2646,_xlfn.XMATCH($B3797,$U$5:$U$2646),0)</f>
        <v>2324</v>
      </c>
      <c r="B3797" s="8">
        <v>1146</v>
      </c>
      <c r="C3797" s="7" cm="1">
        <f t="array" ref="C3797">INDEX(N$5:N$2646,_xlfn.XMATCH($B3797,$U$5:$U$2646),0)</f>
        <v>1</v>
      </c>
      <c r="D3797" s="8">
        <f t="shared" si="351"/>
        <v>2115.8000000000065</v>
      </c>
      <c r="E3797" s="7" cm="1">
        <f t="array" ref="E3797">INDEX(L$5:L$2646,_xlfn.XMATCH($B3797,$U$5:$U$2646),0)</f>
        <v>1.9144553339999999</v>
      </c>
      <c r="F3797" s="8">
        <f t="shared" si="352"/>
        <v>2206.4476418459594</v>
      </c>
    </row>
    <row r="3798" spans="1:6">
      <c r="A3798" s="7" cm="1">
        <f t="array" ref="A3798">INDEX(A$5:A$2646,_xlfn.XMATCH($B3798,$U$5:$U$2646),0)</f>
        <v>1092</v>
      </c>
      <c r="B3798" s="8">
        <v>1147</v>
      </c>
      <c r="C3798" s="7" cm="1">
        <f t="array" ref="C3798">INDEX(N$5:N$2646,_xlfn.XMATCH($B3798,$U$5:$U$2646),0)</f>
        <v>1.8</v>
      </c>
      <c r="D3798" s="8">
        <f t="shared" si="351"/>
        <v>2117.6000000000067</v>
      </c>
      <c r="E3798" s="7" cm="1">
        <f t="array" ref="E3798">INDEX(L$5:L$2646,_xlfn.XMATCH($B3798,$U$5:$U$2646),0)</f>
        <v>3.4493213210000002</v>
      </c>
      <c r="F3798" s="8">
        <f t="shared" si="352"/>
        <v>2209.8969631669593</v>
      </c>
    </row>
    <row r="3799" spans="1:6">
      <c r="A3799" s="7" cm="1">
        <f t="array" ref="A3799">INDEX(A$5:A$2646,_xlfn.XMATCH($B3799,$U$5:$U$2646),0)</f>
        <v>802</v>
      </c>
      <c r="B3799" s="8">
        <v>1148</v>
      </c>
      <c r="C3799" s="7" cm="1">
        <f t="array" ref="C3799">INDEX(N$5:N$2646,_xlfn.XMATCH($B3799,$U$5:$U$2646),0)</f>
        <v>2.2000000000000002</v>
      </c>
      <c r="D3799" s="8">
        <f t="shared" si="351"/>
        <v>2119.8000000000065</v>
      </c>
      <c r="E3799" s="7" cm="1">
        <f t="array" ref="E3799">INDEX(L$5:L$2646,_xlfn.XMATCH($B3799,$U$5:$U$2646),0)</f>
        <v>4.2158820769999998</v>
      </c>
      <c r="F3799" s="8">
        <f t="shared" si="352"/>
        <v>2214.1128452439593</v>
      </c>
    </row>
    <row r="3800" spans="1:6">
      <c r="A3800" s="7" cm="1">
        <f t="array" ref="A3800">INDEX(A$5:A$2646,_xlfn.XMATCH($B3800,$U$5:$U$2646),0)</f>
        <v>1663</v>
      </c>
      <c r="B3800" s="8">
        <v>1149</v>
      </c>
      <c r="C3800" s="7" cm="1">
        <f t="array" ref="C3800">INDEX(N$5:N$2646,_xlfn.XMATCH($B3800,$U$5:$U$2646),0)</f>
        <v>1.2</v>
      </c>
      <c r="D3800" s="8">
        <f t="shared" si="351"/>
        <v>2121.0000000000064</v>
      </c>
      <c r="E3800" s="7" cm="1">
        <f t="array" ref="E3800">INDEX(L$5:L$2646,_xlfn.XMATCH($B3800,$U$5:$U$2646),0)</f>
        <v>2.30072923</v>
      </c>
      <c r="F3800" s="8">
        <f t="shared" si="352"/>
        <v>2216.4135744739592</v>
      </c>
    </row>
    <row r="3801" spans="1:6">
      <c r="A3801" s="7" cm="1">
        <f t="array" ref="A3801">INDEX(A$5:A$2646,_xlfn.XMATCH($B3801,$U$5:$U$2646),0)</f>
        <v>119</v>
      </c>
      <c r="B3801" s="8">
        <v>1150</v>
      </c>
      <c r="C3801" s="7" cm="1">
        <f t="array" ref="C3801">INDEX(N$5:N$2646,_xlfn.XMATCH($B3801,$U$5:$U$2646),0)</f>
        <v>8.1999999999999993</v>
      </c>
      <c r="D3801" s="8">
        <f t="shared" si="351"/>
        <v>2129.2000000000062</v>
      </c>
      <c r="E3801" s="7" cm="1">
        <f t="array" ref="E3801">INDEX(L$5:L$2646,_xlfn.XMATCH($B3801,$U$5:$U$2646),0)</f>
        <v>15.7228119</v>
      </c>
      <c r="F3801" s="8">
        <f t="shared" si="352"/>
        <v>2232.1363863739593</v>
      </c>
    </row>
    <row r="3802" spans="1:6">
      <c r="A3802" s="7" cm="1">
        <f t="array" ref="A3802">INDEX(A$5:A$2646,_xlfn.XMATCH($B3802,$U$5:$U$2646),0)</f>
        <v>1302</v>
      </c>
      <c r="B3802" s="8">
        <v>1151</v>
      </c>
      <c r="C3802" s="7" cm="1">
        <f t="array" ref="C3802">INDEX(N$5:N$2646,_xlfn.XMATCH($B3802,$U$5:$U$2646),0)</f>
        <v>1.6</v>
      </c>
      <c r="D3802" s="8">
        <f t="shared" si="351"/>
        <v>2130.8000000000061</v>
      </c>
      <c r="E3802" s="7" cm="1">
        <f t="array" ref="E3802">INDEX(L$5:L$2646,_xlfn.XMATCH($B3802,$U$5:$U$2646),0)</f>
        <v>3.0726341709999998</v>
      </c>
      <c r="F3802" s="8">
        <f t="shared" si="352"/>
        <v>2235.2090205449595</v>
      </c>
    </row>
    <row r="3803" spans="1:6">
      <c r="A3803" s="7" cm="1">
        <f t="array" ref="A3803">INDEX(A$5:A$2646,_xlfn.XMATCH($B3803,$U$5:$U$2646),0)</f>
        <v>790</v>
      </c>
      <c r="B3803" s="8">
        <v>1152</v>
      </c>
      <c r="C3803" s="7" cm="1">
        <f t="array" ref="C3803">INDEX(N$5:N$2646,_xlfn.XMATCH($B3803,$U$5:$U$2646),0)</f>
        <v>2.2000000000000002</v>
      </c>
      <c r="D3803" s="8">
        <f t="shared" si="351"/>
        <v>2133.0000000000059</v>
      </c>
      <c r="E3803" s="7" cm="1">
        <f t="array" ref="E3803">INDEX(L$5:L$2646,_xlfn.XMATCH($B3803,$U$5:$U$2646),0)</f>
        <v>4.2304106859999999</v>
      </c>
      <c r="F3803" s="8">
        <f t="shared" si="352"/>
        <v>2239.4394312309596</v>
      </c>
    </row>
    <row r="3804" spans="1:6">
      <c r="A3804" s="7" cm="1">
        <f t="array" ref="A3804">INDEX(A$5:A$2646,_xlfn.XMATCH($B3804,$U$5:$U$2646),0)</f>
        <v>1836</v>
      </c>
      <c r="B3804" s="8">
        <v>1153</v>
      </c>
      <c r="C3804" s="7" cm="1">
        <f t="array" ref="C3804">INDEX(N$5:N$2646,_xlfn.XMATCH($B3804,$U$5:$U$2646),0)</f>
        <v>1.2</v>
      </c>
      <c r="D3804" s="8">
        <f t="shared" si="351"/>
        <v>2134.2000000000057</v>
      </c>
      <c r="E3804" s="7" cm="1">
        <f t="array" ref="E3804">INDEX(L$5:L$2646,_xlfn.XMATCH($B3804,$U$5:$U$2646),0)</f>
        <v>2.3084400120000002</v>
      </c>
      <c r="F3804" s="8">
        <f t="shared" si="352"/>
        <v>2241.7478712429597</v>
      </c>
    </row>
    <row r="3805" spans="1:6">
      <c r="A3805" s="7" cm="1">
        <f t="array" ref="A3805">INDEX(A$5:A$2646,_xlfn.XMATCH($B3805,$U$5:$U$2646),0)</f>
        <v>1648</v>
      </c>
      <c r="B3805" s="8">
        <v>1154</v>
      </c>
      <c r="C3805" s="7" cm="1">
        <f t="array" ref="C3805">INDEX(N$5:N$2646,_xlfn.XMATCH($B3805,$U$5:$U$2646),0)</f>
        <v>1.4</v>
      </c>
      <c r="D3805" s="8">
        <f t="shared" si="351"/>
        <v>2135.6000000000058</v>
      </c>
      <c r="E3805" s="7" cm="1">
        <f t="array" ref="E3805">INDEX(L$5:L$2646,_xlfn.XMATCH($B3805,$U$5:$U$2646),0)</f>
        <v>2.694896022</v>
      </c>
      <c r="F3805" s="8">
        <f t="shared" si="352"/>
        <v>2244.4427672649599</v>
      </c>
    </row>
    <row r="3806" spans="1:6">
      <c r="A3806" s="7" cm="1">
        <f t="array" ref="A3806">INDEX(A$5:A$2646,_xlfn.XMATCH($B3806,$U$5:$U$2646),0)</f>
        <v>2250</v>
      </c>
      <c r="B3806" s="8">
        <v>1155</v>
      </c>
      <c r="C3806" s="7" cm="1">
        <f t="array" ref="C3806">INDEX(N$5:N$2646,_xlfn.XMATCH($B3806,$U$5:$U$2646),0)</f>
        <v>1</v>
      </c>
      <c r="D3806" s="8">
        <f t="shared" si="351"/>
        <v>2136.6000000000058</v>
      </c>
      <c r="E3806" s="7" cm="1">
        <f t="array" ref="E3806">INDEX(L$5:L$2646,_xlfn.XMATCH($B3806,$U$5:$U$2646),0)</f>
        <v>1.9254953050000001</v>
      </c>
      <c r="F3806" s="8">
        <f t="shared" si="352"/>
        <v>2246.3682625699598</v>
      </c>
    </row>
    <row r="3807" spans="1:6">
      <c r="A3807" s="7" cm="1">
        <f t="array" ref="A3807">INDEX(A$5:A$2646,_xlfn.XMATCH($B3807,$U$5:$U$2646),0)</f>
        <v>1825</v>
      </c>
      <c r="B3807" s="8">
        <v>1156</v>
      </c>
      <c r="C3807" s="7" cm="1">
        <f t="array" ref="C3807">INDEX(N$5:N$2646,_xlfn.XMATCH($B3807,$U$5:$U$2646),0)</f>
        <v>1.2</v>
      </c>
      <c r="D3807" s="8">
        <f t="shared" si="351"/>
        <v>2137.8000000000056</v>
      </c>
      <c r="E3807" s="7" cm="1">
        <f t="array" ref="E3807">INDEX(L$5:L$2646,_xlfn.XMATCH($B3807,$U$5:$U$2646),0)</f>
        <v>2.3165738299999998</v>
      </c>
      <c r="F3807" s="8">
        <f t="shared" si="352"/>
        <v>2248.6848363999597</v>
      </c>
    </row>
    <row r="3808" spans="1:6">
      <c r="A3808" s="7" cm="1">
        <f t="array" ref="A3808">INDEX(A$5:A$2646,_xlfn.XMATCH($B3808,$U$5:$U$2646),0)</f>
        <v>2256</v>
      </c>
      <c r="B3808" s="8">
        <v>1157</v>
      </c>
      <c r="C3808" s="7" cm="1">
        <f t="array" ref="C3808">INDEX(N$5:N$2646,_xlfn.XMATCH($B3808,$U$5:$U$2646),0)</f>
        <v>1</v>
      </c>
      <c r="D3808" s="8">
        <f t="shared" si="351"/>
        <v>2138.8000000000056</v>
      </c>
      <c r="E3808" s="7" cm="1">
        <f t="array" ref="E3808">INDEX(L$5:L$2646,_xlfn.XMATCH($B3808,$U$5:$U$2646),0)</f>
        <v>1.9306988570000001</v>
      </c>
      <c r="F3808" s="8">
        <f t="shared" si="352"/>
        <v>2250.6155352569599</v>
      </c>
    </row>
    <row r="3809" spans="1:6">
      <c r="A3809" s="7" cm="1">
        <f t="array" ref="A3809">INDEX(A$5:A$2646,_xlfn.XMATCH($B3809,$U$5:$U$2646),0)</f>
        <v>2416</v>
      </c>
      <c r="B3809" s="8">
        <v>1158</v>
      </c>
      <c r="C3809" s="7" cm="1">
        <f t="array" ref="C3809">INDEX(N$5:N$2646,_xlfn.XMATCH($B3809,$U$5:$U$2646),0)</f>
        <v>1</v>
      </c>
      <c r="D3809" s="8">
        <f t="shared" si="351"/>
        <v>2139.8000000000056</v>
      </c>
      <c r="E3809" s="7" cm="1">
        <f t="array" ref="E3809">INDEX(L$5:L$2646,_xlfn.XMATCH($B3809,$U$5:$U$2646),0)</f>
        <v>1.934472985</v>
      </c>
      <c r="F3809" s="8">
        <f t="shared" si="352"/>
        <v>2252.5500082419599</v>
      </c>
    </row>
    <row r="3810" spans="1:6">
      <c r="A3810" s="7" cm="1">
        <f t="array" ref="A3810">INDEX(A$5:A$2646,_xlfn.XMATCH($B3810,$U$5:$U$2646),0)</f>
        <v>1069</v>
      </c>
      <c r="B3810" s="8">
        <v>1159</v>
      </c>
      <c r="C3810" s="7" cm="1">
        <f t="array" ref="C3810">INDEX(N$5:N$2646,_xlfn.XMATCH($B3810,$U$5:$U$2646),0)</f>
        <v>1.8</v>
      </c>
      <c r="D3810" s="8">
        <f t="shared" si="351"/>
        <v>2141.6000000000058</v>
      </c>
      <c r="E3810" s="7" cm="1">
        <f t="array" ref="E3810">INDEX(L$5:L$2646,_xlfn.XMATCH($B3810,$U$5:$U$2646),0)</f>
        <v>3.485588109</v>
      </c>
      <c r="F3810" s="8">
        <f t="shared" si="352"/>
        <v>2256.0355963509601</v>
      </c>
    </row>
    <row r="3811" spans="1:6">
      <c r="A3811" s="7" cm="1">
        <f t="array" ref="A3811">INDEX(A$5:A$2646,_xlfn.XMATCH($B3811,$U$5:$U$2646),0)</f>
        <v>1438</v>
      </c>
      <c r="B3811" s="8">
        <v>1160</v>
      </c>
      <c r="C3811" s="7" cm="1">
        <f t="array" ref="C3811">INDEX(N$5:N$2646,_xlfn.XMATCH($B3811,$U$5:$U$2646),0)</f>
        <v>1.4</v>
      </c>
      <c r="D3811" s="8">
        <f t="shared" si="351"/>
        <v>2143.0000000000059</v>
      </c>
      <c r="E3811" s="7" cm="1">
        <f t="array" ref="E3811">INDEX(L$5:L$2646,_xlfn.XMATCH($B3811,$U$5:$U$2646),0)</f>
        <v>2.7188994860000002</v>
      </c>
      <c r="F3811" s="8">
        <f t="shared" si="352"/>
        <v>2258.7544958369599</v>
      </c>
    </row>
    <row r="3812" spans="1:6">
      <c r="A3812" s="7" cm="1">
        <f t="array" ref="A3812">INDEX(A$5:A$2646,_xlfn.XMATCH($B3812,$U$5:$U$2646),0)</f>
        <v>1890</v>
      </c>
      <c r="B3812" s="8">
        <v>1161</v>
      </c>
      <c r="C3812" s="7" cm="1">
        <f t="array" ref="C3812">INDEX(N$5:N$2646,_xlfn.XMATCH($B3812,$U$5:$U$2646),0)</f>
        <v>1.2</v>
      </c>
      <c r="D3812" s="8">
        <f t="shared" si="351"/>
        <v>2144.2000000000057</v>
      </c>
      <c r="E3812" s="7" cm="1">
        <f t="array" ref="E3812">INDEX(L$5:L$2646,_xlfn.XMATCH($B3812,$U$5:$U$2646),0)</f>
        <v>2.3306757010000001</v>
      </c>
      <c r="F3812" s="8">
        <f t="shared" si="352"/>
        <v>2261.0851715379599</v>
      </c>
    </row>
    <row r="3813" spans="1:6">
      <c r="A3813" s="7" cm="1">
        <f t="array" ref="A3813">INDEX(A$5:A$2646,_xlfn.XMATCH($B3813,$U$5:$U$2646),0)</f>
        <v>2507</v>
      </c>
      <c r="B3813" s="8">
        <v>1162</v>
      </c>
      <c r="C3813" s="7" cm="1">
        <f t="array" ref="C3813">INDEX(N$5:N$2646,_xlfn.XMATCH($B3813,$U$5:$U$2646),0)</f>
        <v>1</v>
      </c>
      <c r="D3813" s="8">
        <f t="shared" si="351"/>
        <v>2145.2000000000057</v>
      </c>
      <c r="E3813" s="7" cm="1">
        <f t="array" ref="E3813">INDEX(L$5:L$2646,_xlfn.XMATCH($B3813,$U$5:$U$2646),0)</f>
        <v>1.9465190450000001</v>
      </c>
      <c r="F3813" s="8">
        <f t="shared" si="352"/>
        <v>2263.03169058296</v>
      </c>
    </row>
    <row r="3814" spans="1:6">
      <c r="A3814" s="7" cm="1">
        <f t="array" ref="A3814">INDEX(A$5:A$2646,_xlfn.XMATCH($B3814,$U$5:$U$2646),0)</f>
        <v>2472</v>
      </c>
      <c r="B3814" s="8">
        <v>1163</v>
      </c>
      <c r="C3814" s="7" cm="1">
        <f t="array" ref="C3814">INDEX(N$5:N$2646,_xlfn.XMATCH($B3814,$U$5:$U$2646),0)</f>
        <v>1</v>
      </c>
      <c r="D3814" s="8">
        <f t="shared" si="351"/>
        <v>2146.2000000000057</v>
      </c>
      <c r="E3814" s="7" cm="1">
        <f t="array" ref="E3814">INDEX(L$5:L$2646,_xlfn.XMATCH($B3814,$U$5:$U$2646),0)</f>
        <v>1.946653789</v>
      </c>
      <c r="F3814" s="8">
        <f t="shared" si="352"/>
        <v>2264.9783443719598</v>
      </c>
    </row>
    <row r="3815" spans="1:6">
      <c r="A3815" s="7" cm="1">
        <f t="array" ref="A3815">INDEX(A$5:A$2646,_xlfn.XMATCH($B3815,$U$5:$U$2646),0)</f>
        <v>1827</v>
      </c>
      <c r="B3815" s="8">
        <v>1164</v>
      </c>
      <c r="C3815" s="7" cm="1">
        <f t="array" ref="C3815">INDEX(N$5:N$2646,_xlfn.XMATCH($B3815,$U$5:$U$2646),0)</f>
        <v>1.2</v>
      </c>
      <c r="D3815" s="8">
        <f t="shared" si="351"/>
        <v>2147.4000000000055</v>
      </c>
      <c r="E3815" s="7" cm="1">
        <f t="array" ref="E3815">INDEX(L$5:L$2646,_xlfn.XMATCH($B3815,$U$5:$U$2646),0)</f>
        <v>2.3360977369999998</v>
      </c>
      <c r="F3815" s="8">
        <f t="shared" si="352"/>
        <v>2267.3144421089596</v>
      </c>
    </row>
    <row r="3816" spans="1:6">
      <c r="A3816" s="7" cm="1">
        <f t="array" ref="A3816">INDEX(A$5:A$2646,_xlfn.XMATCH($B3816,$U$5:$U$2646),0)</f>
        <v>526</v>
      </c>
      <c r="B3816" s="8">
        <v>1165</v>
      </c>
      <c r="C3816" s="7" cm="1">
        <f t="array" ref="C3816">INDEX(N$5:N$2646,_xlfn.XMATCH($B3816,$U$5:$U$2646),0)</f>
        <v>3</v>
      </c>
      <c r="D3816" s="8">
        <f t="shared" si="351"/>
        <v>2150.4000000000055</v>
      </c>
      <c r="E3816" s="7" cm="1">
        <f t="array" ref="E3816">INDEX(L$5:L$2646,_xlfn.XMATCH($B3816,$U$5:$U$2646),0)</f>
        <v>5.8479140220000003</v>
      </c>
      <c r="F3816" s="8">
        <f t="shared" si="352"/>
        <v>2273.1623561309598</v>
      </c>
    </row>
    <row r="3817" spans="1:6">
      <c r="A3817" s="7" cm="1">
        <f t="array" ref="A3817">INDEX(A$5:A$2646,_xlfn.XMATCH($B3817,$U$5:$U$2646),0)</f>
        <v>1980</v>
      </c>
      <c r="B3817" s="8">
        <v>1166</v>
      </c>
      <c r="C3817" s="7" cm="1">
        <f t="array" ref="C3817">INDEX(N$5:N$2646,_xlfn.XMATCH($B3817,$U$5:$U$2646),0)</f>
        <v>1.2</v>
      </c>
      <c r="D3817" s="8">
        <f t="shared" si="351"/>
        <v>2151.6000000000054</v>
      </c>
      <c r="E3817" s="7" cm="1">
        <f t="array" ref="E3817">INDEX(L$5:L$2646,_xlfn.XMATCH($B3817,$U$5:$U$2646),0)</f>
        <v>2.3415250109999999</v>
      </c>
      <c r="F3817" s="8">
        <f t="shared" si="352"/>
        <v>2275.5038811419599</v>
      </c>
    </row>
    <row r="3818" spans="1:6">
      <c r="A3818" s="7" cm="1">
        <f t="array" ref="A3818">INDEX(A$5:A$2646,_xlfn.XMATCH($B3818,$U$5:$U$2646),0)</f>
        <v>240</v>
      </c>
      <c r="B3818" s="8">
        <v>1167</v>
      </c>
      <c r="C3818" s="7" cm="1">
        <f t="array" ref="C3818">INDEX(N$5:N$2646,_xlfn.XMATCH($B3818,$U$5:$U$2646),0)</f>
        <v>5.2</v>
      </c>
      <c r="D3818" s="8">
        <f t="shared" si="351"/>
        <v>2156.8000000000052</v>
      </c>
      <c r="E3818" s="7" cm="1">
        <f t="array" ref="E3818">INDEX(L$5:L$2646,_xlfn.XMATCH($B3818,$U$5:$U$2646),0)</f>
        <v>10.148737130000001</v>
      </c>
      <c r="F3818" s="8">
        <f t="shared" si="352"/>
        <v>2285.6526182719599</v>
      </c>
    </row>
    <row r="3819" spans="1:6">
      <c r="A3819" s="7" cm="1">
        <f t="array" ref="A3819">INDEX(A$5:A$2646,_xlfn.XMATCH($B3819,$U$5:$U$2646),0)</f>
        <v>1303</v>
      </c>
      <c r="B3819" s="8">
        <v>1168</v>
      </c>
      <c r="C3819" s="7" cm="1">
        <f t="array" ref="C3819">INDEX(N$5:N$2646,_xlfn.XMATCH($B3819,$U$5:$U$2646),0)</f>
        <v>1.6</v>
      </c>
      <c r="D3819" s="8">
        <f t="shared" si="351"/>
        <v>2158.4000000000051</v>
      </c>
      <c r="E3819" s="7" cm="1">
        <f t="array" ref="E3819">INDEX(L$5:L$2646,_xlfn.XMATCH($B3819,$U$5:$U$2646),0)</f>
        <v>3.124681673</v>
      </c>
      <c r="F3819" s="8">
        <f t="shared" si="352"/>
        <v>2288.7772999449599</v>
      </c>
    </row>
    <row r="3820" spans="1:6">
      <c r="A3820" s="7" cm="1">
        <f t="array" ref="A3820">INDEX(A$5:A$2646,_xlfn.XMATCH($B3820,$U$5:$U$2646),0)</f>
        <v>1558</v>
      </c>
      <c r="B3820" s="8">
        <v>1169</v>
      </c>
      <c r="C3820" s="7" cm="1">
        <f t="array" ref="C3820">INDEX(N$5:N$2646,_xlfn.XMATCH($B3820,$U$5:$U$2646),0)</f>
        <v>1.4</v>
      </c>
      <c r="D3820" s="8">
        <f t="shared" si="351"/>
        <v>2159.8000000000052</v>
      </c>
      <c r="E3820" s="7" cm="1">
        <f t="array" ref="E3820">INDEX(L$5:L$2646,_xlfn.XMATCH($B3820,$U$5:$U$2646),0)</f>
        <v>2.7360379460000002</v>
      </c>
      <c r="F3820" s="8">
        <f t="shared" si="352"/>
        <v>2291.51333789096</v>
      </c>
    </row>
    <row r="3821" spans="1:6">
      <c r="A3821" s="7" cm="1">
        <f t="array" ref="A3821">INDEX(A$5:A$2646,_xlfn.XMATCH($B3821,$U$5:$U$2646),0)</f>
        <v>510</v>
      </c>
      <c r="B3821" s="8">
        <v>1170</v>
      </c>
      <c r="C3821" s="7" cm="1">
        <f t="array" ref="C3821">INDEX(N$5:N$2646,_xlfn.XMATCH($B3821,$U$5:$U$2646),0)</f>
        <v>3</v>
      </c>
      <c r="D3821" s="8">
        <f t="shared" si="351"/>
        <v>2162.8000000000052</v>
      </c>
      <c r="E3821" s="7" cm="1">
        <f t="array" ref="E3821">INDEX(L$5:L$2646,_xlfn.XMATCH($B3821,$U$5:$U$2646),0)</f>
        <v>5.8674552489999998</v>
      </c>
      <c r="F3821" s="8">
        <f t="shared" si="352"/>
        <v>2297.3807931399601</v>
      </c>
    </row>
    <row r="3822" spans="1:6">
      <c r="A3822" s="7" cm="1">
        <f t="array" ref="A3822">INDEX(A$5:A$2646,_xlfn.XMATCH($B3822,$U$5:$U$2646),0)</f>
        <v>201</v>
      </c>
      <c r="B3822" s="8">
        <v>1171</v>
      </c>
      <c r="C3822" s="7" cm="1">
        <f t="array" ref="C3822">INDEX(N$5:N$2646,_xlfn.XMATCH($B3822,$U$5:$U$2646),0)</f>
        <v>5.8</v>
      </c>
      <c r="D3822" s="8">
        <f t="shared" si="351"/>
        <v>2168.6000000000054</v>
      </c>
      <c r="E3822" s="7" cm="1">
        <f t="array" ref="E3822">INDEX(L$5:L$2646,_xlfn.XMATCH($B3822,$U$5:$U$2646),0)</f>
        <v>11.351148139999999</v>
      </c>
      <c r="F3822" s="8">
        <f t="shared" si="352"/>
        <v>2308.7319412799602</v>
      </c>
    </row>
    <row r="3823" spans="1:6">
      <c r="A3823" s="7" cm="1">
        <f t="array" ref="A3823">INDEX(A$5:A$2646,_xlfn.XMATCH($B3823,$U$5:$U$2646),0)</f>
        <v>1241</v>
      </c>
      <c r="B3823" s="8">
        <v>1172</v>
      </c>
      <c r="C3823" s="7" cm="1">
        <f t="array" ref="C3823">INDEX(N$5:N$2646,_xlfn.XMATCH($B3823,$U$5:$U$2646),0)</f>
        <v>1.6</v>
      </c>
      <c r="D3823" s="8">
        <f t="shared" si="351"/>
        <v>2170.2000000000053</v>
      </c>
      <c r="E3823" s="7" cm="1">
        <f t="array" ref="E3823">INDEX(L$5:L$2646,_xlfn.XMATCH($B3823,$U$5:$U$2646),0)</f>
        <v>3.1339927470000002</v>
      </c>
      <c r="F3823" s="8">
        <f t="shared" si="352"/>
        <v>2311.8659340269601</v>
      </c>
    </row>
    <row r="3824" spans="1:6">
      <c r="A3824" s="7" cm="1">
        <f t="array" ref="A3824">INDEX(A$5:A$2646,_xlfn.XMATCH($B3824,$U$5:$U$2646),0)</f>
        <v>388</v>
      </c>
      <c r="B3824" s="8">
        <v>1173</v>
      </c>
      <c r="C3824" s="7" cm="1">
        <f t="array" ref="C3824">INDEX(N$5:N$2646,_xlfn.XMATCH($B3824,$U$5:$U$2646),0)</f>
        <v>3.8</v>
      </c>
      <c r="D3824" s="8">
        <f t="shared" si="351"/>
        <v>2174.0000000000055</v>
      </c>
      <c r="E3824" s="7" cm="1">
        <f t="array" ref="E3824">INDEX(L$5:L$2646,_xlfn.XMATCH($B3824,$U$5:$U$2646),0)</f>
        <v>7.4446416700000002</v>
      </c>
      <c r="F3824" s="8">
        <f t="shared" si="352"/>
        <v>2319.3105756969599</v>
      </c>
    </row>
    <row r="3825" spans="1:6">
      <c r="A3825" s="7" cm="1">
        <f t="array" ref="A3825">INDEX(A$5:A$2646,_xlfn.XMATCH($B3825,$U$5:$U$2646),0)</f>
        <v>161</v>
      </c>
      <c r="B3825" s="8">
        <v>1174</v>
      </c>
      <c r="C3825" s="7" cm="1">
        <f t="array" ref="C3825">INDEX(N$5:N$2646,_xlfn.XMATCH($B3825,$U$5:$U$2646),0)</f>
        <v>7</v>
      </c>
      <c r="D3825" s="8">
        <f t="shared" ref="D3825:D3888" si="353">D3824+C3825</f>
        <v>2181.0000000000055</v>
      </c>
      <c r="E3825" s="7" cm="1">
        <f t="array" ref="E3825">INDEX(L$5:L$2646,_xlfn.XMATCH($B3825,$U$5:$U$2646),0)</f>
        <v>13.71869453</v>
      </c>
      <c r="F3825" s="8">
        <f t="shared" ref="F3825:F3888" si="354">F3824+E3825</f>
        <v>2333.0292702269599</v>
      </c>
    </row>
    <row r="3826" spans="1:6">
      <c r="A3826" s="7" cm="1">
        <f t="array" ref="A3826">INDEX(A$5:A$2646,_xlfn.XMATCH($B3826,$U$5:$U$2646),0)</f>
        <v>19</v>
      </c>
      <c r="B3826" s="8">
        <v>1175</v>
      </c>
      <c r="C3826" s="7" cm="1">
        <f t="array" ref="C3826">INDEX(N$5:N$2646,_xlfn.XMATCH($B3826,$U$5:$U$2646),0)</f>
        <v>15.4</v>
      </c>
      <c r="D3826" s="8">
        <f t="shared" si="353"/>
        <v>2196.4000000000055</v>
      </c>
      <c r="E3826" s="7" cm="1">
        <f t="array" ref="E3826">INDEX(L$5:L$2646,_xlfn.XMATCH($B3826,$U$5:$U$2646),0)</f>
        <v>30.223360110000002</v>
      </c>
      <c r="F3826" s="8">
        <f t="shared" si="354"/>
        <v>2363.25263033696</v>
      </c>
    </row>
    <row r="3827" spans="1:6">
      <c r="A3827" s="7" cm="1">
        <f t="array" ref="A3827">INDEX(A$5:A$2646,_xlfn.XMATCH($B3827,$U$5:$U$2646),0)</f>
        <v>1696</v>
      </c>
      <c r="B3827" s="8">
        <v>1176</v>
      </c>
      <c r="C3827" s="7" cm="1">
        <f t="array" ref="C3827">INDEX(N$5:N$2646,_xlfn.XMATCH($B3827,$U$5:$U$2646),0)</f>
        <v>1.2</v>
      </c>
      <c r="D3827" s="8">
        <f t="shared" si="353"/>
        <v>2197.6000000000054</v>
      </c>
      <c r="E3827" s="7" cm="1">
        <f t="array" ref="E3827">INDEX(L$5:L$2646,_xlfn.XMATCH($B3827,$U$5:$U$2646),0)</f>
        <v>2.3559404819999998</v>
      </c>
      <c r="F3827" s="8">
        <f t="shared" si="354"/>
        <v>2365.6085708189598</v>
      </c>
    </row>
    <row r="3828" spans="1:6">
      <c r="A3828" s="7" cm="1">
        <f t="array" ref="A3828">INDEX(A$5:A$2646,_xlfn.XMATCH($B3828,$U$5:$U$2646),0)</f>
        <v>2156</v>
      </c>
      <c r="B3828" s="8">
        <v>1177</v>
      </c>
      <c r="C3828" s="7" cm="1">
        <f t="array" ref="C3828">INDEX(N$5:N$2646,_xlfn.XMATCH($B3828,$U$5:$U$2646),0)</f>
        <v>1</v>
      </c>
      <c r="D3828" s="8">
        <f t="shared" si="353"/>
        <v>2198.6000000000054</v>
      </c>
      <c r="E3828" s="7" cm="1">
        <f t="array" ref="E3828">INDEX(L$5:L$2646,_xlfn.XMATCH($B3828,$U$5:$U$2646),0)</f>
        <v>1.9635426730000001</v>
      </c>
      <c r="F3828" s="8">
        <f t="shared" si="354"/>
        <v>2367.57211349196</v>
      </c>
    </row>
    <row r="3829" spans="1:6">
      <c r="A3829" s="7" cm="1">
        <f t="array" ref="A3829">INDEX(A$5:A$2646,_xlfn.XMATCH($B3829,$U$5:$U$2646),0)</f>
        <v>137</v>
      </c>
      <c r="B3829" s="8">
        <v>1178</v>
      </c>
      <c r="C3829" s="7" cm="1">
        <f t="array" ref="C3829">INDEX(N$5:N$2646,_xlfn.XMATCH($B3829,$U$5:$U$2646),0)</f>
        <v>7.8</v>
      </c>
      <c r="D3829" s="8">
        <f t="shared" si="353"/>
        <v>2206.4000000000055</v>
      </c>
      <c r="E3829" s="7" cm="1">
        <f t="array" ref="E3829">INDEX(L$5:L$2646,_xlfn.XMATCH($B3829,$U$5:$U$2646),0)</f>
        <v>15.32407035</v>
      </c>
      <c r="F3829" s="8">
        <f t="shared" si="354"/>
        <v>2382.89618384196</v>
      </c>
    </row>
    <row r="3830" spans="1:6">
      <c r="A3830" s="7" cm="1">
        <f t="array" ref="A3830">INDEX(A$5:A$2646,_xlfn.XMATCH($B3830,$U$5:$U$2646),0)</f>
        <v>477</v>
      </c>
      <c r="B3830" s="8">
        <v>1179</v>
      </c>
      <c r="C3830" s="7" cm="1">
        <f t="array" ref="C3830">INDEX(N$5:N$2646,_xlfn.XMATCH($B3830,$U$5:$U$2646),0)</f>
        <v>3.2</v>
      </c>
      <c r="D3830" s="8">
        <f t="shared" si="353"/>
        <v>2209.6000000000054</v>
      </c>
      <c r="E3830" s="7" cm="1">
        <f t="array" ref="E3830">INDEX(L$5:L$2646,_xlfn.XMATCH($B3830,$U$5:$U$2646),0)</f>
        <v>6.2956277739999997</v>
      </c>
      <c r="F3830" s="8">
        <f t="shared" si="354"/>
        <v>2389.19181161596</v>
      </c>
    </row>
    <row r="3831" spans="1:6">
      <c r="A3831" s="7" cm="1">
        <f t="array" ref="A3831">INDEX(A$5:A$2646,_xlfn.XMATCH($B3831,$U$5:$U$2646),0)</f>
        <v>2103</v>
      </c>
      <c r="B3831" s="8">
        <v>1180</v>
      </c>
      <c r="C3831" s="7" cm="1">
        <f t="array" ref="C3831">INDEX(N$5:N$2646,_xlfn.XMATCH($B3831,$U$5:$U$2646),0)</f>
        <v>1.2</v>
      </c>
      <c r="D3831" s="8">
        <f t="shared" si="353"/>
        <v>2210.8000000000052</v>
      </c>
      <c r="E3831" s="7" cm="1">
        <f t="array" ref="E3831">INDEX(L$5:L$2646,_xlfn.XMATCH($B3831,$U$5:$U$2646),0)</f>
        <v>2.3675199820000001</v>
      </c>
      <c r="F3831" s="8">
        <f t="shared" si="354"/>
        <v>2391.55933159796</v>
      </c>
    </row>
    <row r="3832" spans="1:6">
      <c r="A3832" s="7" cm="1">
        <f t="array" ref="A3832">INDEX(A$5:A$2646,_xlfn.XMATCH($B3832,$U$5:$U$2646),0)</f>
        <v>2249</v>
      </c>
      <c r="B3832" s="8">
        <v>1181</v>
      </c>
      <c r="C3832" s="7" cm="1">
        <f t="array" ref="C3832">INDEX(N$5:N$2646,_xlfn.XMATCH($B3832,$U$5:$U$2646),0)</f>
        <v>1</v>
      </c>
      <c r="D3832" s="8">
        <f t="shared" si="353"/>
        <v>2211.8000000000052</v>
      </c>
      <c r="E3832" s="7" cm="1">
        <f t="array" ref="E3832">INDEX(L$5:L$2646,_xlfn.XMATCH($B3832,$U$5:$U$2646),0)</f>
        <v>1.9739848090000001</v>
      </c>
      <c r="F3832" s="8">
        <f t="shared" si="354"/>
        <v>2393.5333164069598</v>
      </c>
    </row>
    <row r="3833" spans="1:6">
      <c r="A3833" s="7" cm="1">
        <f t="array" ref="A3833">INDEX(A$5:A$2646,_xlfn.XMATCH($B3833,$U$5:$U$2646),0)</f>
        <v>1222</v>
      </c>
      <c r="B3833" s="8">
        <v>1182</v>
      </c>
      <c r="C3833" s="7" cm="1">
        <f t="array" ref="C3833">INDEX(N$5:N$2646,_xlfn.XMATCH($B3833,$U$5:$U$2646),0)</f>
        <v>1.6</v>
      </c>
      <c r="D3833" s="8">
        <f t="shared" si="353"/>
        <v>2213.4000000000051</v>
      </c>
      <c r="E3833" s="7" cm="1">
        <f t="array" ref="E3833">INDEX(L$5:L$2646,_xlfn.XMATCH($B3833,$U$5:$U$2646),0)</f>
        <v>3.1597614410000001</v>
      </c>
      <c r="F3833" s="8">
        <f t="shared" si="354"/>
        <v>2396.6930778479596</v>
      </c>
    </row>
    <row r="3834" spans="1:6">
      <c r="A3834" s="7" cm="1">
        <f t="array" ref="A3834">INDEX(A$5:A$2646,_xlfn.XMATCH($B3834,$U$5:$U$2646),0)</f>
        <v>1076</v>
      </c>
      <c r="B3834" s="8">
        <v>1183</v>
      </c>
      <c r="C3834" s="7" cm="1">
        <f t="array" ref="C3834">INDEX(N$5:N$2646,_xlfn.XMATCH($B3834,$U$5:$U$2646),0)</f>
        <v>1.8</v>
      </c>
      <c r="D3834" s="8">
        <f t="shared" si="353"/>
        <v>2215.2000000000053</v>
      </c>
      <c r="E3834" s="7" cm="1">
        <f t="array" ref="E3834">INDEX(L$5:L$2646,_xlfn.XMATCH($B3834,$U$5:$U$2646),0)</f>
        <v>3.5607223100000001</v>
      </c>
      <c r="F3834" s="8">
        <f t="shared" si="354"/>
        <v>2400.2538001579596</v>
      </c>
    </row>
    <row r="3835" spans="1:6">
      <c r="A3835" s="7" cm="1">
        <f t="array" ref="A3835">INDEX(A$5:A$2646,_xlfn.XMATCH($B3835,$U$5:$U$2646),0)</f>
        <v>1660</v>
      </c>
      <c r="B3835" s="8">
        <v>1184</v>
      </c>
      <c r="C3835" s="7" cm="1">
        <f t="array" ref="C3835">INDEX(N$5:N$2646,_xlfn.XMATCH($B3835,$U$5:$U$2646),0)</f>
        <v>1.2</v>
      </c>
      <c r="D3835" s="8">
        <f t="shared" si="353"/>
        <v>2216.4000000000051</v>
      </c>
      <c r="E3835" s="7" cm="1">
        <f t="array" ref="E3835">INDEX(L$5:L$2646,_xlfn.XMATCH($B3835,$U$5:$U$2646),0)</f>
        <v>2.3815203710000001</v>
      </c>
      <c r="F3835" s="8">
        <f t="shared" si="354"/>
        <v>2402.6353205289597</v>
      </c>
    </row>
    <row r="3836" spans="1:6">
      <c r="A3836" s="7" cm="1">
        <f t="array" ref="A3836">INDEX(A$5:A$2646,_xlfn.XMATCH($B3836,$U$5:$U$2646),0)</f>
        <v>191</v>
      </c>
      <c r="B3836" s="8">
        <v>1185</v>
      </c>
      <c r="C3836" s="7" cm="1">
        <f t="array" ref="C3836">INDEX(N$5:N$2646,_xlfn.XMATCH($B3836,$U$5:$U$2646),0)</f>
        <v>6</v>
      </c>
      <c r="D3836" s="8">
        <f t="shared" si="353"/>
        <v>2222.4000000000051</v>
      </c>
      <c r="E3836" s="7" cm="1">
        <f t="array" ref="E3836">INDEX(L$5:L$2646,_xlfn.XMATCH($B3836,$U$5:$U$2646),0)</f>
        <v>11.91175896</v>
      </c>
      <c r="F3836" s="8">
        <f t="shared" si="354"/>
        <v>2414.5470794889598</v>
      </c>
    </row>
    <row r="3837" spans="1:6">
      <c r="A3837" s="7" cm="1">
        <f t="array" ref="A3837">INDEX(A$5:A$2646,_xlfn.XMATCH($B3837,$U$5:$U$2646),0)</f>
        <v>829</v>
      </c>
      <c r="B3837" s="8">
        <v>1186</v>
      </c>
      <c r="C3837" s="7" cm="1">
        <f t="array" ref="C3837">INDEX(N$5:N$2646,_xlfn.XMATCH($B3837,$U$5:$U$2646),0)</f>
        <v>2.2000000000000002</v>
      </c>
      <c r="D3837" s="8">
        <f t="shared" si="353"/>
        <v>2224.6000000000049</v>
      </c>
      <c r="E3837" s="7" cm="1">
        <f t="array" ref="E3837">INDEX(L$5:L$2646,_xlfn.XMATCH($B3837,$U$5:$U$2646),0)</f>
        <v>4.3781450719999997</v>
      </c>
      <c r="F3837" s="8">
        <f t="shared" si="354"/>
        <v>2418.9252245609596</v>
      </c>
    </row>
    <row r="3838" spans="1:6">
      <c r="A3838" s="7" cm="1">
        <f t="array" ref="A3838">INDEX(A$5:A$2646,_xlfn.XMATCH($B3838,$U$5:$U$2646),0)</f>
        <v>638</v>
      </c>
      <c r="B3838" s="8">
        <v>1187</v>
      </c>
      <c r="C3838" s="7" cm="1">
        <f t="array" ref="C3838">INDEX(N$5:N$2646,_xlfn.XMATCH($B3838,$U$5:$U$2646),0)</f>
        <v>2.6</v>
      </c>
      <c r="D3838" s="8">
        <f t="shared" si="353"/>
        <v>2227.2000000000048</v>
      </c>
      <c r="E3838" s="7" cm="1">
        <f t="array" ref="E3838">INDEX(L$5:L$2646,_xlfn.XMATCH($B3838,$U$5:$U$2646),0)</f>
        <v>5.1794844409999996</v>
      </c>
      <c r="F3838" s="8">
        <f t="shared" si="354"/>
        <v>2424.1047090019597</v>
      </c>
    </row>
    <row r="3839" spans="1:6">
      <c r="A3839" s="7" cm="1">
        <f t="array" ref="A3839">INDEX(A$5:A$2646,_xlfn.XMATCH($B3839,$U$5:$U$2646),0)</f>
        <v>1507</v>
      </c>
      <c r="B3839" s="8">
        <v>1188</v>
      </c>
      <c r="C3839" s="7" cm="1">
        <f t="array" ref="C3839">INDEX(N$5:N$2646,_xlfn.XMATCH($B3839,$U$5:$U$2646),0)</f>
        <v>1.4</v>
      </c>
      <c r="D3839" s="8">
        <f t="shared" si="353"/>
        <v>2228.6000000000049</v>
      </c>
      <c r="E3839" s="7" cm="1">
        <f t="array" ref="E3839">INDEX(L$5:L$2646,_xlfn.XMATCH($B3839,$U$5:$U$2646),0)</f>
        <v>2.7915729100000002</v>
      </c>
      <c r="F3839" s="8">
        <f t="shared" si="354"/>
        <v>2426.8962819119597</v>
      </c>
    </row>
    <row r="3840" spans="1:6">
      <c r="A3840" s="7" cm="1">
        <f t="array" ref="A3840">INDEX(A$5:A$2646,_xlfn.XMATCH($B3840,$U$5:$U$2646),0)</f>
        <v>236</v>
      </c>
      <c r="B3840" s="8">
        <v>1189</v>
      </c>
      <c r="C3840" s="7" cm="1">
        <f t="array" ref="C3840">INDEX(N$5:N$2646,_xlfn.XMATCH($B3840,$U$5:$U$2646),0)</f>
        <v>5.2</v>
      </c>
      <c r="D3840" s="8">
        <f t="shared" si="353"/>
        <v>2233.8000000000047</v>
      </c>
      <c r="E3840" s="7" cm="1">
        <f t="array" ref="E3840">INDEX(L$5:L$2646,_xlfn.XMATCH($B3840,$U$5:$U$2646),0)</f>
        <v>10.385826160000001</v>
      </c>
      <c r="F3840" s="8">
        <f t="shared" si="354"/>
        <v>2437.2821080719596</v>
      </c>
    </row>
    <row r="3841" spans="1:6">
      <c r="A3841" s="7" cm="1">
        <f t="array" ref="A3841">INDEX(A$5:A$2646,_xlfn.XMATCH($B3841,$U$5:$U$2646),0)</f>
        <v>616</v>
      </c>
      <c r="B3841" s="8">
        <v>1190</v>
      </c>
      <c r="C3841" s="7" cm="1">
        <f t="array" ref="C3841">INDEX(N$5:N$2646,_xlfn.XMATCH($B3841,$U$5:$U$2646),0)</f>
        <v>2.6</v>
      </c>
      <c r="D3841" s="8">
        <f t="shared" si="353"/>
        <v>2236.4000000000046</v>
      </c>
      <c r="E3841" s="7" cm="1">
        <f t="array" ref="E3841">INDEX(L$5:L$2646,_xlfn.XMATCH($B3841,$U$5:$U$2646),0)</f>
        <v>5.1940596010000002</v>
      </c>
      <c r="F3841" s="8">
        <f t="shared" si="354"/>
        <v>2442.4761676729595</v>
      </c>
    </row>
    <row r="3842" spans="1:6">
      <c r="A3842" s="7" cm="1">
        <f t="array" ref="A3842">INDEX(A$5:A$2646,_xlfn.XMATCH($B3842,$U$5:$U$2646),0)</f>
        <v>176</v>
      </c>
      <c r="B3842" s="8">
        <v>1191</v>
      </c>
      <c r="C3842" s="7" cm="1">
        <f t="array" ref="C3842">INDEX(N$5:N$2646,_xlfn.XMATCH($B3842,$U$5:$U$2646),0)</f>
        <v>6.4</v>
      </c>
      <c r="D3842" s="8">
        <f t="shared" si="353"/>
        <v>2242.8000000000047</v>
      </c>
      <c r="E3842" s="7" cm="1">
        <f t="array" ref="E3842">INDEX(L$5:L$2646,_xlfn.XMATCH($B3842,$U$5:$U$2646),0)</f>
        <v>12.79556511</v>
      </c>
      <c r="F3842" s="8">
        <f t="shared" si="354"/>
        <v>2455.2717327829596</v>
      </c>
    </row>
    <row r="3843" spans="1:6">
      <c r="A3843" s="7" cm="1">
        <f t="array" ref="A3843">INDEX(A$5:A$2646,_xlfn.XMATCH($B3843,$U$5:$U$2646),0)</f>
        <v>2359</v>
      </c>
      <c r="B3843" s="8">
        <v>1192</v>
      </c>
      <c r="C3843" s="7" cm="1">
        <f t="array" ref="C3843">INDEX(N$5:N$2646,_xlfn.XMATCH($B3843,$U$5:$U$2646),0)</f>
        <v>1</v>
      </c>
      <c r="D3843" s="8">
        <f t="shared" si="353"/>
        <v>2243.8000000000047</v>
      </c>
      <c r="E3843" s="7" cm="1">
        <f t="array" ref="E3843">INDEX(L$5:L$2646,_xlfn.XMATCH($B3843,$U$5:$U$2646),0)</f>
        <v>2.0019725319999999</v>
      </c>
      <c r="F3843" s="8">
        <f t="shared" si="354"/>
        <v>2457.2737053149594</v>
      </c>
    </row>
    <row r="3844" spans="1:6">
      <c r="A3844" s="7" cm="1">
        <f t="array" ref="A3844">INDEX(A$5:A$2646,_xlfn.XMATCH($B3844,$U$5:$U$2646),0)</f>
        <v>674</v>
      </c>
      <c r="B3844" s="8">
        <v>1193</v>
      </c>
      <c r="C3844" s="7" cm="1">
        <f t="array" ref="C3844">INDEX(N$5:N$2646,_xlfn.XMATCH($B3844,$U$5:$U$2646),0)</f>
        <v>2.4</v>
      </c>
      <c r="D3844" s="8">
        <f t="shared" si="353"/>
        <v>2246.2000000000048</v>
      </c>
      <c r="E3844" s="7" cm="1">
        <f t="array" ref="E3844">INDEX(L$5:L$2646,_xlfn.XMATCH($B3844,$U$5:$U$2646),0)</f>
        <v>4.8132414170000004</v>
      </c>
      <c r="F3844" s="8">
        <f t="shared" si="354"/>
        <v>2462.0869467319594</v>
      </c>
    </row>
    <row r="3845" spans="1:6">
      <c r="A3845" s="7" cm="1">
        <f t="array" ref="A3845">INDEX(A$5:A$2646,_xlfn.XMATCH($B3845,$U$5:$U$2646),0)</f>
        <v>1511</v>
      </c>
      <c r="B3845" s="8">
        <v>1194</v>
      </c>
      <c r="C3845" s="7" cm="1">
        <f t="array" ref="C3845">INDEX(N$5:N$2646,_xlfn.XMATCH($B3845,$U$5:$U$2646),0)</f>
        <v>1.4</v>
      </c>
      <c r="D3845" s="8">
        <f t="shared" si="353"/>
        <v>2247.6000000000049</v>
      </c>
      <c r="E3845" s="7" cm="1">
        <f t="array" ref="E3845">INDEX(L$5:L$2646,_xlfn.XMATCH($B3845,$U$5:$U$2646),0)</f>
        <v>2.810552645</v>
      </c>
      <c r="F3845" s="8">
        <f t="shared" si="354"/>
        <v>2464.8974993769593</v>
      </c>
    </row>
    <row r="3846" spans="1:6">
      <c r="A3846" s="7" cm="1">
        <f t="array" ref="A3846">INDEX(A$5:A$2646,_xlfn.XMATCH($B3846,$U$5:$U$2646),0)</f>
        <v>1380</v>
      </c>
      <c r="B3846" s="8">
        <v>1195</v>
      </c>
      <c r="C3846" s="7" cm="1">
        <f t="array" ref="C3846">INDEX(N$5:N$2646,_xlfn.XMATCH($B3846,$U$5:$U$2646),0)</f>
        <v>1.4</v>
      </c>
      <c r="D3846" s="8">
        <f t="shared" si="353"/>
        <v>2249.000000000005</v>
      </c>
      <c r="E3846" s="7" cm="1">
        <f t="array" ref="E3846">INDEX(L$5:L$2646,_xlfn.XMATCH($B3846,$U$5:$U$2646),0)</f>
        <v>2.8128918879999998</v>
      </c>
      <c r="F3846" s="8">
        <f t="shared" si="354"/>
        <v>2467.7103912649595</v>
      </c>
    </row>
    <row r="3847" spans="1:6">
      <c r="A3847" s="7" cm="1">
        <f t="array" ref="A3847">INDEX(A$5:A$2646,_xlfn.XMATCH($B3847,$U$5:$U$2646),0)</f>
        <v>1854</v>
      </c>
      <c r="B3847" s="8">
        <v>1196</v>
      </c>
      <c r="C3847" s="7" cm="1">
        <f t="array" ref="C3847">INDEX(N$5:N$2646,_xlfn.XMATCH($B3847,$U$5:$U$2646),0)</f>
        <v>1.2</v>
      </c>
      <c r="D3847" s="8">
        <f t="shared" si="353"/>
        <v>2250.2000000000048</v>
      </c>
      <c r="E3847" s="7" cm="1">
        <f t="array" ref="E3847">INDEX(L$5:L$2646,_xlfn.XMATCH($B3847,$U$5:$U$2646),0)</f>
        <v>2.4113531049999999</v>
      </c>
      <c r="F3847" s="8">
        <f t="shared" si="354"/>
        <v>2470.1217443699597</v>
      </c>
    </row>
    <row r="3848" spans="1:6">
      <c r="A3848" s="7" cm="1">
        <f t="array" ref="A3848">INDEX(A$5:A$2646,_xlfn.XMATCH($B3848,$U$5:$U$2646),0)</f>
        <v>1386</v>
      </c>
      <c r="B3848" s="8">
        <v>1197</v>
      </c>
      <c r="C3848" s="7" cm="1">
        <f t="array" ref="C3848">INDEX(N$5:N$2646,_xlfn.XMATCH($B3848,$U$5:$U$2646),0)</f>
        <v>1.4</v>
      </c>
      <c r="D3848" s="8">
        <f t="shared" si="353"/>
        <v>2251.6000000000049</v>
      </c>
      <c r="E3848" s="7" cm="1">
        <f t="array" ref="E3848">INDEX(L$5:L$2646,_xlfn.XMATCH($B3848,$U$5:$U$2646),0)</f>
        <v>2.8156155479999998</v>
      </c>
      <c r="F3848" s="8">
        <f t="shared" si="354"/>
        <v>2472.9373599179598</v>
      </c>
    </row>
    <row r="3849" spans="1:6">
      <c r="A3849" s="7" cm="1">
        <f t="array" ref="A3849">INDEX(A$5:A$2646,_xlfn.XMATCH($B3849,$U$5:$U$2646),0)</f>
        <v>1607</v>
      </c>
      <c r="B3849" s="8">
        <v>1198</v>
      </c>
      <c r="C3849" s="7" cm="1">
        <f t="array" ref="C3849">INDEX(N$5:N$2646,_xlfn.XMATCH($B3849,$U$5:$U$2646),0)</f>
        <v>1.4</v>
      </c>
      <c r="D3849" s="8">
        <f t="shared" si="353"/>
        <v>2253.000000000005</v>
      </c>
      <c r="E3849" s="7" cm="1">
        <f t="array" ref="E3849">INDEX(L$5:L$2646,_xlfn.XMATCH($B3849,$U$5:$U$2646),0)</f>
        <v>2.8180045250000001</v>
      </c>
      <c r="F3849" s="8">
        <f t="shared" si="354"/>
        <v>2475.7553644429599</v>
      </c>
    </row>
    <row r="3850" spans="1:6">
      <c r="A3850" s="7" cm="1">
        <f t="array" ref="A3850">INDEX(A$5:A$2646,_xlfn.XMATCH($B3850,$U$5:$U$2646),0)</f>
        <v>2471</v>
      </c>
      <c r="B3850" s="8">
        <v>1199</v>
      </c>
      <c r="C3850" s="7" cm="1">
        <f t="array" ref="C3850">INDEX(N$5:N$2646,_xlfn.XMATCH($B3850,$U$5:$U$2646),0)</f>
        <v>1</v>
      </c>
      <c r="D3850" s="8">
        <f t="shared" si="353"/>
        <v>2254.000000000005</v>
      </c>
      <c r="E3850" s="7" cm="1">
        <f t="array" ref="E3850">INDEX(L$5:L$2646,_xlfn.XMATCH($B3850,$U$5:$U$2646),0)</f>
        <v>2.01444081</v>
      </c>
      <c r="F3850" s="8">
        <f t="shared" si="354"/>
        <v>2477.7698052529599</v>
      </c>
    </row>
    <row r="3851" spans="1:6">
      <c r="A3851" s="7" cm="1">
        <f t="array" ref="A3851">INDEX(A$5:A$2646,_xlfn.XMATCH($B3851,$U$5:$U$2646),0)</f>
        <v>2318</v>
      </c>
      <c r="B3851" s="8">
        <v>1200</v>
      </c>
      <c r="C3851" s="7" cm="1">
        <f t="array" ref="C3851">INDEX(N$5:N$2646,_xlfn.XMATCH($B3851,$U$5:$U$2646),0)</f>
        <v>1</v>
      </c>
      <c r="D3851" s="8">
        <f t="shared" si="353"/>
        <v>2255.000000000005</v>
      </c>
      <c r="E3851" s="7" cm="1">
        <f t="array" ref="E3851">INDEX(L$5:L$2646,_xlfn.XMATCH($B3851,$U$5:$U$2646),0)</f>
        <v>2.016744208</v>
      </c>
      <c r="F3851" s="8">
        <f t="shared" si="354"/>
        <v>2479.78654946096</v>
      </c>
    </row>
    <row r="3852" spans="1:6">
      <c r="A3852" s="7" cm="1">
        <f t="array" ref="A3852">INDEX(A$5:A$2646,_xlfn.XMATCH($B3852,$U$5:$U$2646),0)</f>
        <v>1319</v>
      </c>
      <c r="B3852" s="8">
        <v>1201</v>
      </c>
      <c r="C3852" s="7" cm="1">
        <f t="array" ref="C3852">INDEX(N$5:N$2646,_xlfn.XMATCH($B3852,$U$5:$U$2646),0)</f>
        <v>1.6</v>
      </c>
      <c r="D3852" s="8">
        <f t="shared" si="353"/>
        <v>2256.6000000000049</v>
      </c>
      <c r="E3852" s="7" cm="1">
        <f t="array" ref="E3852">INDEX(L$5:L$2646,_xlfn.XMATCH($B3852,$U$5:$U$2646),0)</f>
        <v>3.2350686190000002</v>
      </c>
      <c r="F3852" s="8">
        <f t="shared" si="354"/>
        <v>2483.0216180799598</v>
      </c>
    </row>
    <row r="3853" spans="1:6">
      <c r="A3853" s="7" cm="1">
        <f t="array" ref="A3853">INDEX(A$5:A$2646,_xlfn.XMATCH($B3853,$U$5:$U$2646),0)</f>
        <v>2391</v>
      </c>
      <c r="B3853" s="8">
        <v>1202</v>
      </c>
      <c r="C3853" s="7" cm="1">
        <f t="array" ref="C3853">INDEX(N$5:N$2646,_xlfn.XMATCH($B3853,$U$5:$U$2646),0)</f>
        <v>1</v>
      </c>
      <c r="D3853" s="8">
        <f t="shared" si="353"/>
        <v>2257.6000000000049</v>
      </c>
      <c r="E3853" s="7" cm="1">
        <f t="array" ref="E3853">INDEX(L$5:L$2646,_xlfn.XMATCH($B3853,$U$5:$U$2646),0)</f>
        <v>2.0225703749999999</v>
      </c>
      <c r="F3853" s="8">
        <f t="shared" si="354"/>
        <v>2485.04418845496</v>
      </c>
    </row>
    <row r="3854" spans="1:6">
      <c r="A3854" s="7" cm="1">
        <f t="array" ref="A3854">INDEX(A$5:A$2646,_xlfn.XMATCH($B3854,$U$5:$U$2646),0)</f>
        <v>1061</v>
      </c>
      <c r="B3854" s="8">
        <v>1203</v>
      </c>
      <c r="C3854" s="7" cm="1">
        <f t="array" ref="C3854">INDEX(N$5:N$2646,_xlfn.XMATCH($B3854,$U$5:$U$2646),0)</f>
        <v>1.8</v>
      </c>
      <c r="D3854" s="8">
        <f t="shared" si="353"/>
        <v>2259.4000000000051</v>
      </c>
      <c r="E3854" s="7" cm="1">
        <f t="array" ref="E3854">INDEX(L$5:L$2646,_xlfn.XMATCH($B3854,$U$5:$U$2646),0)</f>
        <v>3.6438737780000001</v>
      </c>
      <c r="F3854" s="8">
        <f t="shared" si="354"/>
        <v>2488.68806223296</v>
      </c>
    </row>
    <row r="3855" spans="1:6">
      <c r="A3855" s="7" cm="1">
        <f t="array" ref="A3855">INDEX(A$5:A$2646,_xlfn.XMATCH($B3855,$U$5:$U$2646),0)</f>
        <v>450</v>
      </c>
      <c r="B3855" s="8">
        <v>1204</v>
      </c>
      <c r="C3855" s="7" cm="1">
        <f t="array" ref="C3855">INDEX(N$5:N$2646,_xlfn.XMATCH($B3855,$U$5:$U$2646),0)</f>
        <v>3.4</v>
      </c>
      <c r="D3855" s="8">
        <f t="shared" si="353"/>
        <v>2262.8000000000052</v>
      </c>
      <c r="E3855" s="7" cm="1">
        <f t="array" ref="E3855">INDEX(L$5:L$2646,_xlfn.XMATCH($B3855,$U$5:$U$2646),0)</f>
        <v>6.8848890029999996</v>
      </c>
      <c r="F3855" s="8">
        <f t="shared" si="354"/>
        <v>2495.5729512359599</v>
      </c>
    </row>
    <row r="3856" spans="1:6">
      <c r="A3856" s="7" cm="1">
        <f t="array" ref="A3856">INDEX(A$5:A$2646,_xlfn.XMATCH($B3856,$U$5:$U$2646),0)</f>
        <v>1819</v>
      </c>
      <c r="B3856" s="8">
        <v>1205</v>
      </c>
      <c r="C3856" s="7" cm="1">
        <f t="array" ref="C3856">INDEX(N$5:N$2646,_xlfn.XMATCH($B3856,$U$5:$U$2646),0)</f>
        <v>1.2</v>
      </c>
      <c r="D3856" s="8">
        <f t="shared" si="353"/>
        <v>2264.000000000005</v>
      </c>
      <c r="E3856" s="7" cm="1">
        <f t="array" ref="E3856">INDEX(L$5:L$2646,_xlfn.XMATCH($B3856,$U$5:$U$2646),0)</f>
        <v>2.4308398040000001</v>
      </c>
      <c r="F3856" s="8">
        <f t="shared" si="354"/>
        <v>2498.0037910399597</v>
      </c>
    </row>
    <row r="3857" spans="1:6">
      <c r="A3857" s="7" cm="1">
        <f t="array" ref="A3857">INDEX(A$5:A$2646,_xlfn.XMATCH($B3857,$U$5:$U$2646),0)</f>
        <v>2105</v>
      </c>
      <c r="B3857" s="8">
        <v>1206</v>
      </c>
      <c r="C3857" s="7" cm="1">
        <f t="array" ref="C3857">INDEX(N$5:N$2646,_xlfn.XMATCH($B3857,$U$5:$U$2646),0)</f>
        <v>1.2</v>
      </c>
      <c r="D3857" s="8">
        <f t="shared" si="353"/>
        <v>2265.2000000000048</v>
      </c>
      <c r="E3857" s="7" cm="1">
        <f t="array" ref="E3857">INDEX(L$5:L$2646,_xlfn.XMATCH($B3857,$U$5:$U$2646),0)</f>
        <v>2.4311149969999999</v>
      </c>
      <c r="F3857" s="8">
        <f t="shared" si="354"/>
        <v>2500.4349060369595</v>
      </c>
    </row>
    <row r="3858" spans="1:6">
      <c r="A3858" s="7" cm="1">
        <f t="array" ref="A3858">INDEX(A$5:A$2646,_xlfn.XMATCH($B3858,$U$5:$U$2646),0)</f>
        <v>684</v>
      </c>
      <c r="B3858" s="8">
        <v>1207</v>
      </c>
      <c r="C3858" s="7" cm="1">
        <f t="array" ref="C3858">INDEX(N$5:N$2646,_xlfn.XMATCH($B3858,$U$5:$U$2646),0)</f>
        <v>2.4</v>
      </c>
      <c r="D3858" s="8">
        <f t="shared" si="353"/>
        <v>2267.6000000000049</v>
      </c>
      <c r="E3858" s="7" cm="1">
        <f t="array" ref="E3858">INDEX(L$5:L$2646,_xlfn.XMATCH($B3858,$U$5:$U$2646),0)</f>
        <v>4.8659883290000003</v>
      </c>
      <c r="F3858" s="8">
        <f t="shared" si="354"/>
        <v>2505.3008943659597</v>
      </c>
    </row>
    <row r="3859" spans="1:6">
      <c r="A3859" s="7" cm="1">
        <f t="array" ref="A3859">INDEX(A$5:A$2646,_xlfn.XMATCH($B3859,$U$5:$U$2646),0)</f>
        <v>2217</v>
      </c>
      <c r="B3859" s="8">
        <v>1208</v>
      </c>
      <c r="C3859" s="7" cm="1">
        <f t="array" ref="C3859">INDEX(N$5:N$2646,_xlfn.XMATCH($B3859,$U$5:$U$2646),0)</f>
        <v>1</v>
      </c>
      <c r="D3859" s="8">
        <f t="shared" si="353"/>
        <v>2268.6000000000049</v>
      </c>
      <c r="E3859" s="7" cm="1">
        <f t="array" ref="E3859">INDEX(L$5:L$2646,_xlfn.XMATCH($B3859,$U$5:$U$2646),0)</f>
        <v>2.027822462</v>
      </c>
      <c r="F3859" s="8">
        <f t="shared" si="354"/>
        <v>2507.3287168279599</v>
      </c>
    </row>
    <row r="3860" spans="1:6">
      <c r="A3860" s="7" cm="1">
        <f t="array" ref="A3860">INDEX(A$5:A$2646,_xlfn.XMATCH($B3860,$U$5:$U$2646),0)</f>
        <v>2400</v>
      </c>
      <c r="B3860" s="8">
        <v>1209</v>
      </c>
      <c r="C3860" s="7" cm="1">
        <f t="array" ref="C3860">INDEX(N$5:N$2646,_xlfn.XMATCH($B3860,$U$5:$U$2646),0)</f>
        <v>1</v>
      </c>
      <c r="D3860" s="8">
        <f t="shared" si="353"/>
        <v>2269.6000000000049</v>
      </c>
      <c r="E3860" s="7" cm="1">
        <f t="array" ref="E3860">INDEX(L$5:L$2646,_xlfn.XMATCH($B3860,$U$5:$U$2646),0)</f>
        <v>2.0352969540000001</v>
      </c>
      <c r="F3860" s="8">
        <f t="shared" si="354"/>
        <v>2509.3640137819598</v>
      </c>
    </row>
    <row r="3861" spans="1:6">
      <c r="A3861" s="7" cm="1">
        <f t="array" ref="A3861">INDEX(A$5:A$2646,_xlfn.XMATCH($B3861,$U$5:$U$2646),0)</f>
        <v>369</v>
      </c>
      <c r="B3861" s="8">
        <v>1210</v>
      </c>
      <c r="C3861" s="7" cm="1">
        <f t="array" ref="C3861">INDEX(N$5:N$2646,_xlfn.XMATCH($B3861,$U$5:$U$2646),0)</f>
        <v>3.8</v>
      </c>
      <c r="D3861" s="8">
        <f t="shared" si="353"/>
        <v>2273.4000000000051</v>
      </c>
      <c r="E3861" s="7" cm="1">
        <f t="array" ref="E3861">INDEX(L$5:L$2646,_xlfn.XMATCH($B3861,$U$5:$U$2646),0)</f>
        <v>7.7362397950000004</v>
      </c>
      <c r="F3861" s="8">
        <f t="shared" si="354"/>
        <v>2517.1002535769599</v>
      </c>
    </row>
    <row r="3862" spans="1:6">
      <c r="A3862" s="7" cm="1">
        <f t="array" ref="A3862">INDEX(A$5:A$2646,_xlfn.XMATCH($B3862,$U$5:$U$2646),0)</f>
        <v>1770</v>
      </c>
      <c r="B3862" s="8">
        <v>1211</v>
      </c>
      <c r="C3862" s="7" cm="1">
        <f t="array" ref="C3862">INDEX(N$5:N$2646,_xlfn.XMATCH($B3862,$U$5:$U$2646),0)</f>
        <v>1.2</v>
      </c>
      <c r="D3862" s="8">
        <f t="shared" si="353"/>
        <v>2274.6000000000049</v>
      </c>
      <c r="E3862" s="7" cm="1">
        <f t="array" ref="E3862">INDEX(L$5:L$2646,_xlfn.XMATCH($B3862,$U$5:$U$2646),0)</f>
        <v>2.4507023550000002</v>
      </c>
      <c r="F3862" s="8">
        <f t="shared" si="354"/>
        <v>2519.5509559319598</v>
      </c>
    </row>
    <row r="3863" spans="1:6">
      <c r="A3863" s="7" cm="1">
        <f t="array" ref="A3863">INDEX(A$5:A$2646,_xlfn.XMATCH($B3863,$U$5:$U$2646),0)</f>
        <v>672</v>
      </c>
      <c r="B3863" s="8">
        <v>1212</v>
      </c>
      <c r="C3863" s="7" cm="1">
        <f t="array" ref="C3863">INDEX(N$5:N$2646,_xlfn.XMATCH($B3863,$U$5:$U$2646),0)</f>
        <v>2.4</v>
      </c>
      <c r="D3863" s="8">
        <f t="shared" si="353"/>
        <v>2277.000000000005</v>
      </c>
      <c r="E3863" s="7" cm="1">
        <f t="array" ref="E3863">INDEX(L$5:L$2646,_xlfn.XMATCH($B3863,$U$5:$U$2646),0)</f>
        <v>4.9062317660000003</v>
      </c>
      <c r="F3863" s="8">
        <f t="shared" si="354"/>
        <v>2524.4571876979599</v>
      </c>
    </row>
    <row r="3864" spans="1:6">
      <c r="A3864" s="7" cm="1">
        <f t="array" ref="A3864">INDEX(A$5:A$2646,_xlfn.XMATCH($B3864,$U$5:$U$2646),0)</f>
        <v>1743</v>
      </c>
      <c r="B3864" s="8">
        <v>1213</v>
      </c>
      <c r="C3864" s="7" cm="1">
        <f t="array" ref="C3864">INDEX(N$5:N$2646,_xlfn.XMATCH($B3864,$U$5:$U$2646),0)</f>
        <v>1.2</v>
      </c>
      <c r="D3864" s="8">
        <f t="shared" si="353"/>
        <v>2278.2000000000048</v>
      </c>
      <c r="E3864" s="7" cm="1">
        <f t="array" ref="E3864">INDEX(L$5:L$2646,_xlfn.XMATCH($B3864,$U$5:$U$2646),0)</f>
        <v>2.4550811619999999</v>
      </c>
      <c r="F3864" s="8">
        <f t="shared" si="354"/>
        <v>2526.91226885996</v>
      </c>
    </row>
    <row r="3865" spans="1:6">
      <c r="A3865" s="7" cm="1">
        <f t="array" ref="A3865">INDEX(A$5:A$2646,_xlfn.XMATCH($B3865,$U$5:$U$2646),0)</f>
        <v>1057</v>
      </c>
      <c r="B3865" s="8">
        <v>1214</v>
      </c>
      <c r="C3865" s="7" cm="1">
        <f t="array" ref="C3865">INDEX(N$5:N$2646,_xlfn.XMATCH($B3865,$U$5:$U$2646),0)</f>
        <v>1.8</v>
      </c>
      <c r="D3865" s="8">
        <f t="shared" si="353"/>
        <v>2280.000000000005</v>
      </c>
      <c r="E3865" s="7" cm="1">
        <f t="array" ref="E3865">INDEX(L$5:L$2646,_xlfn.XMATCH($B3865,$U$5:$U$2646),0)</f>
        <v>3.6850152550000002</v>
      </c>
      <c r="F3865" s="8">
        <f t="shared" si="354"/>
        <v>2530.5972841149601</v>
      </c>
    </row>
    <row r="3866" spans="1:6">
      <c r="A3866" s="7" cm="1">
        <f t="array" ref="A3866">INDEX(A$5:A$2646,_xlfn.XMATCH($B3866,$U$5:$U$2646),0)</f>
        <v>627</v>
      </c>
      <c r="B3866" s="8">
        <v>1215</v>
      </c>
      <c r="C3866" s="7" cm="1">
        <f t="array" ref="C3866">INDEX(N$5:N$2646,_xlfn.XMATCH($B3866,$U$5:$U$2646),0)</f>
        <v>2.6</v>
      </c>
      <c r="D3866" s="8">
        <f t="shared" si="353"/>
        <v>2282.6000000000049</v>
      </c>
      <c r="E3866" s="7" cm="1">
        <f t="array" ref="E3866">INDEX(L$5:L$2646,_xlfn.XMATCH($B3866,$U$5:$U$2646),0)</f>
        <v>5.3270287139999999</v>
      </c>
      <c r="F3866" s="8">
        <f t="shared" si="354"/>
        <v>2535.92431282896</v>
      </c>
    </row>
    <row r="3867" spans="1:6">
      <c r="A3867" s="7" cm="1">
        <f t="array" ref="A3867">INDEX(A$5:A$2646,_xlfn.XMATCH($B3867,$U$5:$U$2646),0)</f>
        <v>745</v>
      </c>
      <c r="B3867" s="8">
        <v>1216</v>
      </c>
      <c r="C3867" s="7" cm="1">
        <f t="array" ref="C3867">INDEX(N$5:N$2646,_xlfn.XMATCH($B3867,$U$5:$U$2646),0)</f>
        <v>2.4</v>
      </c>
      <c r="D3867" s="8">
        <f t="shared" si="353"/>
        <v>2285.000000000005</v>
      </c>
      <c r="E3867" s="7" cm="1">
        <f t="array" ref="E3867">INDEX(L$5:L$2646,_xlfn.XMATCH($B3867,$U$5:$U$2646),0)</f>
        <v>4.9187675720000001</v>
      </c>
      <c r="F3867" s="8">
        <f t="shared" si="354"/>
        <v>2540.8430804009599</v>
      </c>
    </row>
    <row r="3868" spans="1:6">
      <c r="A3868" s="7" cm="1">
        <f t="array" ref="A3868">INDEX(A$5:A$2646,_xlfn.XMATCH($B3868,$U$5:$U$2646),0)</f>
        <v>196</v>
      </c>
      <c r="B3868" s="8">
        <v>1217</v>
      </c>
      <c r="C3868" s="7" cm="1">
        <f t="array" ref="C3868">INDEX(N$5:N$2646,_xlfn.XMATCH($B3868,$U$5:$U$2646),0)</f>
        <v>6</v>
      </c>
      <c r="D3868" s="8">
        <f t="shared" si="353"/>
        <v>2291.000000000005</v>
      </c>
      <c r="E3868" s="7" cm="1">
        <f t="array" ref="E3868">INDEX(L$5:L$2646,_xlfn.XMATCH($B3868,$U$5:$U$2646),0)</f>
        <v>12.30239078</v>
      </c>
      <c r="F3868" s="8">
        <f t="shared" si="354"/>
        <v>2553.1454711809602</v>
      </c>
    </row>
    <row r="3869" spans="1:6">
      <c r="A3869" s="7" cm="1">
        <f t="array" ref="A3869">INDEX(A$5:A$2646,_xlfn.XMATCH($B3869,$U$5:$U$2646),0)</f>
        <v>1008</v>
      </c>
      <c r="B3869" s="8">
        <v>1218</v>
      </c>
      <c r="C3869" s="7" cm="1">
        <f t="array" ref="C3869">INDEX(N$5:N$2646,_xlfn.XMATCH($B3869,$U$5:$U$2646),0)</f>
        <v>1.8</v>
      </c>
      <c r="D3869" s="8">
        <f t="shared" si="353"/>
        <v>2292.8000000000052</v>
      </c>
      <c r="E3869" s="7" cm="1">
        <f t="array" ref="E3869">INDEX(L$5:L$2646,_xlfn.XMATCH($B3869,$U$5:$U$2646),0)</f>
        <v>3.691848561</v>
      </c>
      <c r="F3869" s="8">
        <f t="shared" si="354"/>
        <v>2556.8373197419601</v>
      </c>
    </row>
    <row r="3870" spans="1:6">
      <c r="A3870" s="7" cm="1">
        <f t="array" ref="A3870">INDEX(A$5:A$2646,_xlfn.XMATCH($B3870,$U$5:$U$2646),0)</f>
        <v>380</v>
      </c>
      <c r="B3870" s="8">
        <v>1219</v>
      </c>
      <c r="C3870" s="7" cm="1">
        <f t="array" ref="C3870">INDEX(N$5:N$2646,_xlfn.XMATCH($B3870,$U$5:$U$2646),0)</f>
        <v>3.8</v>
      </c>
      <c r="D3870" s="8">
        <f t="shared" si="353"/>
        <v>2296.6000000000054</v>
      </c>
      <c r="E3870" s="7" cm="1">
        <f t="array" ref="E3870">INDEX(L$5:L$2646,_xlfn.XMATCH($B3870,$U$5:$U$2646),0)</f>
        <v>7.7991411770000001</v>
      </c>
      <c r="F3870" s="8">
        <f t="shared" si="354"/>
        <v>2564.63646091896</v>
      </c>
    </row>
    <row r="3871" spans="1:6">
      <c r="A3871" s="7" cm="1">
        <f t="array" ref="A3871">INDEX(A$5:A$2646,_xlfn.XMATCH($B3871,$U$5:$U$2646),0)</f>
        <v>2268</v>
      </c>
      <c r="B3871" s="8">
        <v>1220</v>
      </c>
      <c r="C3871" s="7" cm="1">
        <f t="array" ref="C3871">INDEX(N$5:N$2646,_xlfn.XMATCH($B3871,$U$5:$U$2646),0)</f>
        <v>1</v>
      </c>
      <c r="D3871" s="8">
        <f t="shared" si="353"/>
        <v>2297.6000000000054</v>
      </c>
      <c r="E3871" s="7" cm="1">
        <f t="array" ref="E3871">INDEX(L$5:L$2646,_xlfn.XMATCH($B3871,$U$5:$U$2646),0)</f>
        <v>2.0538773269999999</v>
      </c>
      <c r="F3871" s="8">
        <f t="shared" si="354"/>
        <v>2566.69033824596</v>
      </c>
    </row>
    <row r="3872" spans="1:6">
      <c r="A3872" s="7" cm="1">
        <f t="array" ref="A3872">INDEX(A$5:A$2646,_xlfn.XMATCH($B3872,$U$5:$U$2646),0)</f>
        <v>2561</v>
      </c>
      <c r="B3872" s="8">
        <v>1221</v>
      </c>
      <c r="C3872" s="7" cm="1">
        <f t="array" ref="C3872">INDEX(N$5:N$2646,_xlfn.XMATCH($B3872,$U$5:$U$2646),0)</f>
        <v>0.4</v>
      </c>
      <c r="D3872" s="8">
        <f t="shared" si="353"/>
        <v>2298.0000000000055</v>
      </c>
      <c r="E3872" s="7" cm="1">
        <f t="array" ref="E3872">INDEX(L$5:L$2646,_xlfn.XMATCH($B3872,$U$5:$U$2646),0)</f>
        <v>0.82381412700000001</v>
      </c>
      <c r="F3872" s="8">
        <f t="shared" si="354"/>
        <v>2567.5141523729599</v>
      </c>
    </row>
    <row r="3873" spans="1:6">
      <c r="A3873" s="7" cm="1">
        <f t="array" ref="A3873">INDEX(A$5:A$2646,_xlfn.XMATCH($B3873,$U$5:$U$2646),0)</f>
        <v>2104</v>
      </c>
      <c r="B3873" s="8">
        <v>1222</v>
      </c>
      <c r="C3873" s="7" cm="1">
        <f t="array" ref="C3873">INDEX(N$5:N$2646,_xlfn.XMATCH($B3873,$U$5:$U$2646),0)</f>
        <v>1.2</v>
      </c>
      <c r="D3873" s="8">
        <f t="shared" si="353"/>
        <v>2299.2000000000053</v>
      </c>
      <c r="E3873" s="7" cm="1">
        <f t="array" ref="E3873">INDEX(L$5:L$2646,_xlfn.XMATCH($B3873,$U$5:$U$2646),0)</f>
        <v>2.4743558619999999</v>
      </c>
      <c r="F3873" s="8">
        <f t="shared" si="354"/>
        <v>2569.9885082349597</v>
      </c>
    </row>
    <row r="3874" spans="1:6">
      <c r="A3874" s="7" cm="1">
        <f t="array" ref="A3874">INDEX(A$5:A$2646,_xlfn.XMATCH($B3874,$U$5:$U$2646),0)</f>
        <v>639</v>
      </c>
      <c r="B3874" s="8">
        <v>1223</v>
      </c>
      <c r="C3874" s="7" cm="1">
        <f t="array" ref="C3874">INDEX(N$5:N$2646,_xlfn.XMATCH($B3874,$U$5:$U$2646),0)</f>
        <v>2.6</v>
      </c>
      <c r="D3874" s="8">
        <f t="shared" si="353"/>
        <v>2301.8000000000052</v>
      </c>
      <c r="E3874" s="7" cm="1">
        <f t="array" ref="E3874">INDEX(L$5:L$2646,_xlfn.XMATCH($B3874,$U$5:$U$2646),0)</f>
        <v>5.3645727049999996</v>
      </c>
      <c r="F3874" s="8">
        <f t="shared" si="354"/>
        <v>2575.3530809399595</v>
      </c>
    </row>
    <row r="3875" spans="1:6">
      <c r="A3875" s="7" cm="1">
        <f t="array" ref="A3875">INDEX(A$5:A$2646,_xlfn.XMATCH($B3875,$U$5:$U$2646),0)</f>
        <v>2449</v>
      </c>
      <c r="B3875" s="8">
        <v>1224</v>
      </c>
      <c r="C3875" s="7" cm="1">
        <f t="array" ref="C3875">INDEX(N$5:N$2646,_xlfn.XMATCH($B3875,$U$5:$U$2646),0)</f>
        <v>1</v>
      </c>
      <c r="D3875" s="8">
        <f t="shared" si="353"/>
        <v>2302.8000000000052</v>
      </c>
      <c r="E3875" s="7" cm="1">
        <f t="array" ref="E3875">INDEX(L$5:L$2646,_xlfn.XMATCH($B3875,$U$5:$U$2646),0)</f>
        <v>2.0639468189999999</v>
      </c>
      <c r="F3875" s="8">
        <f t="shared" si="354"/>
        <v>2577.4170277589596</v>
      </c>
    </row>
    <row r="3876" spans="1:6">
      <c r="A3876" s="7" cm="1">
        <f t="array" ref="A3876">INDEX(A$5:A$2646,_xlfn.XMATCH($B3876,$U$5:$U$2646),0)</f>
        <v>718</v>
      </c>
      <c r="B3876" s="8">
        <v>1225</v>
      </c>
      <c r="C3876" s="7" cm="1">
        <f t="array" ref="C3876">INDEX(N$5:N$2646,_xlfn.XMATCH($B3876,$U$5:$U$2646),0)</f>
        <v>2.4</v>
      </c>
      <c r="D3876" s="8">
        <f t="shared" si="353"/>
        <v>2305.2000000000053</v>
      </c>
      <c r="E3876" s="7" cm="1">
        <f t="array" ref="E3876">INDEX(L$5:L$2646,_xlfn.XMATCH($B3876,$U$5:$U$2646),0)</f>
        <v>4.9634822410000004</v>
      </c>
      <c r="F3876" s="8">
        <f t="shared" si="354"/>
        <v>2582.3805099999595</v>
      </c>
    </row>
    <row r="3877" spans="1:6">
      <c r="A3877" s="7" cm="1">
        <f t="array" ref="A3877">INDEX(A$5:A$2646,_xlfn.XMATCH($B3877,$U$5:$U$2646),0)</f>
        <v>1205</v>
      </c>
      <c r="B3877" s="8">
        <v>1226</v>
      </c>
      <c r="C3877" s="7" cm="1">
        <f t="array" ref="C3877">INDEX(N$5:N$2646,_xlfn.XMATCH($B3877,$U$5:$U$2646),0)</f>
        <v>1.6</v>
      </c>
      <c r="D3877" s="8">
        <f t="shared" si="353"/>
        <v>2306.8000000000052</v>
      </c>
      <c r="E3877" s="7" cm="1">
        <f t="array" ref="E3877">INDEX(L$5:L$2646,_xlfn.XMATCH($B3877,$U$5:$U$2646),0)</f>
        <v>3.3152685970000002</v>
      </c>
      <c r="F3877" s="8">
        <f t="shared" si="354"/>
        <v>2585.6957785969594</v>
      </c>
    </row>
    <row r="3878" spans="1:6">
      <c r="A3878" s="7" cm="1">
        <f t="array" ref="A3878">INDEX(A$5:A$2646,_xlfn.XMATCH($B3878,$U$5:$U$2646),0)</f>
        <v>2486</v>
      </c>
      <c r="B3878" s="8">
        <v>1227</v>
      </c>
      <c r="C3878" s="7" cm="1">
        <f t="array" ref="C3878">INDEX(N$5:N$2646,_xlfn.XMATCH($B3878,$U$5:$U$2646),0)</f>
        <v>1</v>
      </c>
      <c r="D3878" s="8">
        <f t="shared" si="353"/>
        <v>2307.8000000000052</v>
      </c>
      <c r="E3878" s="7" cm="1">
        <f t="array" ref="E3878">INDEX(L$5:L$2646,_xlfn.XMATCH($B3878,$U$5:$U$2646),0)</f>
        <v>2.0751267040000001</v>
      </c>
      <c r="F3878" s="8">
        <f t="shared" si="354"/>
        <v>2587.7709053009594</v>
      </c>
    </row>
    <row r="3879" spans="1:6">
      <c r="A3879" s="7" cm="1">
        <f t="array" ref="A3879">INDEX(A$5:A$2646,_xlfn.XMATCH($B3879,$U$5:$U$2646),0)</f>
        <v>1692</v>
      </c>
      <c r="B3879" s="8">
        <v>1228</v>
      </c>
      <c r="C3879" s="7" cm="1">
        <f t="array" ref="C3879">INDEX(N$5:N$2646,_xlfn.XMATCH($B3879,$U$5:$U$2646),0)</f>
        <v>1.2</v>
      </c>
      <c r="D3879" s="8">
        <f t="shared" si="353"/>
        <v>2309.000000000005</v>
      </c>
      <c r="E3879" s="7" cm="1">
        <f t="array" ref="E3879">INDEX(L$5:L$2646,_xlfn.XMATCH($B3879,$U$5:$U$2646),0)</f>
        <v>2.4903955839999998</v>
      </c>
      <c r="F3879" s="8">
        <f t="shared" si="354"/>
        <v>2590.2613008849594</v>
      </c>
    </row>
    <row r="3880" spans="1:6">
      <c r="A3880" s="7" cm="1">
        <f t="array" ref="A3880">INDEX(A$5:A$2646,_xlfn.XMATCH($B3880,$U$5:$U$2646),0)</f>
        <v>789</v>
      </c>
      <c r="B3880" s="8">
        <v>1229</v>
      </c>
      <c r="C3880" s="7" cm="1">
        <f t="array" ref="C3880">INDEX(N$5:N$2646,_xlfn.XMATCH($B3880,$U$5:$U$2646),0)</f>
        <v>2.2000000000000002</v>
      </c>
      <c r="D3880" s="8">
        <f t="shared" si="353"/>
        <v>2311.2000000000048</v>
      </c>
      <c r="E3880" s="7" cm="1">
        <f t="array" ref="E3880">INDEX(L$5:L$2646,_xlfn.XMATCH($B3880,$U$5:$U$2646),0)</f>
        <v>4.5677950430000003</v>
      </c>
      <c r="F3880" s="8">
        <f t="shared" si="354"/>
        <v>2594.8290959279593</v>
      </c>
    </row>
    <row r="3881" spans="1:6">
      <c r="A3881" s="7" cm="1">
        <f t="array" ref="A3881">INDEX(A$5:A$2646,_xlfn.XMATCH($B3881,$U$5:$U$2646),0)</f>
        <v>1582</v>
      </c>
      <c r="B3881" s="8">
        <v>1230</v>
      </c>
      <c r="C3881" s="7" cm="1">
        <f t="array" ref="C3881">INDEX(N$5:N$2646,_xlfn.XMATCH($B3881,$U$5:$U$2646),0)</f>
        <v>1.4</v>
      </c>
      <c r="D3881" s="8">
        <f t="shared" si="353"/>
        <v>2312.6000000000049</v>
      </c>
      <c r="E3881" s="7" cm="1">
        <f t="array" ref="E3881">INDEX(L$5:L$2646,_xlfn.XMATCH($B3881,$U$5:$U$2646),0)</f>
        <v>2.9070423449999998</v>
      </c>
      <c r="F3881" s="8">
        <f t="shared" si="354"/>
        <v>2597.7361382729591</v>
      </c>
    </row>
    <row r="3882" spans="1:6">
      <c r="A3882" s="7" cm="1">
        <f t="array" ref="A3882">INDEX(A$5:A$2646,_xlfn.XMATCH($B3882,$U$5:$U$2646),0)</f>
        <v>1206</v>
      </c>
      <c r="B3882" s="8">
        <v>1231</v>
      </c>
      <c r="C3882" s="7" cm="1">
        <f t="array" ref="C3882">INDEX(N$5:N$2646,_xlfn.XMATCH($B3882,$U$5:$U$2646),0)</f>
        <v>1.6</v>
      </c>
      <c r="D3882" s="8">
        <f t="shared" si="353"/>
        <v>2314.2000000000048</v>
      </c>
      <c r="E3882" s="7" cm="1">
        <f t="array" ref="E3882">INDEX(L$5:L$2646,_xlfn.XMATCH($B3882,$U$5:$U$2646),0)</f>
        <v>3.3266238910000001</v>
      </c>
      <c r="F3882" s="8">
        <f t="shared" si="354"/>
        <v>2601.0627621639592</v>
      </c>
    </row>
    <row r="3883" spans="1:6">
      <c r="A3883" s="7" cm="1">
        <f t="array" ref="A3883">INDEX(A$5:A$2646,_xlfn.XMATCH($B3883,$U$5:$U$2646),0)</f>
        <v>1246</v>
      </c>
      <c r="B3883" s="8">
        <v>1232</v>
      </c>
      <c r="C3883" s="7" cm="1">
        <f t="array" ref="C3883">INDEX(N$5:N$2646,_xlfn.XMATCH($B3883,$U$5:$U$2646),0)</f>
        <v>1.6</v>
      </c>
      <c r="D3883" s="8">
        <f t="shared" si="353"/>
        <v>2315.8000000000047</v>
      </c>
      <c r="E3883" s="7" cm="1">
        <f t="array" ref="E3883">INDEX(L$5:L$2646,_xlfn.XMATCH($B3883,$U$5:$U$2646),0)</f>
        <v>3.3283346969999998</v>
      </c>
      <c r="F3883" s="8">
        <f t="shared" si="354"/>
        <v>2604.3910968609594</v>
      </c>
    </row>
    <row r="3884" spans="1:6">
      <c r="A3884" s="7" cm="1">
        <f t="array" ref="A3884">INDEX(A$5:A$2646,_xlfn.XMATCH($B3884,$U$5:$U$2646),0)</f>
        <v>2362</v>
      </c>
      <c r="B3884" s="8">
        <v>1233</v>
      </c>
      <c r="C3884" s="7" cm="1">
        <f t="array" ref="C3884">INDEX(N$5:N$2646,_xlfn.XMATCH($B3884,$U$5:$U$2646),0)</f>
        <v>1</v>
      </c>
      <c r="D3884" s="8">
        <f t="shared" si="353"/>
        <v>2316.8000000000047</v>
      </c>
      <c r="E3884" s="7" cm="1">
        <f t="array" ref="E3884">INDEX(L$5:L$2646,_xlfn.XMATCH($B3884,$U$5:$U$2646),0)</f>
        <v>2.0804141380000001</v>
      </c>
      <c r="F3884" s="8">
        <f t="shared" si="354"/>
        <v>2606.4715109989593</v>
      </c>
    </row>
    <row r="3885" spans="1:6">
      <c r="A3885" s="7" cm="1">
        <f t="array" ref="A3885">INDEX(A$5:A$2646,_xlfn.XMATCH($B3885,$U$5:$U$2646),0)</f>
        <v>1712</v>
      </c>
      <c r="B3885" s="8">
        <v>1234</v>
      </c>
      <c r="C3885" s="7" cm="1">
        <f t="array" ref="C3885">INDEX(N$5:N$2646,_xlfn.XMATCH($B3885,$U$5:$U$2646),0)</f>
        <v>1.2</v>
      </c>
      <c r="D3885" s="8">
        <f t="shared" si="353"/>
        <v>2318.0000000000045</v>
      </c>
      <c r="E3885" s="7" cm="1">
        <f t="array" ref="E3885">INDEX(L$5:L$2646,_xlfn.XMATCH($B3885,$U$5:$U$2646),0)</f>
        <v>2.4966593010000002</v>
      </c>
      <c r="F3885" s="8">
        <f t="shared" si="354"/>
        <v>2608.9681702999592</v>
      </c>
    </row>
    <row r="3886" spans="1:6">
      <c r="A3886" s="7" cm="1">
        <f t="array" ref="A3886">INDEX(A$5:A$2646,_xlfn.XMATCH($B3886,$U$5:$U$2646),0)</f>
        <v>1838</v>
      </c>
      <c r="B3886" s="8">
        <v>1235</v>
      </c>
      <c r="C3886" s="7" cm="1">
        <f t="array" ref="C3886">INDEX(N$5:N$2646,_xlfn.XMATCH($B3886,$U$5:$U$2646),0)</f>
        <v>1.2</v>
      </c>
      <c r="D3886" s="8">
        <f t="shared" si="353"/>
        <v>2319.2000000000044</v>
      </c>
      <c r="E3886" s="7" cm="1">
        <f t="array" ref="E3886">INDEX(L$5:L$2646,_xlfn.XMATCH($B3886,$U$5:$U$2646),0)</f>
        <v>2.4996480679999999</v>
      </c>
      <c r="F3886" s="8">
        <f t="shared" si="354"/>
        <v>2611.4678183679594</v>
      </c>
    </row>
    <row r="3887" spans="1:6">
      <c r="A3887" s="7" cm="1">
        <f t="array" ref="A3887">INDEX(A$5:A$2646,_xlfn.XMATCH($B3887,$U$5:$U$2646),0)</f>
        <v>440</v>
      </c>
      <c r="B3887" s="8">
        <v>1236</v>
      </c>
      <c r="C3887" s="7" cm="1">
        <f t="array" ref="C3887">INDEX(N$5:N$2646,_xlfn.XMATCH($B3887,$U$5:$U$2646),0)</f>
        <v>3.4</v>
      </c>
      <c r="D3887" s="8">
        <f t="shared" si="353"/>
        <v>2322.6000000000045</v>
      </c>
      <c r="E3887" s="7" cm="1">
        <f t="array" ref="E3887">INDEX(L$5:L$2646,_xlfn.XMATCH($B3887,$U$5:$U$2646),0)</f>
        <v>7.0858295990000002</v>
      </c>
      <c r="F3887" s="8">
        <f t="shared" si="354"/>
        <v>2618.5536479669595</v>
      </c>
    </row>
    <row r="3888" spans="1:6">
      <c r="A3888" s="7" cm="1">
        <f t="array" ref="A3888">INDEX(A$5:A$2646,_xlfn.XMATCH($B3888,$U$5:$U$2646),0)</f>
        <v>1779</v>
      </c>
      <c r="B3888" s="8">
        <v>1237</v>
      </c>
      <c r="C3888" s="7" cm="1">
        <f t="array" ref="C3888">INDEX(N$5:N$2646,_xlfn.XMATCH($B3888,$U$5:$U$2646),0)</f>
        <v>1.2</v>
      </c>
      <c r="D3888" s="8">
        <f t="shared" si="353"/>
        <v>2323.8000000000043</v>
      </c>
      <c r="E3888" s="7" cm="1">
        <f t="array" ref="E3888">INDEX(L$5:L$2646,_xlfn.XMATCH($B3888,$U$5:$U$2646),0)</f>
        <v>2.5018766349999999</v>
      </c>
      <c r="F3888" s="8">
        <f t="shared" si="354"/>
        <v>2621.0555246019594</v>
      </c>
    </row>
    <row r="3889" spans="1:6">
      <c r="A3889" s="7" cm="1">
        <f t="array" ref="A3889">INDEX(A$5:A$2646,_xlfn.XMATCH($B3889,$U$5:$U$2646),0)</f>
        <v>582</v>
      </c>
      <c r="B3889" s="8">
        <v>1238</v>
      </c>
      <c r="C3889" s="7" cm="1">
        <f t="array" ref="C3889">INDEX(N$5:N$2646,_xlfn.XMATCH($B3889,$U$5:$U$2646),0)</f>
        <v>2.8</v>
      </c>
      <c r="D3889" s="8">
        <f t="shared" ref="D3889:D3952" si="355">D3888+C3889</f>
        <v>2326.6000000000045</v>
      </c>
      <c r="E3889" s="7" cm="1">
        <f t="array" ref="E3889">INDEX(L$5:L$2646,_xlfn.XMATCH($B3889,$U$5:$U$2646),0)</f>
        <v>5.8441428770000003</v>
      </c>
      <c r="F3889" s="8">
        <f t="shared" ref="F3889:F3952" si="356">F3888+E3889</f>
        <v>2626.8996674789596</v>
      </c>
    </row>
    <row r="3890" spans="1:6">
      <c r="A3890" s="7" cm="1">
        <f t="array" ref="A3890">INDEX(A$5:A$2646,_xlfn.XMATCH($B3890,$U$5:$U$2646),0)</f>
        <v>193</v>
      </c>
      <c r="B3890" s="8">
        <v>1239</v>
      </c>
      <c r="C3890" s="7" cm="1">
        <f t="array" ref="C3890">INDEX(N$5:N$2646,_xlfn.XMATCH($B3890,$U$5:$U$2646),0)</f>
        <v>6</v>
      </c>
      <c r="D3890" s="8">
        <f t="shared" si="355"/>
        <v>2332.6000000000045</v>
      </c>
      <c r="E3890" s="7" cm="1">
        <f t="array" ref="E3890">INDEX(L$5:L$2646,_xlfn.XMATCH($B3890,$U$5:$U$2646),0)</f>
        <v>12.528219959999999</v>
      </c>
      <c r="F3890" s="8">
        <f t="shared" si="356"/>
        <v>2639.4278874389597</v>
      </c>
    </row>
    <row r="3891" spans="1:6">
      <c r="A3891" s="7" cm="1">
        <f t="array" ref="A3891">INDEX(A$5:A$2646,_xlfn.XMATCH($B3891,$U$5:$U$2646),0)</f>
        <v>1238</v>
      </c>
      <c r="B3891" s="8">
        <v>1240</v>
      </c>
      <c r="C3891" s="7" cm="1">
        <f t="array" ref="C3891">INDEX(N$5:N$2646,_xlfn.XMATCH($B3891,$U$5:$U$2646),0)</f>
        <v>1.6</v>
      </c>
      <c r="D3891" s="8">
        <f t="shared" si="355"/>
        <v>2334.2000000000044</v>
      </c>
      <c r="E3891" s="7" cm="1">
        <f t="array" ref="E3891">INDEX(L$5:L$2646,_xlfn.XMATCH($B3891,$U$5:$U$2646),0)</f>
        <v>3.341720934</v>
      </c>
      <c r="F3891" s="8">
        <f t="shared" si="356"/>
        <v>2642.7696083729597</v>
      </c>
    </row>
    <row r="3892" spans="1:6">
      <c r="A3892" s="7" cm="1">
        <f t="array" ref="A3892">INDEX(A$5:A$2646,_xlfn.XMATCH($B3892,$U$5:$U$2646),0)</f>
        <v>1301</v>
      </c>
      <c r="B3892" s="8">
        <v>1241</v>
      </c>
      <c r="C3892" s="7" cm="1">
        <f t="array" ref="C3892">INDEX(N$5:N$2646,_xlfn.XMATCH($B3892,$U$5:$U$2646),0)</f>
        <v>1.6</v>
      </c>
      <c r="D3892" s="8">
        <f t="shared" si="355"/>
        <v>2335.8000000000043</v>
      </c>
      <c r="E3892" s="7" cm="1">
        <f t="array" ref="E3892">INDEX(L$5:L$2646,_xlfn.XMATCH($B3892,$U$5:$U$2646),0)</f>
        <v>3.349739698</v>
      </c>
      <c r="F3892" s="8">
        <f t="shared" si="356"/>
        <v>2646.1193480709599</v>
      </c>
    </row>
    <row r="3893" spans="1:6">
      <c r="A3893" s="7" cm="1">
        <f t="array" ref="A3893">INDEX(A$5:A$2646,_xlfn.XMATCH($B3893,$U$5:$U$2646),0)</f>
        <v>1655</v>
      </c>
      <c r="B3893" s="8">
        <v>1242</v>
      </c>
      <c r="C3893" s="7" cm="1">
        <f t="array" ref="C3893">INDEX(N$5:N$2646,_xlfn.XMATCH($B3893,$U$5:$U$2646),0)</f>
        <v>1.2</v>
      </c>
      <c r="D3893" s="8">
        <f t="shared" si="355"/>
        <v>2337.0000000000041</v>
      </c>
      <c r="E3893" s="7" cm="1">
        <f t="array" ref="E3893">INDEX(L$5:L$2646,_xlfn.XMATCH($B3893,$U$5:$U$2646),0)</f>
        <v>2.5155635859999999</v>
      </c>
      <c r="F3893" s="8">
        <f t="shared" si="356"/>
        <v>2648.63491165696</v>
      </c>
    </row>
    <row r="3894" spans="1:6">
      <c r="A3894" s="7" cm="1">
        <f t="array" ref="A3894">INDEX(A$5:A$2646,_xlfn.XMATCH($B3894,$U$5:$U$2646),0)</f>
        <v>1497</v>
      </c>
      <c r="B3894" s="8">
        <v>1243</v>
      </c>
      <c r="C3894" s="7" cm="1">
        <f t="array" ref="C3894">INDEX(N$5:N$2646,_xlfn.XMATCH($B3894,$U$5:$U$2646),0)</f>
        <v>1.4</v>
      </c>
      <c r="D3894" s="8">
        <f t="shared" si="355"/>
        <v>2338.4000000000042</v>
      </c>
      <c r="E3894" s="7" cm="1">
        <f t="array" ref="E3894">INDEX(L$5:L$2646,_xlfn.XMATCH($B3894,$U$5:$U$2646),0)</f>
        <v>2.9351566610000002</v>
      </c>
      <c r="F3894" s="8">
        <f t="shared" si="356"/>
        <v>2651.5700683179598</v>
      </c>
    </row>
    <row r="3895" spans="1:6">
      <c r="A3895" s="7" cm="1">
        <f t="array" ref="A3895">INDEX(A$5:A$2646,_xlfn.XMATCH($B3895,$U$5:$U$2646),0)</f>
        <v>844</v>
      </c>
      <c r="B3895" s="8">
        <v>1244</v>
      </c>
      <c r="C3895" s="7" cm="1">
        <f t="array" ref="C3895">INDEX(N$5:N$2646,_xlfn.XMATCH($B3895,$U$5:$U$2646),0)</f>
        <v>2.2000000000000002</v>
      </c>
      <c r="D3895" s="8">
        <f t="shared" si="355"/>
        <v>2340.600000000004</v>
      </c>
      <c r="E3895" s="7" cm="1">
        <f t="array" ref="E3895">INDEX(L$5:L$2646,_xlfn.XMATCH($B3895,$U$5:$U$2646),0)</f>
        <v>4.6172346969999998</v>
      </c>
      <c r="F3895" s="8">
        <f t="shared" si="356"/>
        <v>2656.18730301496</v>
      </c>
    </row>
    <row r="3896" spans="1:6">
      <c r="A3896" s="7" cm="1">
        <f t="array" ref="A3896">INDEX(A$5:A$2646,_xlfn.XMATCH($B3896,$U$5:$U$2646),0)</f>
        <v>1783</v>
      </c>
      <c r="B3896" s="8">
        <v>1245</v>
      </c>
      <c r="C3896" s="7" cm="1">
        <f t="array" ref="C3896">INDEX(N$5:N$2646,_xlfn.XMATCH($B3896,$U$5:$U$2646),0)</f>
        <v>1.2</v>
      </c>
      <c r="D3896" s="8">
        <f t="shared" si="355"/>
        <v>2341.8000000000038</v>
      </c>
      <c r="E3896" s="7" cm="1">
        <f t="array" ref="E3896">INDEX(L$5:L$2646,_xlfn.XMATCH($B3896,$U$5:$U$2646),0)</f>
        <v>2.5187572729999999</v>
      </c>
      <c r="F3896" s="8">
        <f t="shared" si="356"/>
        <v>2658.7060602879601</v>
      </c>
    </row>
    <row r="3897" spans="1:6">
      <c r="A3897" s="7" cm="1">
        <f t="array" ref="A3897">INDEX(A$5:A$2646,_xlfn.XMATCH($B3897,$U$5:$U$2646),0)</f>
        <v>1850</v>
      </c>
      <c r="B3897" s="8">
        <v>1246</v>
      </c>
      <c r="C3897" s="7" cm="1">
        <f t="array" ref="C3897">INDEX(N$5:N$2646,_xlfn.XMATCH($B3897,$U$5:$U$2646),0)</f>
        <v>1.2</v>
      </c>
      <c r="D3897" s="8">
        <f t="shared" si="355"/>
        <v>2343.0000000000036</v>
      </c>
      <c r="E3897" s="7" cm="1">
        <f t="array" ref="E3897">INDEX(L$5:L$2646,_xlfn.XMATCH($B3897,$U$5:$U$2646),0)</f>
        <v>2.5200858140000002</v>
      </c>
      <c r="F3897" s="8">
        <f t="shared" si="356"/>
        <v>2661.2261461019602</v>
      </c>
    </row>
    <row r="3898" spans="1:6">
      <c r="A3898" s="7" cm="1">
        <f t="array" ref="A3898">INDEX(A$5:A$2646,_xlfn.XMATCH($B3898,$U$5:$U$2646),0)</f>
        <v>2090</v>
      </c>
      <c r="B3898" s="8">
        <v>1247</v>
      </c>
      <c r="C3898" s="7" cm="1">
        <f t="array" ref="C3898">INDEX(N$5:N$2646,_xlfn.XMATCH($B3898,$U$5:$U$2646),0)</f>
        <v>1.2</v>
      </c>
      <c r="D3898" s="8">
        <f t="shared" si="355"/>
        <v>2344.2000000000035</v>
      </c>
      <c r="E3898" s="7" cm="1">
        <f t="array" ref="E3898">INDEX(L$5:L$2646,_xlfn.XMATCH($B3898,$U$5:$U$2646),0)</f>
        <v>2.5258517290000002</v>
      </c>
      <c r="F3898" s="8">
        <f t="shared" si="356"/>
        <v>2663.7519978309601</v>
      </c>
    </row>
    <row r="3899" spans="1:6">
      <c r="A3899" s="7" cm="1">
        <f t="array" ref="A3899">INDEX(A$5:A$2646,_xlfn.XMATCH($B3899,$U$5:$U$2646),0)</f>
        <v>2264</v>
      </c>
      <c r="B3899" s="8">
        <v>1248</v>
      </c>
      <c r="C3899" s="7" cm="1">
        <f t="array" ref="C3899">INDEX(N$5:N$2646,_xlfn.XMATCH($B3899,$U$5:$U$2646),0)</f>
        <v>1</v>
      </c>
      <c r="D3899" s="8">
        <f t="shared" si="355"/>
        <v>2345.2000000000035</v>
      </c>
      <c r="E3899" s="7" cm="1">
        <f t="array" ref="E3899">INDEX(L$5:L$2646,_xlfn.XMATCH($B3899,$U$5:$U$2646),0)</f>
        <v>2.1086697000000001</v>
      </c>
      <c r="F3899" s="8">
        <f t="shared" si="356"/>
        <v>2665.8606675309602</v>
      </c>
    </row>
    <row r="3900" spans="1:6">
      <c r="A3900" s="7" cm="1">
        <f t="array" ref="A3900">INDEX(A$5:A$2646,_xlfn.XMATCH($B3900,$U$5:$U$2646),0)</f>
        <v>2475</v>
      </c>
      <c r="B3900" s="8">
        <v>1249</v>
      </c>
      <c r="C3900" s="7" cm="1">
        <f t="array" ref="C3900">INDEX(N$5:N$2646,_xlfn.XMATCH($B3900,$U$5:$U$2646),0)</f>
        <v>1</v>
      </c>
      <c r="D3900" s="8">
        <f t="shared" si="355"/>
        <v>2346.2000000000035</v>
      </c>
      <c r="E3900" s="7" cm="1">
        <f t="array" ref="E3900">INDEX(L$5:L$2646,_xlfn.XMATCH($B3900,$U$5:$U$2646),0)</f>
        <v>2.1092438499999999</v>
      </c>
      <c r="F3900" s="8">
        <f t="shared" si="356"/>
        <v>2667.9699113809602</v>
      </c>
    </row>
    <row r="3901" spans="1:6">
      <c r="A3901" s="7" cm="1">
        <f t="array" ref="A3901">INDEX(A$5:A$2646,_xlfn.XMATCH($B3901,$U$5:$U$2646),0)</f>
        <v>1100</v>
      </c>
      <c r="B3901" s="8">
        <v>1250</v>
      </c>
      <c r="C3901" s="7" cm="1">
        <f t="array" ref="C3901">INDEX(N$5:N$2646,_xlfn.XMATCH($B3901,$U$5:$U$2646),0)</f>
        <v>1.8</v>
      </c>
      <c r="D3901" s="8">
        <f t="shared" si="355"/>
        <v>2348.0000000000036</v>
      </c>
      <c r="E3901" s="7" cm="1">
        <f t="array" ref="E3901">INDEX(L$5:L$2646,_xlfn.XMATCH($B3901,$U$5:$U$2646),0)</f>
        <v>3.8015973019999998</v>
      </c>
      <c r="F3901" s="8">
        <f t="shared" si="356"/>
        <v>2671.7715086829603</v>
      </c>
    </row>
    <row r="3902" spans="1:6">
      <c r="A3902" s="7" cm="1">
        <f t="array" ref="A3902">INDEX(A$5:A$2646,_xlfn.XMATCH($B3902,$U$5:$U$2646),0)</f>
        <v>795</v>
      </c>
      <c r="B3902" s="8">
        <v>1251</v>
      </c>
      <c r="C3902" s="7" cm="1">
        <f t="array" ref="C3902">INDEX(N$5:N$2646,_xlfn.XMATCH($B3902,$U$5:$U$2646),0)</f>
        <v>2.2000000000000002</v>
      </c>
      <c r="D3902" s="8">
        <f t="shared" si="355"/>
        <v>2350.2000000000035</v>
      </c>
      <c r="E3902" s="7" cm="1">
        <f t="array" ref="E3902">INDEX(L$5:L$2646,_xlfn.XMATCH($B3902,$U$5:$U$2646),0)</f>
        <v>4.6568251099999998</v>
      </c>
      <c r="F3902" s="8">
        <f t="shared" si="356"/>
        <v>2676.4283337929601</v>
      </c>
    </row>
    <row r="3903" spans="1:6">
      <c r="A3903" s="7" cm="1">
        <f t="array" ref="A3903">INDEX(A$5:A$2646,_xlfn.XMATCH($B3903,$U$5:$U$2646),0)</f>
        <v>788</v>
      </c>
      <c r="B3903" s="8">
        <v>1252</v>
      </c>
      <c r="C3903" s="7" cm="1">
        <f t="array" ref="C3903">INDEX(N$5:N$2646,_xlfn.XMATCH($B3903,$U$5:$U$2646),0)</f>
        <v>2.2000000000000002</v>
      </c>
      <c r="D3903" s="8">
        <f t="shared" si="355"/>
        <v>2352.4000000000033</v>
      </c>
      <c r="E3903" s="7" cm="1">
        <f t="array" ref="E3903">INDEX(L$5:L$2646,_xlfn.XMATCH($B3903,$U$5:$U$2646),0)</f>
        <v>4.6628763080000004</v>
      </c>
      <c r="F3903" s="8">
        <f t="shared" si="356"/>
        <v>2681.0912101009599</v>
      </c>
    </row>
    <row r="3904" spans="1:6">
      <c r="A3904" s="7" cm="1">
        <f t="array" ref="A3904">INDEX(A$5:A$2646,_xlfn.XMATCH($B3904,$U$5:$U$2646),0)</f>
        <v>208</v>
      </c>
      <c r="B3904" s="8">
        <v>1253</v>
      </c>
      <c r="C3904" s="7" cm="1">
        <f t="array" ref="C3904">INDEX(N$5:N$2646,_xlfn.XMATCH($B3904,$U$5:$U$2646),0)</f>
        <v>5.8</v>
      </c>
      <c r="D3904" s="8">
        <f t="shared" si="355"/>
        <v>2358.2000000000035</v>
      </c>
      <c r="E3904" s="7" cm="1">
        <f t="array" ref="E3904">INDEX(L$5:L$2646,_xlfn.XMATCH($B3904,$U$5:$U$2646),0)</f>
        <v>12.31177578</v>
      </c>
      <c r="F3904" s="8">
        <f t="shared" si="356"/>
        <v>2693.4029858809599</v>
      </c>
    </row>
    <row r="3905" spans="1:6">
      <c r="A3905" s="7" cm="1">
        <f t="array" ref="A3905">INDEX(A$5:A$2646,_xlfn.XMATCH($B3905,$U$5:$U$2646),0)</f>
        <v>2349</v>
      </c>
      <c r="B3905" s="8">
        <v>1254</v>
      </c>
      <c r="C3905" s="7" cm="1">
        <f t="array" ref="C3905">INDEX(N$5:N$2646,_xlfn.XMATCH($B3905,$U$5:$U$2646),0)</f>
        <v>1</v>
      </c>
      <c r="D3905" s="8">
        <f t="shared" si="355"/>
        <v>2359.2000000000035</v>
      </c>
      <c r="E3905" s="7" cm="1">
        <f t="array" ref="E3905">INDEX(L$5:L$2646,_xlfn.XMATCH($B3905,$U$5:$U$2646),0)</f>
        <v>2.1250505319999999</v>
      </c>
      <c r="F3905" s="8">
        <f t="shared" si="356"/>
        <v>2695.5280364129599</v>
      </c>
    </row>
    <row r="3906" spans="1:6">
      <c r="A3906" s="7" cm="1">
        <f t="array" ref="A3906">INDEX(A$5:A$2646,_xlfn.XMATCH($B3906,$U$5:$U$2646),0)</f>
        <v>1393</v>
      </c>
      <c r="B3906" s="8">
        <v>1255</v>
      </c>
      <c r="C3906" s="7" cm="1">
        <f t="array" ref="C3906">INDEX(N$5:N$2646,_xlfn.XMATCH($B3906,$U$5:$U$2646),0)</f>
        <v>1.4</v>
      </c>
      <c r="D3906" s="8">
        <f t="shared" si="355"/>
        <v>2360.6000000000035</v>
      </c>
      <c r="E3906" s="7" cm="1">
        <f t="array" ref="E3906">INDEX(L$5:L$2646,_xlfn.XMATCH($B3906,$U$5:$U$2646),0)</f>
        <v>2.9752458339999999</v>
      </c>
      <c r="F3906" s="8">
        <f t="shared" si="356"/>
        <v>2698.5032822469598</v>
      </c>
    </row>
    <row r="3907" spans="1:6">
      <c r="A3907" s="7" cm="1">
        <f t="array" ref="A3907">INDEX(A$5:A$2646,_xlfn.XMATCH($B3907,$U$5:$U$2646),0)</f>
        <v>2080</v>
      </c>
      <c r="B3907" s="8">
        <v>1256</v>
      </c>
      <c r="C3907" s="7" cm="1">
        <f t="array" ref="C3907">INDEX(N$5:N$2646,_xlfn.XMATCH($B3907,$U$5:$U$2646),0)</f>
        <v>1.2</v>
      </c>
      <c r="D3907" s="8">
        <f t="shared" si="355"/>
        <v>2361.8000000000034</v>
      </c>
      <c r="E3907" s="7" cm="1">
        <f t="array" ref="E3907">INDEX(L$5:L$2646,_xlfn.XMATCH($B3907,$U$5:$U$2646),0)</f>
        <v>2.5507813559999999</v>
      </c>
      <c r="F3907" s="8">
        <f t="shared" si="356"/>
        <v>2701.0540636029596</v>
      </c>
    </row>
    <row r="3908" spans="1:6">
      <c r="A3908" s="7" cm="1">
        <f t="array" ref="A3908">INDEX(A$5:A$2646,_xlfn.XMATCH($B3908,$U$5:$U$2646),0)</f>
        <v>1835</v>
      </c>
      <c r="B3908" s="8">
        <v>1257</v>
      </c>
      <c r="C3908" s="7" cm="1">
        <f t="array" ref="C3908">INDEX(N$5:N$2646,_xlfn.XMATCH($B3908,$U$5:$U$2646),0)</f>
        <v>1.2</v>
      </c>
      <c r="D3908" s="8">
        <f t="shared" si="355"/>
        <v>2363.0000000000032</v>
      </c>
      <c r="E3908" s="7" cm="1">
        <f t="array" ref="E3908">INDEX(L$5:L$2646,_xlfn.XMATCH($B3908,$U$5:$U$2646),0)</f>
        <v>2.5532894260000001</v>
      </c>
      <c r="F3908" s="8">
        <f t="shared" si="356"/>
        <v>2703.6073530289596</v>
      </c>
    </row>
    <row r="3909" spans="1:6">
      <c r="A3909" s="7" cm="1">
        <f t="array" ref="A3909">INDEX(A$5:A$2646,_xlfn.XMATCH($B3909,$U$5:$U$2646),0)</f>
        <v>901</v>
      </c>
      <c r="B3909" s="8">
        <v>1258</v>
      </c>
      <c r="C3909" s="7" cm="1">
        <f t="array" ref="C3909">INDEX(N$5:N$2646,_xlfn.XMATCH($B3909,$U$5:$U$2646),0)</f>
        <v>2</v>
      </c>
      <c r="D3909" s="8">
        <f t="shared" si="355"/>
        <v>2365.0000000000032</v>
      </c>
      <c r="E3909" s="7" cm="1">
        <f t="array" ref="E3909">INDEX(L$5:L$2646,_xlfn.XMATCH($B3909,$U$5:$U$2646),0)</f>
        <v>4.2675515370000001</v>
      </c>
      <c r="F3909" s="8">
        <f t="shared" si="356"/>
        <v>2707.8749045659597</v>
      </c>
    </row>
    <row r="3910" spans="1:6">
      <c r="A3910" s="7" cm="1">
        <f t="array" ref="A3910">INDEX(A$5:A$2646,_xlfn.XMATCH($B3910,$U$5:$U$2646),0)</f>
        <v>1792</v>
      </c>
      <c r="B3910" s="8">
        <v>1259</v>
      </c>
      <c r="C3910" s="7" cm="1">
        <f t="array" ref="C3910">INDEX(N$5:N$2646,_xlfn.XMATCH($B3910,$U$5:$U$2646),0)</f>
        <v>1.2</v>
      </c>
      <c r="D3910" s="8">
        <f t="shared" si="355"/>
        <v>2366.200000000003</v>
      </c>
      <c r="E3910" s="7" cm="1">
        <f t="array" ref="E3910">INDEX(L$5:L$2646,_xlfn.XMATCH($B3910,$U$5:$U$2646),0)</f>
        <v>2.5606792540000001</v>
      </c>
      <c r="F3910" s="8">
        <f t="shared" si="356"/>
        <v>2710.4355838199599</v>
      </c>
    </row>
    <row r="3911" spans="1:6">
      <c r="A3911" s="7" cm="1">
        <f t="array" ref="A3911">INDEX(A$5:A$2646,_xlfn.XMATCH($B3911,$U$5:$U$2646),0)</f>
        <v>1969</v>
      </c>
      <c r="B3911" s="8">
        <v>1260</v>
      </c>
      <c r="C3911" s="7" cm="1">
        <f t="array" ref="C3911">INDEX(N$5:N$2646,_xlfn.XMATCH($B3911,$U$5:$U$2646),0)</f>
        <v>1.2</v>
      </c>
      <c r="D3911" s="8">
        <f t="shared" si="355"/>
        <v>2367.4000000000028</v>
      </c>
      <c r="E3911" s="7" cm="1">
        <f t="array" ref="E3911">INDEX(L$5:L$2646,_xlfn.XMATCH($B3911,$U$5:$U$2646),0)</f>
        <v>2.5627165710000002</v>
      </c>
      <c r="F3911" s="8">
        <f t="shared" si="356"/>
        <v>2712.9983003909597</v>
      </c>
    </row>
    <row r="3912" spans="1:6">
      <c r="A3912" s="7" cm="1">
        <f t="array" ref="A3912">INDEX(A$5:A$2646,_xlfn.XMATCH($B3912,$U$5:$U$2646),0)</f>
        <v>257</v>
      </c>
      <c r="B3912" s="8">
        <v>1261</v>
      </c>
      <c r="C3912" s="7" cm="1">
        <f t="array" ref="C3912">INDEX(N$5:N$2646,_xlfn.XMATCH($B3912,$U$5:$U$2646),0)</f>
        <v>5</v>
      </c>
      <c r="D3912" s="8">
        <f t="shared" si="355"/>
        <v>2372.4000000000028</v>
      </c>
      <c r="E3912" s="7" cm="1">
        <f t="array" ref="E3912">INDEX(L$5:L$2646,_xlfn.XMATCH($B3912,$U$5:$U$2646),0)</f>
        <v>10.67799795</v>
      </c>
      <c r="F3912" s="8">
        <f t="shared" si="356"/>
        <v>2723.6762983409599</v>
      </c>
    </row>
    <row r="3913" spans="1:6">
      <c r="A3913" s="7" cm="1">
        <f t="array" ref="A3913">INDEX(A$5:A$2646,_xlfn.XMATCH($B3913,$U$5:$U$2646),0)</f>
        <v>426</v>
      </c>
      <c r="B3913" s="8">
        <v>1262</v>
      </c>
      <c r="C3913" s="7" cm="1">
        <f t="array" ref="C3913">INDEX(N$5:N$2646,_xlfn.XMATCH($B3913,$U$5:$U$2646),0)</f>
        <v>3.4</v>
      </c>
      <c r="D3913" s="8">
        <f t="shared" si="355"/>
        <v>2375.8000000000029</v>
      </c>
      <c r="E3913" s="7" cm="1">
        <f t="array" ref="E3913">INDEX(L$5:L$2646,_xlfn.XMATCH($B3913,$U$5:$U$2646),0)</f>
        <v>7.2619484620000003</v>
      </c>
      <c r="F3913" s="8">
        <f t="shared" si="356"/>
        <v>2730.9382468029598</v>
      </c>
    </row>
    <row r="3914" spans="1:6">
      <c r="A3914" s="7" cm="1">
        <f t="array" ref="A3914">INDEX(A$5:A$2646,_xlfn.XMATCH($B3914,$U$5:$U$2646),0)</f>
        <v>2423</v>
      </c>
      <c r="B3914" s="8">
        <v>1263</v>
      </c>
      <c r="C3914" s="7" cm="1">
        <f t="array" ref="C3914">INDEX(N$5:N$2646,_xlfn.XMATCH($B3914,$U$5:$U$2646),0)</f>
        <v>1</v>
      </c>
      <c r="D3914" s="8">
        <f t="shared" si="355"/>
        <v>2376.8000000000029</v>
      </c>
      <c r="E3914" s="7" cm="1">
        <f t="array" ref="E3914">INDEX(L$5:L$2646,_xlfn.XMATCH($B3914,$U$5:$U$2646),0)</f>
        <v>2.136976046</v>
      </c>
      <c r="F3914" s="8">
        <f t="shared" si="356"/>
        <v>2733.07522284896</v>
      </c>
    </row>
    <row r="3915" spans="1:6">
      <c r="A3915" s="7" cm="1">
        <f t="array" ref="A3915">INDEX(A$5:A$2646,_xlfn.XMATCH($B3915,$U$5:$U$2646),0)</f>
        <v>1434</v>
      </c>
      <c r="B3915" s="8">
        <v>1264</v>
      </c>
      <c r="C3915" s="7" cm="1">
        <f t="array" ref="C3915">INDEX(N$5:N$2646,_xlfn.XMATCH($B3915,$U$5:$U$2646),0)</f>
        <v>1.4</v>
      </c>
      <c r="D3915" s="8">
        <f t="shared" si="355"/>
        <v>2378.200000000003</v>
      </c>
      <c r="E3915" s="7" cm="1">
        <f t="array" ref="E3915">INDEX(L$5:L$2646,_xlfn.XMATCH($B3915,$U$5:$U$2646),0)</f>
        <v>2.9929573490000001</v>
      </c>
      <c r="F3915" s="8">
        <f t="shared" si="356"/>
        <v>2736.0681801979599</v>
      </c>
    </row>
    <row r="3916" spans="1:6">
      <c r="A3916" s="7" cm="1">
        <f t="array" ref="A3916">INDEX(A$5:A$2646,_xlfn.XMATCH($B3916,$U$5:$U$2646),0)</f>
        <v>784</v>
      </c>
      <c r="B3916" s="8">
        <v>1265</v>
      </c>
      <c r="C3916" s="7" cm="1">
        <f t="array" ref="C3916">INDEX(N$5:N$2646,_xlfn.XMATCH($B3916,$U$5:$U$2646),0)</f>
        <v>2.2000000000000002</v>
      </c>
      <c r="D3916" s="8">
        <f t="shared" si="355"/>
        <v>2380.4000000000028</v>
      </c>
      <c r="E3916" s="7" cm="1">
        <f t="array" ref="E3916">INDEX(L$5:L$2646,_xlfn.XMATCH($B3916,$U$5:$U$2646),0)</f>
        <v>4.7193496819999998</v>
      </c>
      <c r="F3916" s="8">
        <f t="shared" si="356"/>
        <v>2740.7875298799599</v>
      </c>
    </row>
    <row r="3917" spans="1:6">
      <c r="A3917" s="7" cm="1">
        <f t="array" ref="A3917">INDEX(A$5:A$2646,_xlfn.XMATCH($B3917,$U$5:$U$2646),0)</f>
        <v>360</v>
      </c>
      <c r="B3917" s="8">
        <v>1266</v>
      </c>
      <c r="C3917" s="7" cm="1">
        <f t="array" ref="C3917">INDEX(N$5:N$2646,_xlfn.XMATCH($B3917,$U$5:$U$2646),0)</f>
        <v>4</v>
      </c>
      <c r="D3917" s="8">
        <f t="shared" si="355"/>
        <v>2384.4000000000028</v>
      </c>
      <c r="E3917" s="7" cm="1">
        <f t="array" ref="E3917">INDEX(L$5:L$2646,_xlfn.XMATCH($B3917,$U$5:$U$2646),0)</f>
        <v>8.5821752979999992</v>
      </c>
      <c r="F3917" s="8">
        <f t="shared" si="356"/>
        <v>2749.36970517796</v>
      </c>
    </row>
    <row r="3918" spans="1:6">
      <c r="A3918" s="7" cm="1">
        <f t="array" ref="A3918">INDEX(A$5:A$2646,_xlfn.XMATCH($B3918,$U$5:$U$2646),0)</f>
        <v>1228</v>
      </c>
      <c r="B3918" s="8">
        <v>1267</v>
      </c>
      <c r="C3918" s="7" cm="1">
        <f t="array" ref="C3918">INDEX(N$5:N$2646,_xlfn.XMATCH($B3918,$U$5:$U$2646),0)</f>
        <v>1.6</v>
      </c>
      <c r="D3918" s="8">
        <f t="shared" si="355"/>
        <v>2386.0000000000027</v>
      </c>
      <c r="E3918" s="7" cm="1">
        <f t="array" ref="E3918">INDEX(L$5:L$2646,_xlfn.XMATCH($B3918,$U$5:$U$2646),0)</f>
        <v>3.4361019229999998</v>
      </c>
      <c r="F3918" s="8">
        <f t="shared" si="356"/>
        <v>2752.80580710096</v>
      </c>
    </row>
    <row r="3919" spans="1:6">
      <c r="A3919" s="7" cm="1">
        <f t="array" ref="A3919">INDEX(A$5:A$2646,_xlfn.XMATCH($B3919,$U$5:$U$2646),0)</f>
        <v>1017</v>
      </c>
      <c r="B3919" s="8">
        <v>1268</v>
      </c>
      <c r="C3919" s="7" cm="1">
        <f t="array" ref="C3919">INDEX(N$5:N$2646,_xlfn.XMATCH($B3919,$U$5:$U$2646),0)</f>
        <v>1.8</v>
      </c>
      <c r="D3919" s="8">
        <f t="shared" si="355"/>
        <v>2387.8000000000029</v>
      </c>
      <c r="E3919" s="7" cm="1">
        <f t="array" ref="E3919">INDEX(L$5:L$2646,_xlfn.XMATCH($B3919,$U$5:$U$2646),0)</f>
        <v>3.872381539</v>
      </c>
      <c r="F3919" s="8">
        <f t="shared" si="356"/>
        <v>2756.6781886399599</v>
      </c>
    </row>
    <row r="3920" spans="1:6">
      <c r="A3920" s="7" cm="1">
        <f t="array" ref="A3920">INDEX(A$5:A$2646,_xlfn.XMATCH($B3920,$U$5:$U$2646),0)</f>
        <v>344</v>
      </c>
      <c r="B3920" s="8">
        <v>1269</v>
      </c>
      <c r="C3920" s="7" cm="1">
        <f t="array" ref="C3920">INDEX(N$5:N$2646,_xlfn.XMATCH($B3920,$U$5:$U$2646),0)</f>
        <v>4</v>
      </c>
      <c r="D3920" s="8">
        <f t="shared" si="355"/>
        <v>2391.8000000000029</v>
      </c>
      <c r="E3920" s="7" cm="1">
        <f t="array" ref="E3920">INDEX(L$5:L$2646,_xlfn.XMATCH($B3920,$U$5:$U$2646),0)</f>
        <v>8.6284704479999998</v>
      </c>
      <c r="F3920" s="8">
        <f t="shared" si="356"/>
        <v>2765.3066590879598</v>
      </c>
    </row>
    <row r="3921" spans="1:6">
      <c r="A3921" s="7" cm="1">
        <f t="array" ref="A3921">INDEX(A$5:A$2646,_xlfn.XMATCH($B3921,$U$5:$U$2646),0)</f>
        <v>1435</v>
      </c>
      <c r="B3921" s="8">
        <v>1270</v>
      </c>
      <c r="C3921" s="7" cm="1">
        <f t="array" ref="C3921">INDEX(N$5:N$2646,_xlfn.XMATCH($B3921,$U$5:$U$2646),0)</f>
        <v>1.4</v>
      </c>
      <c r="D3921" s="8">
        <f t="shared" si="355"/>
        <v>2393.200000000003</v>
      </c>
      <c r="E3921" s="7" cm="1">
        <f t="array" ref="E3921">INDEX(L$5:L$2646,_xlfn.XMATCH($B3921,$U$5:$U$2646),0)</f>
        <v>3.020650587</v>
      </c>
      <c r="F3921" s="8">
        <f t="shared" si="356"/>
        <v>2768.3273096749599</v>
      </c>
    </row>
    <row r="3922" spans="1:6">
      <c r="A3922" s="7" cm="1">
        <f t="array" ref="A3922">INDEX(A$5:A$2646,_xlfn.XMATCH($B3922,$U$5:$U$2646),0)</f>
        <v>2488</v>
      </c>
      <c r="B3922" s="8">
        <v>1271</v>
      </c>
      <c r="C3922" s="7" cm="1">
        <f t="array" ref="C3922">INDEX(N$5:N$2646,_xlfn.XMATCH($B3922,$U$5:$U$2646),0)</f>
        <v>1</v>
      </c>
      <c r="D3922" s="8">
        <f t="shared" si="355"/>
        <v>2394.200000000003</v>
      </c>
      <c r="E3922" s="7" cm="1">
        <f t="array" ref="E3922">INDEX(L$5:L$2646,_xlfn.XMATCH($B3922,$U$5:$U$2646),0)</f>
        <v>2.15975195</v>
      </c>
      <c r="F3922" s="8">
        <f t="shared" si="356"/>
        <v>2770.48706162496</v>
      </c>
    </row>
    <row r="3923" spans="1:6">
      <c r="A3923" s="7" cm="1">
        <f t="array" ref="A3923">INDEX(A$5:A$2646,_xlfn.XMATCH($B3923,$U$5:$U$2646),0)</f>
        <v>2606</v>
      </c>
      <c r="B3923" s="8">
        <v>1272</v>
      </c>
      <c r="C3923" s="7" cm="1">
        <f t="array" ref="C3923">INDEX(N$5:N$2646,_xlfn.XMATCH($B3923,$U$5:$U$2646),0)</f>
        <v>1.4</v>
      </c>
      <c r="D3923" s="8">
        <f t="shared" si="355"/>
        <v>2395.6000000000031</v>
      </c>
      <c r="E3923" s="7" cm="1">
        <f t="array" ref="E3923">INDEX(L$5:L$2646,_xlfn.XMATCH($B3923,$U$5:$U$2646),0)</f>
        <v>3.0236872840990001</v>
      </c>
      <c r="F3923" s="8">
        <f t="shared" si="356"/>
        <v>2773.5107489090592</v>
      </c>
    </row>
    <row r="3924" spans="1:6">
      <c r="A3924" s="7" cm="1">
        <f t="array" ref="A3924">INDEX(A$5:A$2646,_xlfn.XMATCH($B3924,$U$5:$U$2646),0)</f>
        <v>2345</v>
      </c>
      <c r="B3924" s="8">
        <v>1273</v>
      </c>
      <c r="C3924" s="7" cm="1">
        <f t="array" ref="C3924">INDEX(N$5:N$2646,_xlfn.XMATCH($B3924,$U$5:$U$2646),0)</f>
        <v>1</v>
      </c>
      <c r="D3924" s="8">
        <f t="shared" si="355"/>
        <v>2396.6000000000031</v>
      </c>
      <c r="E3924" s="7" cm="1">
        <f t="array" ref="E3924">INDEX(L$5:L$2646,_xlfn.XMATCH($B3924,$U$5:$U$2646),0)</f>
        <v>2.161133124</v>
      </c>
      <c r="F3924" s="8">
        <f t="shared" si="356"/>
        <v>2775.6718820330593</v>
      </c>
    </row>
    <row r="3925" spans="1:6">
      <c r="A3925" s="7" cm="1">
        <f t="array" ref="A3925">INDEX(A$5:A$2646,_xlfn.XMATCH($B3925,$U$5:$U$2646),0)</f>
        <v>1847</v>
      </c>
      <c r="B3925" s="8">
        <v>1274</v>
      </c>
      <c r="C3925" s="7" cm="1">
        <f t="array" ref="C3925">INDEX(N$5:N$2646,_xlfn.XMATCH($B3925,$U$5:$U$2646),0)</f>
        <v>1.2</v>
      </c>
      <c r="D3925" s="8">
        <f t="shared" si="355"/>
        <v>2397.8000000000029</v>
      </c>
      <c r="E3925" s="7" cm="1">
        <f t="array" ref="E3925">INDEX(L$5:L$2646,_xlfn.XMATCH($B3925,$U$5:$U$2646),0)</f>
        <v>2.5965372310000001</v>
      </c>
      <c r="F3925" s="8">
        <f t="shared" si="356"/>
        <v>2778.2684192640595</v>
      </c>
    </row>
    <row r="3926" spans="1:6">
      <c r="A3926" s="7" cm="1">
        <f t="array" ref="A3926">INDEX(A$5:A$2646,_xlfn.XMATCH($B3926,$U$5:$U$2646),0)</f>
        <v>1442</v>
      </c>
      <c r="B3926" s="8">
        <v>1275</v>
      </c>
      <c r="C3926" s="7" cm="1">
        <f t="array" ref="C3926">INDEX(N$5:N$2646,_xlfn.XMATCH($B3926,$U$5:$U$2646),0)</f>
        <v>1.4</v>
      </c>
      <c r="D3926" s="8">
        <f t="shared" si="355"/>
        <v>2399.200000000003</v>
      </c>
      <c r="E3926" s="7" cm="1">
        <f t="array" ref="E3926">INDEX(L$5:L$2646,_xlfn.XMATCH($B3926,$U$5:$U$2646),0)</f>
        <v>3.0296325149999999</v>
      </c>
      <c r="F3926" s="8">
        <f t="shared" si="356"/>
        <v>2781.2980517790593</v>
      </c>
    </row>
    <row r="3927" spans="1:6">
      <c r="A3927" s="7" cm="1">
        <f t="array" ref="A3927">INDEX(A$5:A$2646,_xlfn.XMATCH($B3927,$U$5:$U$2646),0)</f>
        <v>96</v>
      </c>
      <c r="B3927" s="8">
        <v>1276</v>
      </c>
      <c r="C3927" s="7" cm="1">
        <f t="array" ref="C3927">INDEX(N$5:N$2646,_xlfn.XMATCH($B3927,$U$5:$U$2646),0)</f>
        <v>9.1999999999999993</v>
      </c>
      <c r="D3927" s="8">
        <f t="shared" si="355"/>
        <v>2408.4000000000028</v>
      </c>
      <c r="E3927" s="7" cm="1">
        <f t="array" ref="E3927">INDEX(L$5:L$2646,_xlfn.XMATCH($B3927,$U$5:$U$2646),0)</f>
        <v>19.923094020000001</v>
      </c>
      <c r="F3927" s="8">
        <f t="shared" si="356"/>
        <v>2801.2211457990593</v>
      </c>
    </row>
    <row r="3928" spans="1:6">
      <c r="A3928" s="7" cm="1">
        <f t="array" ref="A3928">INDEX(A$5:A$2646,_xlfn.XMATCH($B3928,$U$5:$U$2646),0)</f>
        <v>1365</v>
      </c>
      <c r="B3928" s="8">
        <v>1277</v>
      </c>
      <c r="C3928" s="7" cm="1">
        <f t="array" ref="C3928">INDEX(N$5:N$2646,_xlfn.XMATCH($B3928,$U$5:$U$2646),0)</f>
        <v>1.4</v>
      </c>
      <c r="D3928" s="8">
        <f t="shared" si="355"/>
        <v>2409.8000000000029</v>
      </c>
      <c r="E3928" s="7" cm="1">
        <f t="array" ref="E3928">INDEX(L$5:L$2646,_xlfn.XMATCH($B3928,$U$5:$U$2646),0)</f>
        <v>3.0411896299999999</v>
      </c>
      <c r="F3928" s="8">
        <f t="shared" si="356"/>
        <v>2804.2623354290595</v>
      </c>
    </row>
    <row r="3929" spans="1:6">
      <c r="A3929" s="7" cm="1">
        <f t="array" ref="A3929">INDEX(A$5:A$2646,_xlfn.XMATCH($B3929,$U$5:$U$2646),0)</f>
        <v>1364</v>
      </c>
      <c r="B3929" s="8">
        <v>1278</v>
      </c>
      <c r="C3929" s="7" cm="1">
        <f t="array" ref="C3929">INDEX(N$5:N$2646,_xlfn.XMATCH($B3929,$U$5:$U$2646),0)</f>
        <v>1.4</v>
      </c>
      <c r="D3929" s="8">
        <f t="shared" si="355"/>
        <v>2411.200000000003</v>
      </c>
      <c r="E3929" s="7" cm="1">
        <f t="array" ref="E3929">INDEX(L$5:L$2646,_xlfn.XMATCH($B3929,$U$5:$U$2646),0)</f>
        <v>3.0477466139999998</v>
      </c>
      <c r="F3929" s="8">
        <f t="shared" si="356"/>
        <v>2807.3100820430595</v>
      </c>
    </row>
    <row r="3930" spans="1:6">
      <c r="A3930" s="7" cm="1">
        <f t="array" ref="A3930">INDEX(A$5:A$2646,_xlfn.XMATCH($B3930,$U$5:$U$2646),0)</f>
        <v>118</v>
      </c>
      <c r="B3930" s="8">
        <v>1279</v>
      </c>
      <c r="C3930" s="7" cm="1">
        <f t="array" ref="C3930">INDEX(N$5:N$2646,_xlfn.XMATCH($B3930,$U$5:$U$2646),0)</f>
        <v>8.1999999999999993</v>
      </c>
      <c r="D3930" s="8">
        <f t="shared" si="355"/>
        <v>2419.4000000000028</v>
      </c>
      <c r="E3930" s="7" cm="1">
        <f t="array" ref="E3930">INDEX(L$5:L$2646,_xlfn.XMATCH($B3930,$U$5:$U$2646),0)</f>
        <v>17.869883959999999</v>
      </c>
      <c r="F3930" s="8">
        <f t="shared" si="356"/>
        <v>2825.1799660030597</v>
      </c>
    </row>
    <row r="3931" spans="1:6">
      <c r="A3931" s="7" cm="1">
        <f t="array" ref="A3931">INDEX(A$5:A$2646,_xlfn.XMATCH($B3931,$U$5:$U$2646),0)</f>
        <v>231</v>
      </c>
      <c r="B3931" s="8">
        <v>1280</v>
      </c>
      <c r="C3931" s="7" cm="1">
        <f t="array" ref="C3931">INDEX(N$5:N$2646,_xlfn.XMATCH($B3931,$U$5:$U$2646),0)</f>
        <v>5.4</v>
      </c>
      <c r="D3931" s="8">
        <f t="shared" si="355"/>
        <v>2424.8000000000029</v>
      </c>
      <c r="E3931" s="7" cm="1">
        <f t="array" ref="E3931">INDEX(L$5:L$2646,_xlfn.XMATCH($B3931,$U$5:$U$2646),0)</f>
        <v>11.76832068</v>
      </c>
      <c r="F3931" s="8">
        <f t="shared" si="356"/>
        <v>2836.9482866830599</v>
      </c>
    </row>
    <row r="3932" spans="1:6">
      <c r="A3932" s="7" cm="1">
        <f t="array" ref="A3932">INDEX(A$5:A$2646,_xlfn.XMATCH($B3932,$U$5:$U$2646),0)</f>
        <v>2300</v>
      </c>
      <c r="B3932" s="8">
        <v>1281</v>
      </c>
      <c r="C3932" s="7" cm="1">
        <f t="array" ref="C3932">INDEX(N$5:N$2646,_xlfn.XMATCH($B3932,$U$5:$U$2646),0)</f>
        <v>1</v>
      </c>
      <c r="D3932" s="8">
        <f t="shared" si="355"/>
        <v>2425.8000000000029</v>
      </c>
      <c r="E3932" s="7" cm="1">
        <f t="array" ref="E3932">INDEX(L$5:L$2646,_xlfn.XMATCH($B3932,$U$5:$U$2646),0)</f>
        <v>2.1828113760000001</v>
      </c>
      <c r="F3932" s="8">
        <f t="shared" si="356"/>
        <v>2839.1310980590597</v>
      </c>
    </row>
    <row r="3933" spans="1:6">
      <c r="A3933" s="7" cm="1">
        <f t="array" ref="A3933">INDEX(A$5:A$2646,_xlfn.XMATCH($B3933,$U$5:$U$2646),0)</f>
        <v>1196</v>
      </c>
      <c r="B3933" s="8">
        <v>1282</v>
      </c>
      <c r="C3933" s="7" cm="1">
        <f t="array" ref="C3933">INDEX(N$5:N$2646,_xlfn.XMATCH($B3933,$U$5:$U$2646),0)</f>
        <v>1.6</v>
      </c>
      <c r="D3933" s="8">
        <f t="shared" si="355"/>
        <v>2427.4000000000028</v>
      </c>
      <c r="E3933" s="7" cm="1">
        <f t="array" ref="E3933">INDEX(L$5:L$2646,_xlfn.XMATCH($B3933,$U$5:$U$2646),0)</f>
        <v>3.503811115</v>
      </c>
      <c r="F3933" s="8">
        <f t="shared" si="356"/>
        <v>2842.6349091740599</v>
      </c>
    </row>
    <row r="3934" spans="1:6">
      <c r="A3934" s="7" cm="1">
        <f t="array" ref="A3934">INDEX(A$5:A$2646,_xlfn.XMATCH($B3934,$U$5:$U$2646),0)</f>
        <v>346</v>
      </c>
      <c r="B3934" s="8">
        <v>1283</v>
      </c>
      <c r="C3934" s="7" cm="1">
        <f t="array" ref="C3934">INDEX(N$5:N$2646,_xlfn.XMATCH($B3934,$U$5:$U$2646),0)</f>
        <v>4</v>
      </c>
      <c r="D3934" s="8">
        <f t="shared" si="355"/>
        <v>2431.4000000000028</v>
      </c>
      <c r="E3934" s="7" cm="1">
        <f t="array" ref="E3934">INDEX(L$5:L$2646,_xlfn.XMATCH($B3934,$U$5:$U$2646),0)</f>
        <v>8.7726958770000003</v>
      </c>
      <c r="F3934" s="8">
        <f t="shared" si="356"/>
        <v>2851.4076050510598</v>
      </c>
    </row>
    <row r="3935" spans="1:6">
      <c r="A3935" s="7" cm="1">
        <f t="array" ref="A3935">INDEX(A$5:A$2646,_xlfn.XMATCH($B3935,$U$5:$U$2646),0)</f>
        <v>1233</v>
      </c>
      <c r="B3935" s="8">
        <v>1284</v>
      </c>
      <c r="C3935" s="7" cm="1">
        <f t="array" ref="C3935">INDEX(N$5:N$2646,_xlfn.XMATCH($B3935,$U$5:$U$2646),0)</f>
        <v>1.6</v>
      </c>
      <c r="D3935" s="8">
        <f t="shared" si="355"/>
        <v>2433.0000000000027</v>
      </c>
      <c r="E3935" s="7" cm="1">
        <f t="array" ref="E3935">INDEX(L$5:L$2646,_xlfn.XMATCH($B3935,$U$5:$U$2646),0)</f>
        <v>3.509742497</v>
      </c>
      <c r="F3935" s="8">
        <f t="shared" si="356"/>
        <v>2854.9173475480598</v>
      </c>
    </row>
    <row r="3936" spans="1:6">
      <c r="A3936" s="7" cm="1">
        <f t="array" ref="A3936">INDEX(A$5:A$2646,_xlfn.XMATCH($B3936,$U$5:$U$2646),0)</f>
        <v>1174</v>
      </c>
      <c r="B3936" s="8">
        <v>1285</v>
      </c>
      <c r="C3936" s="7" cm="1">
        <f t="array" ref="C3936">INDEX(N$5:N$2646,_xlfn.XMATCH($B3936,$U$5:$U$2646),0)</f>
        <v>1.6</v>
      </c>
      <c r="D3936" s="8">
        <f t="shared" si="355"/>
        <v>2434.6000000000026</v>
      </c>
      <c r="E3936" s="7" cm="1">
        <f t="array" ref="E3936">INDEX(L$5:L$2646,_xlfn.XMATCH($B3936,$U$5:$U$2646),0)</f>
        <v>3.5117182539999998</v>
      </c>
      <c r="F3936" s="8">
        <f t="shared" si="356"/>
        <v>2858.4290658020595</v>
      </c>
    </row>
    <row r="3937" spans="1:6">
      <c r="A3937" s="7" cm="1">
        <f t="array" ref="A3937">INDEX(A$5:A$2646,_xlfn.XMATCH($B3937,$U$5:$U$2646),0)</f>
        <v>171</v>
      </c>
      <c r="B3937" s="8">
        <v>1286</v>
      </c>
      <c r="C3937" s="7" cm="1">
        <f t="array" ref="C3937">INDEX(N$5:N$2646,_xlfn.XMATCH($B3937,$U$5:$U$2646),0)</f>
        <v>6.6</v>
      </c>
      <c r="D3937" s="8">
        <f t="shared" si="355"/>
        <v>2441.2000000000025</v>
      </c>
      <c r="E3937" s="7" cm="1">
        <f t="array" ref="E3937">INDEX(L$5:L$2646,_xlfn.XMATCH($B3937,$U$5:$U$2646),0)</f>
        <v>14.51448119</v>
      </c>
      <c r="F3937" s="8">
        <f t="shared" si="356"/>
        <v>2872.9435469920595</v>
      </c>
    </row>
    <row r="3938" spans="1:6">
      <c r="A3938" s="7" cm="1">
        <f t="array" ref="A3938">INDEX(A$5:A$2646,_xlfn.XMATCH($B3938,$U$5:$U$2646),0)</f>
        <v>216</v>
      </c>
      <c r="B3938" s="8">
        <v>1287</v>
      </c>
      <c r="C3938" s="7" cm="1">
        <f t="array" ref="C3938">INDEX(N$5:N$2646,_xlfn.XMATCH($B3938,$U$5:$U$2646),0)</f>
        <v>5.6</v>
      </c>
      <c r="D3938" s="8">
        <f t="shared" si="355"/>
        <v>2446.8000000000025</v>
      </c>
      <c r="E3938" s="7" cm="1">
        <f t="array" ref="E3938">INDEX(L$5:L$2646,_xlfn.XMATCH($B3938,$U$5:$U$2646),0)</f>
        <v>12.332601820000001</v>
      </c>
      <c r="F3938" s="8">
        <f t="shared" si="356"/>
        <v>2885.2761488120595</v>
      </c>
    </row>
    <row r="3939" spans="1:6">
      <c r="A3939" s="7" cm="1">
        <f t="array" ref="A3939">INDEX(A$5:A$2646,_xlfn.XMATCH($B3939,$U$5:$U$2646),0)</f>
        <v>1688</v>
      </c>
      <c r="B3939" s="8">
        <v>1288</v>
      </c>
      <c r="C3939" s="7" cm="1">
        <f t="array" ref="C3939">INDEX(N$5:N$2646,_xlfn.XMATCH($B3939,$U$5:$U$2646),0)</f>
        <v>1.2</v>
      </c>
      <c r="D3939" s="8">
        <f t="shared" si="355"/>
        <v>2448.0000000000023</v>
      </c>
      <c r="E3939" s="7" cm="1">
        <f t="array" ref="E3939">INDEX(L$5:L$2646,_xlfn.XMATCH($B3939,$U$5:$U$2646),0)</f>
        <v>2.6435405250000001</v>
      </c>
      <c r="F3939" s="8">
        <f t="shared" si="356"/>
        <v>2887.9196893370595</v>
      </c>
    </row>
    <row r="3940" spans="1:6">
      <c r="A3940" s="7" cm="1">
        <f t="array" ref="A3940">INDEX(A$5:A$2646,_xlfn.XMATCH($B3940,$U$5:$U$2646),0)</f>
        <v>781</v>
      </c>
      <c r="B3940" s="8">
        <v>1289</v>
      </c>
      <c r="C3940" s="7" cm="1">
        <f t="array" ref="C3940">INDEX(N$5:N$2646,_xlfn.XMATCH($B3940,$U$5:$U$2646),0)</f>
        <v>2.2000000000000002</v>
      </c>
      <c r="D3940" s="8">
        <f t="shared" si="355"/>
        <v>2450.2000000000021</v>
      </c>
      <c r="E3940" s="7" cm="1">
        <f t="array" ref="E3940">INDEX(L$5:L$2646,_xlfn.XMATCH($B3940,$U$5:$U$2646),0)</f>
        <v>4.8505697359999997</v>
      </c>
      <c r="F3940" s="8">
        <f t="shared" si="356"/>
        <v>2892.7702590730596</v>
      </c>
    </row>
    <row r="3941" spans="1:6">
      <c r="A3941" s="7" cm="1">
        <f t="array" ref="A3941">INDEX(A$5:A$2646,_xlfn.XMATCH($B3941,$U$5:$U$2646),0)</f>
        <v>1144</v>
      </c>
      <c r="B3941" s="8">
        <v>1290</v>
      </c>
      <c r="C3941" s="7" cm="1">
        <f t="array" ref="C3941">INDEX(N$5:N$2646,_xlfn.XMATCH($B3941,$U$5:$U$2646),0)</f>
        <v>1.8</v>
      </c>
      <c r="D3941" s="8">
        <f t="shared" si="355"/>
        <v>2452.0000000000023</v>
      </c>
      <c r="E3941" s="7" cm="1">
        <f t="array" ref="E3941">INDEX(L$5:L$2646,_xlfn.XMATCH($B3941,$U$5:$U$2646),0)</f>
        <v>3.9756241170000002</v>
      </c>
      <c r="F3941" s="8">
        <f t="shared" si="356"/>
        <v>2896.7458831900594</v>
      </c>
    </row>
    <row r="3942" spans="1:6">
      <c r="A3942" s="7" cm="1">
        <f t="array" ref="A3942">INDEX(A$5:A$2646,_xlfn.XMATCH($B3942,$U$5:$U$2646),0)</f>
        <v>1805</v>
      </c>
      <c r="B3942" s="8">
        <v>1291</v>
      </c>
      <c r="C3942" s="7" cm="1">
        <f t="array" ref="C3942">INDEX(N$5:N$2646,_xlfn.XMATCH($B3942,$U$5:$U$2646),0)</f>
        <v>1.2</v>
      </c>
      <c r="D3942" s="8">
        <f t="shared" si="355"/>
        <v>2453.2000000000021</v>
      </c>
      <c r="E3942" s="7" cm="1">
        <f t="array" ref="E3942">INDEX(L$5:L$2646,_xlfn.XMATCH($B3942,$U$5:$U$2646),0)</f>
        <v>2.6505084920000002</v>
      </c>
      <c r="F3942" s="8">
        <f t="shared" si="356"/>
        <v>2899.3963916820594</v>
      </c>
    </row>
    <row r="3943" spans="1:6">
      <c r="A3943" s="7" cm="1">
        <f t="array" ref="A3943">INDEX(A$5:A$2646,_xlfn.XMATCH($B3943,$U$5:$U$2646),0)</f>
        <v>1793</v>
      </c>
      <c r="B3943" s="8">
        <v>1292</v>
      </c>
      <c r="C3943" s="7" cm="1">
        <f t="array" ref="C3943">INDEX(N$5:N$2646,_xlfn.XMATCH($B3943,$U$5:$U$2646),0)</f>
        <v>1.2</v>
      </c>
      <c r="D3943" s="8">
        <f t="shared" si="355"/>
        <v>2454.4000000000019</v>
      </c>
      <c r="E3943" s="7" cm="1">
        <f t="array" ref="E3943">INDEX(L$5:L$2646,_xlfn.XMATCH($B3943,$U$5:$U$2646),0)</f>
        <v>2.6515925130000002</v>
      </c>
      <c r="F3943" s="8">
        <f t="shared" si="356"/>
        <v>2902.0479841950596</v>
      </c>
    </row>
    <row r="3944" spans="1:6">
      <c r="A3944" s="7" cm="1">
        <f t="array" ref="A3944">INDEX(A$5:A$2646,_xlfn.XMATCH($B3944,$U$5:$U$2646),0)</f>
        <v>2281</v>
      </c>
      <c r="B3944" s="8">
        <v>1293</v>
      </c>
      <c r="C3944" s="7" cm="1">
        <f t="array" ref="C3944">INDEX(N$5:N$2646,_xlfn.XMATCH($B3944,$U$5:$U$2646),0)</f>
        <v>1</v>
      </c>
      <c r="D3944" s="8">
        <f t="shared" si="355"/>
        <v>2455.4000000000019</v>
      </c>
      <c r="E3944" s="7" cm="1">
        <f t="array" ref="E3944">INDEX(L$5:L$2646,_xlfn.XMATCH($B3944,$U$5:$U$2646),0)</f>
        <v>2.2102898419999999</v>
      </c>
      <c r="F3944" s="8">
        <f t="shared" si="356"/>
        <v>2904.2582740370594</v>
      </c>
    </row>
    <row r="3945" spans="1:6">
      <c r="A3945" s="7" cm="1">
        <f t="array" ref="A3945">INDEX(A$5:A$2646,_xlfn.XMATCH($B3945,$U$5:$U$2646),0)</f>
        <v>1345</v>
      </c>
      <c r="B3945" s="8">
        <v>1294</v>
      </c>
      <c r="C3945" s="7" cm="1">
        <f t="array" ref="C3945">INDEX(N$5:N$2646,_xlfn.XMATCH($B3945,$U$5:$U$2646),0)</f>
        <v>1.6</v>
      </c>
      <c r="D3945" s="8">
        <f t="shared" si="355"/>
        <v>2457.0000000000018</v>
      </c>
      <c r="E3945" s="7" cm="1">
        <f t="array" ref="E3945">INDEX(L$5:L$2646,_xlfn.XMATCH($B3945,$U$5:$U$2646),0)</f>
        <v>3.5425533109999998</v>
      </c>
      <c r="F3945" s="8">
        <f t="shared" si="356"/>
        <v>2907.8008273480596</v>
      </c>
    </row>
    <row r="3946" spans="1:6">
      <c r="A3946" s="7" cm="1">
        <f t="array" ref="A3946">INDEX(A$5:A$2646,_xlfn.XMATCH($B3946,$U$5:$U$2646),0)</f>
        <v>1940</v>
      </c>
      <c r="B3946" s="8">
        <v>1295</v>
      </c>
      <c r="C3946" s="7" cm="1">
        <f t="array" ref="C3946">INDEX(N$5:N$2646,_xlfn.XMATCH($B3946,$U$5:$U$2646),0)</f>
        <v>1.2</v>
      </c>
      <c r="D3946" s="8">
        <f t="shared" si="355"/>
        <v>2458.2000000000016</v>
      </c>
      <c r="E3946" s="7" cm="1">
        <f t="array" ref="E3946">INDEX(L$5:L$2646,_xlfn.XMATCH($B3946,$U$5:$U$2646),0)</f>
        <v>2.6665656750000002</v>
      </c>
      <c r="F3946" s="8">
        <f t="shared" si="356"/>
        <v>2910.4673930230597</v>
      </c>
    </row>
    <row r="3947" spans="1:6">
      <c r="A3947" s="7" cm="1">
        <f t="array" ref="A3947">INDEX(A$5:A$2646,_xlfn.XMATCH($B3947,$U$5:$U$2646),0)</f>
        <v>2335</v>
      </c>
      <c r="B3947" s="8">
        <v>1296</v>
      </c>
      <c r="C3947" s="7" cm="1">
        <f t="array" ref="C3947">INDEX(N$5:N$2646,_xlfn.XMATCH($B3947,$U$5:$U$2646),0)</f>
        <v>1</v>
      </c>
      <c r="D3947" s="8">
        <f t="shared" si="355"/>
        <v>2459.2000000000016</v>
      </c>
      <c r="E3947" s="7" cm="1">
        <f t="array" ref="E3947">INDEX(L$5:L$2646,_xlfn.XMATCH($B3947,$U$5:$U$2646),0)</f>
        <v>2.2227172849999999</v>
      </c>
      <c r="F3947" s="8">
        <f t="shared" si="356"/>
        <v>2912.6901103080595</v>
      </c>
    </row>
    <row r="3948" spans="1:6">
      <c r="A3948" s="7" cm="1">
        <f t="array" ref="A3948">INDEX(A$5:A$2646,_xlfn.XMATCH($B3948,$U$5:$U$2646),0)</f>
        <v>2261</v>
      </c>
      <c r="B3948" s="8">
        <v>1297</v>
      </c>
      <c r="C3948" s="7" cm="1">
        <f t="array" ref="C3948">INDEX(N$5:N$2646,_xlfn.XMATCH($B3948,$U$5:$U$2646),0)</f>
        <v>1</v>
      </c>
      <c r="D3948" s="8">
        <f t="shared" si="355"/>
        <v>2460.2000000000016</v>
      </c>
      <c r="E3948" s="7" cm="1">
        <f t="array" ref="E3948">INDEX(L$5:L$2646,_xlfn.XMATCH($B3948,$U$5:$U$2646),0)</f>
        <v>2.2236039029999999</v>
      </c>
      <c r="F3948" s="8">
        <f t="shared" si="356"/>
        <v>2914.9137142110594</v>
      </c>
    </row>
    <row r="3949" spans="1:6">
      <c r="A3949" s="7" cm="1">
        <f t="array" ref="A3949">INDEX(A$5:A$2646,_xlfn.XMATCH($B3949,$U$5:$U$2646),0)</f>
        <v>281</v>
      </c>
      <c r="B3949" s="8">
        <v>1298</v>
      </c>
      <c r="C3949" s="7" cm="1">
        <f t="array" ref="C3949">INDEX(N$5:N$2646,_xlfn.XMATCH($B3949,$U$5:$U$2646),0)</f>
        <v>4.5999999999999996</v>
      </c>
      <c r="D3949" s="8">
        <f t="shared" si="355"/>
        <v>2464.8000000000015</v>
      </c>
      <c r="E3949" s="7" cm="1">
        <f t="array" ref="E3949">INDEX(L$5:L$2646,_xlfn.XMATCH($B3949,$U$5:$U$2646),0)</f>
        <v>10.232921620000001</v>
      </c>
      <c r="F3949" s="8">
        <f t="shared" si="356"/>
        <v>2925.1466358310595</v>
      </c>
    </row>
    <row r="3950" spans="1:6">
      <c r="A3950" s="7" cm="1">
        <f t="array" ref="A3950">INDEX(A$5:A$2646,_xlfn.XMATCH($B3950,$U$5:$U$2646),0)</f>
        <v>1905</v>
      </c>
      <c r="B3950" s="8">
        <v>1299</v>
      </c>
      <c r="C3950" s="7" cm="1">
        <f t="array" ref="C3950">INDEX(N$5:N$2646,_xlfn.XMATCH($B3950,$U$5:$U$2646),0)</f>
        <v>1.2</v>
      </c>
      <c r="D3950" s="8">
        <f t="shared" si="355"/>
        <v>2466.0000000000014</v>
      </c>
      <c r="E3950" s="7" cm="1">
        <f t="array" ref="E3950">INDEX(L$5:L$2646,_xlfn.XMATCH($B3950,$U$5:$U$2646),0)</f>
        <v>2.6707929529999999</v>
      </c>
      <c r="F3950" s="8">
        <f t="shared" si="356"/>
        <v>2927.8174287840593</v>
      </c>
    </row>
    <row r="3951" spans="1:6">
      <c r="A3951" s="7" cm="1">
        <f t="array" ref="A3951">INDEX(A$5:A$2646,_xlfn.XMATCH($B3951,$U$5:$U$2646),0)</f>
        <v>473</v>
      </c>
      <c r="B3951" s="8">
        <v>1300</v>
      </c>
      <c r="C3951" s="7" cm="1">
        <f t="array" ref="C3951">INDEX(N$5:N$2646,_xlfn.XMATCH($B3951,$U$5:$U$2646),0)</f>
        <v>3.2</v>
      </c>
      <c r="D3951" s="8">
        <f t="shared" si="355"/>
        <v>2469.2000000000012</v>
      </c>
      <c r="E3951" s="7" cm="1">
        <f t="array" ref="E3951">INDEX(L$5:L$2646,_xlfn.XMATCH($B3951,$U$5:$U$2646),0)</f>
        <v>7.1231737239999999</v>
      </c>
      <c r="F3951" s="8">
        <f t="shared" si="356"/>
        <v>2934.9406025080593</v>
      </c>
    </row>
    <row r="3952" spans="1:6">
      <c r="A3952" s="7" cm="1">
        <f t="array" ref="A3952">INDEX(A$5:A$2646,_xlfn.XMATCH($B3952,$U$5:$U$2646),0)</f>
        <v>2352</v>
      </c>
      <c r="B3952" s="8">
        <v>1301</v>
      </c>
      <c r="C3952" s="7" cm="1">
        <f t="array" ref="C3952">INDEX(N$5:N$2646,_xlfn.XMATCH($B3952,$U$5:$U$2646),0)</f>
        <v>1</v>
      </c>
      <c r="D3952" s="8">
        <f t="shared" si="355"/>
        <v>2470.2000000000012</v>
      </c>
      <c r="E3952" s="7" cm="1">
        <f t="array" ref="E3952">INDEX(L$5:L$2646,_xlfn.XMATCH($B3952,$U$5:$U$2646),0)</f>
        <v>2.2260356749999999</v>
      </c>
      <c r="F3952" s="8">
        <f t="shared" si="356"/>
        <v>2937.1666381830591</v>
      </c>
    </row>
    <row r="3953" spans="1:6">
      <c r="A3953" s="7" cm="1">
        <f t="array" ref="A3953">INDEX(A$5:A$2646,_xlfn.XMATCH($B3953,$U$5:$U$2646),0)</f>
        <v>1405</v>
      </c>
      <c r="B3953" s="8">
        <v>1302</v>
      </c>
      <c r="C3953" s="7" cm="1">
        <f t="array" ref="C3953">INDEX(N$5:N$2646,_xlfn.XMATCH($B3953,$U$5:$U$2646),0)</f>
        <v>1.4</v>
      </c>
      <c r="D3953" s="8">
        <f t="shared" ref="D3953:D4016" si="357">D3952+C3953</f>
        <v>2471.6000000000013</v>
      </c>
      <c r="E3953" s="7" cm="1">
        <f t="array" ref="E3953">INDEX(L$5:L$2646,_xlfn.XMATCH($B3953,$U$5:$U$2646),0)</f>
        <v>3.123129488</v>
      </c>
      <c r="F3953" s="8">
        <f t="shared" ref="F3953:F4016" si="358">F3952+E3953</f>
        <v>2940.2897676710591</v>
      </c>
    </row>
    <row r="3954" spans="1:6">
      <c r="A3954" s="7" cm="1">
        <f t="array" ref="A3954">INDEX(A$5:A$2646,_xlfn.XMATCH($B3954,$U$5:$U$2646),0)</f>
        <v>552</v>
      </c>
      <c r="B3954" s="8">
        <v>1303</v>
      </c>
      <c r="C3954" s="7" cm="1">
        <f t="array" ref="C3954">INDEX(N$5:N$2646,_xlfn.XMATCH($B3954,$U$5:$U$2646),0)</f>
        <v>2.8</v>
      </c>
      <c r="D3954" s="8">
        <f t="shared" si="357"/>
        <v>2474.4000000000015</v>
      </c>
      <c r="E3954" s="7" cm="1">
        <f t="array" ref="E3954">INDEX(L$5:L$2646,_xlfn.XMATCH($B3954,$U$5:$U$2646),0)</f>
        <v>6.2530045230000004</v>
      </c>
      <c r="F3954" s="8">
        <f t="shared" si="358"/>
        <v>2946.5427721940591</v>
      </c>
    </row>
    <row r="3955" spans="1:6">
      <c r="A3955" s="7" cm="1">
        <f t="array" ref="A3955">INDEX(A$5:A$2646,_xlfn.XMATCH($B3955,$U$5:$U$2646),0)</f>
        <v>1409</v>
      </c>
      <c r="B3955" s="8">
        <v>1304</v>
      </c>
      <c r="C3955" s="7" cm="1">
        <f t="array" ref="C3955">INDEX(N$5:N$2646,_xlfn.XMATCH($B3955,$U$5:$U$2646),0)</f>
        <v>1.4</v>
      </c>
      <c r="D3955" s="8">
        <f t="shared" si="357"/>
        <v>2475.8000000000015</v>
      </c>
      <c r="E3955" s="7" cm="1">
        <f t="array" ref="E3955">INDEX(L$5:L$2646,_xlfn.XMATCH($B3955,$U$5:$U$2646),0)</f>
        <v>3.1325897490000001</v>
      </c>
      <c r="F3955" s="8">
        <f t="shared" si="358"/>
        <v>2949.6753619430592</v>
      </c>
    </row>
    <row r="3956" spans="1:6">
      <c r="A3956" s="7" cm="1">
        <f t="array" ref="A3956">INDEX(A$5:A$2646,_xlfn.XMATCH($B3956,$U$5:$U$2646),0)</f>
        <v>1064</v>
      </c>
      <c r="B3956" s="8">
        <v>1305</v>
      </c>
      <c r="C3956" s="7" cm="1">
        <f t="array" ref="C3956">INDEX(N$5:N$2646,_xlfn.XMATCH($B3956,$U$5:$U$2646),0)</f>
        <v>1.8</v>
      </c>
      <c r="D3956" s="8">
        <f t="shared" si="357"/>
        <v>2477.6000000000017</v>
      </c>
      <c r="E3956" s="7" cm="1">
        <f t="array" ref="E3956">INDEX(L$5:L$2646,_xlfn.XMATCH($B3956,$U$5:$U$2646),0)</f>
        <v>4.0350268470000001</v>
      </c>
      <c r="F3956" s="8">
        <f t="shared" si="358"/>
        <v>2953.7103887900594</v>
      </c>
    </row>
    <row r="3957" spans="1:6">
      <c r="A3957" s="7" cm="1">
        <f t="array" ref="A3957">INDEX(A$5:A$2646,_xlfn.XMATCH($B3957,$U$5:$U$2646),0)</f>
        <v>1673</v>
      </c>
      <c r="B3957" s="8">
        <v>1306</v>
      </c>
      <c r="C3957" s="7" cm="1">
        <f t="array" ref="C3957">INDEX(N$5:N$2646,_xlfn.XMATCH($B3957,$U$5:$U$2646),0)</f>
        <v>1.2</v>
      </c>
      <c r="D3957" s="8">
        <f t="shared" si="357"/>
        <v>2478.8000000000015</v>
      </c>
      <c r="E3957" s="7" cm="1">
        <f t="array" ref="E3957">INDEX(L$5:L$2646,_xlfn.XMATCH($B3957,$U$5:$U$2646),0)</f>
        <v>2.6942235370000001</v>
      </c>
      <c r="F3957" s="8">
        <f t="shared" si="358"/>
        <v>2956.4046123270596</v>
      </c>
    </row>
    <row r="3958" spans="1:6">
      <c r="A3958" s="7" cm="1">
        <f t="array" ref="A3958">INDEX(A$5:A$2646,_xlfn.XMATCH($B3958,$U$5:$U$2646),0)</f>
        <v>250</v>
      </c>
      <c r="B3958" s="8">
        <v>1307</v>
      </c>
      <c r="C3958" s="7" cm="1">
        <f t="array" ref="C3958">INDEX(N$5:N$2646,_xlfn.XMATCH($B3958,$U$5:$U$2646),0)</f>
        <v>5</v>
      </c>
      <c r="D3958" s="8">
        <f t="shared" si="357"/>
        <v>2483.8000000000015</v>
      </c>
      <c r="E3958" s="7" cm="1">
        <f t="array" ref="E3958">INDEX(L$5:L$2646,_xlfn.XMATCH($B3958,$U$5:$U$2646),0)</f>
        <v>11.227764219999999</v>
      </c>
      <c r="F3958" s="8">
        <f t="shared" si="358"/>
        <v>2967.6323765470597</v>
      </c>
    </row>
    <row r="3959" spans="1:6">
      <c r="A3959" s="7" cm="1">
        <f t="array" ref="A3959">INDEX(A$5:A$2646,_xlfn.XMATCH($B3959,$U$5:$U$2646),0)</f>
        <v>407</v>
      </c>
      <c r="B3959" s="8">
        <v>1308</v>
      </c>
      <c r="C3959" s="7" cm="1">
        <f t="array" ref="C3959">INDEX(N$5:N$2646,_xlfn.XMATCH($B3959,$U$5:$U$2646),0)</f>
        <v>3.6</v>
      </c>
      <c r="D3959" s="8">
        <f t="shared" si="357"/>
        <v>2487.4000000000015</v>
      </c>
      <c r="E3959" s="7" cm="1">
        <f t="array" ref="E3959">INDEX(L$5:L$2646,_xlfn.XMATCH($B3959,$U$5:$U$2646),0)</f>
        <v>8.0864684679999996</v>
      </c>
      <c r="F3959" s="8">
        <f t="shared" si="358"/>
        <v>2975.7188450150597</v>
      </c>
    </row>
    <row r="3960" spans="1:6">
      <c r="A3960" s="7" cm="1">
        <f t="array" ref="A3960">INDEX(A$5:A$2646,_xlfn.XMATCH($B3960,$U$5:$U$2646),0)</f>
        <v>2128</v>
      </c>
      <c r="B3960" s="8">
        <v>1309</v>
      </c>
      <c r="C3960" s="7" cm="1">
        <f t="array" ref="C3960">INDEX(N$5:N$2646,_xlfn.XMATCH($B3960,$U$5:$U$2646),0)</f>
        <v>1</v>
      </c>
      <c r="D3960" s="8">
        <f t="shared" si="357"/>
        <v>2488.4000000000015</v>
      </c>
      <c r="E3960" s="7" cm="1">
        <f t="array" ref="E3960">INDEX(L$5:L$2646,_xlfn.XMATCH($B3960,$U$5:$U$2646),0)</f>
        <v>2.246310781</v>
      </c>
      <c r="F3960" s="8">
        <f t="shared" si="358"/>
        <v>2977.9651557960597</v>
      </c>
    </row>
    <row r="3961" spans="1:6">
      <c r="A3961" s="7" cm="1">
        <f t="array" ref="A3961">INDEX(A$5:A$2646,_xlfn.XMATCH($B3961,$U$5:$U$2646),0)</f>
        <v>641</v>
      </c>
      <c r="B3961" s="8">
        <v>1310</v>
      </c>
      <c r="C3961" s="7" cm="1">
        <f t="array" ref="C3961">INDEX(N$5:N$2646,_xlfn.XMATCH($B3961,$U$5:$U$2646),0)</f>
        <v>2.6</v>
      </c>
      <c r="D3961" s="8">
        <f t="shared" si="357"/>
        <v>2491.0000000000014</v>
      </c>
      <c r="E3961" s="7" cm="1">
        <f t="array" ref="E3961">INDEX(L$5:L$2646,_xlfn.XMATCH($B3961,$U$5:$U$2646),0)</f>
        <v>5.8464093049999999</v>
      </c>
      <c r="F3961" s="8">
        <f t="shared" si="358"/>
        <v>2983.8115651010598</v>
      </c>
    </row>
    <row r="3962" spans="1:6">
      <c r="A3962" s="7" cm="1">
        <f t="array" ref="A3962">INDEX(A$5:A$2646,_xlfn.XMATCH($B3962,$U$5:$U$2646),0)</f>
        <v>1813</v>
      </c>
      <c r="B3962" s="8">
        <v>1311</v>
      </c>
      <c r="C3962" s="7" cm="1">
        <f t="array" ref="C3962">INDEX(N$5:N$2646,_xlfn.XMATCH($B3962,$U$5:$U$2646),0)</f>
        <v>1.2</v>
      </c>
      <c r="D3962" s="8">
        <f t="shared" si="357"/>
        <v>2492.2000000000012</v>
      </c>
      <c r="E3962" s="7" cm="1">
        <f t="array" ref="E3962">INDEX(L$5:L$2646,_xlfn.XMATCH($B3962,$U$5:$U$2646),0)</f>
        <v>2.7009597319999998</v>
      </c>
      <c r="F3962" s="8">
        <f t="shared" si="358"/>
        <v>2986.5125248330596</v>
      </c>
    </row>
    <row r="3963" spans="1:6">
      <c r="A3963" s="7" cm="1">
        <f t="array" ref="A3963">INDEX(A$5:A$2646,_xlfn.XMATCH($B3963,$U$5:$U$2646),0)</f>
        <v>124</v>
      </c>
      <c r="B3963" s="8">
        <v>1312</v>
      </c>
      <c r="C3963" s="7" cm="1">
        <f t="array" ref="C3963">INDEX(N$5:N$2646,_xlfn.XMATCH($B3963,$U$5:$U$2646),0)</f>
        <v>8</v>
      </c>
      <c r="D3963" s="8">
        <f t="shared" si="357"/>
        <v>2500.2000000000012</v>
      </c>
      <c r="E3963" s="7" cm="1">
        <f t="array" ref="E3963">INDEX(L$5:L$2646,_xlfn.XMATCH($B3963,$U$5:$U$2646),0)</f>
        <v>18.0088984</v>
      </c>
      <c r="F3963" s="8">
        <f t="shared" si="358"/>
        <v>3004.5214232330595</v>
      </c>
    </row>
    <row r="3964" spans="1:6">
      <c r="A3964" s="7" cm="1">
        <f t="array" ref="A3964">INDEX(A$5:A$2646,_xlfn.XMATCH($B3964,$U$5:$U$2646),0)</f>
        <v>2360</v>
      </c>
      <c r="B3964" s="8">
        <v>1313</v>
      </c>
      <c r="C3964" s="7" cm="1">
        <f t="array" ref="C3964">INDEX(N$5:N$2646,_xlfn.XMATCH($B3964,$U$5:$U$2646),0)</f>
        <v>1</v>
      </c>
      <c r="D3964" s="8">
        <f t="shared" si="357"/>
        <v>2501.2000000000012</v>
      </c>
      <c r="E3964" s="7" cm="1">
        <f t="array" ref="E3964">INDEX(L$5:L$2646,_xlfn.XMATCH($B3964,$U$5:$U$2646),0)</f>
        <v>2.257925781</v>
      </c>
      <c r="F3964" s="8">
        <f t="shared" si="358"/>
        <v>3006.7793490140593</v>
      </c>
    </row>
    <row r="3965" spans="1:6">
      <c r="A3965" s="7" cm="1">
        <f t="array" ref="A3965">INDEX(A$5:A$2646,_xlfn.XMATCH($B3965,$U$5:$U$2646),0)</f>
        <v>1133</v>
      </c>
      <c r="B3965" s="8">
        <v>1314</v>
      </c>
      <c r="C3965" s="7" cm="1">
        <f t="array" ref="C3965">INDEX(N$5:N$2646,_xlfn.XMATCH($B3965,$U$5:$U$2646),0)</f>
        <v>1.8</v>
      </c>
      <c r="D3965" s="8">
        <f t="shared" si="357"/>
        <v>2503.0000000000014</v>
      </c>
      <c r="E3965" s="7" cm="1">
        <f t="array" ref="E3965">INDEX(L$5:L$2646,_xlfn.XMATCH($B3965,$U$5:$U$2646),0)</f>
        <v>4.0676186620000001</v>
      </c>
      <c r="F3965" s="8">
        <f t="shared" si="358"/>
        <v>3010.8469676760592</v>
      </c>
    </row>
    <row r="3966" spans="1:6">
      <c r="A3966" s="7" cm="1">
        <f t="array" ref="A3966">INDEX(A$5:A$2646,_xlfn.XMATCH($B3966,$U$5:$U$2646),0)</f>
        <v>2207</v>
      </c>
      <c r="B3966" s="8">
        <v>1315</v>
      </c>
      <c r="C3966" s="7" cm="1">
        <f t="array" ref="C3966">INDEX(N$5:N$2646,_xlfn.XMATCH($B3966,$U$5:$U$2646),0)</f>
        <v>1</v>
      </c>
      <c r="D3966" s="8">
        <f t="shared" si="357"/>
        <v>2504.0000000000014</v>
      </c>
      <c r="E3966" s="7" cm="1">
        <f t="array" ref="E3966">INDEX(L$5:L$2646,_xlfn.XMATCH($B3966,$U$5:$U$2646),0)</f>
        <v>2.2632246650000001</v>
      </c>
      <c r="F3966" s="8">
        <f t="shared" si="358"/>
        <v>3013.1101923410592</v>
      </c>
    </row>
    <row r="3967" spans="1:6">
      <c r="A3967" s="7" cm="1">
        <f t="array" ref="A3967">INDEX(A$5:A$2646,_xlfn.XMATCH($B3967,$U$5:$U$2646),0)</f>
        <v>1833</v>
      </c>
      <c r="B3967" s="8">
        <v>1316</v>
      </c>
      <c r="C3967" s="7" cm="1">
        <f t="array" ref="C3967">INDEX(N$5:N$2646,_xlfn.XMATCH($B3967,$U$5:$U$2646),0)</f>
        <v>1.2</v>
      </c>
      <c r="D3967" s="8">
        <f t="shared" si="357"/>
        <v>2505.2000000000012</v>
      </c>
      <c r="E3967" s="7" cm="1">
        <f t="array" ref="E3967">INDEX(L$5:L$2646,_xlfn.XMATCH($B3967,$U$5:$U$2646),0)</f>
        <v>2.7230323749999998</v>
      </c>
      <c r="F3967" s="8">
        <f t="shared" si="358"/>
        <v>3015.8332247160592</v>
      </c>
    </row>
    <row r="3968" spans="1:6">
      <c r="A3968" s="7" cm="1">
        <f t="array" ref="A3968">INDEX(A$5:A$2646,_xlfn.XMATCH($B3968,$U$5:$U$2646),0)</f>
        <v>1502</v>
      </c>
      <c r="B3968" s="8">
        <v>1317</v>
      </c>
      <c r="C3968" s="7" cm="1">
        <f t="array" ref="C3968">INDEX(N$5:N$2646,_xlfn.XMATCH($B3968,$U$5:$U$2646),0)</f>
        <v>1.4</v>
      </c>
      <c r="D3968" s="8">
        <f t="shared" si="357"/>
        <v>2506.6000000000013</v>
      </c>
      <c r="E3968" s="7" cm="1">
        <f t="array" ref="E3968">INDEX(L$5:L$2646,_xlfn.XMATCH($B3968,$U$5:$U$2646),0)</f>
        <v>3.1815923650000002</v>
      </c>
      <c r="F3968" s="8">
        <f t="shared" si="358"/>
        <v>3019.0148170810594</v>
      </c>
    </row>
    <row r="3969" spans="1:6">
      <c r="A3969" s="7" cm="1">
        <f t="array" ref="A3969">INDEX(A$5:A$2646,_xlfn.XMATCH($B3969,$U$5:$U$2646),0)</f>
        <v>252</v>
      </c>
      <c r="B3969" s="8">
        <v>1318</v>
      </c>
      <c r="C3969" s="7" cm="1">
        <f t="array" ref="C3969">INDEX(N$5:N$2646,_xlfn.XMATCH($B3969,$U$5:$U$2646),0)</f>
        <v>5</v>
      </c>
      <c r="D3969" s="8">
        <f t="shared" si="357"/>
        <v>2511.6000000000013</v>
      </c>
      <c r="E3969" s="7" cm="1">
        <f t="array" ref="E3969">INDEX(L$5:L$2646,_xlfn.XMATCH($B3969,$U$5:$U$2646),0)</f>
        <v>11.36799686</v>
      </c>
      <c r="F3969" s="8">
        <f t="shared" si="358"/>
        <v>3030.3828139410593</v>
      </c>
    </row>
    <row r="3970" spans="1:6">
      <c r="A3970" s="7" cm="1">
        <f t="array" ref="A3970">INDEX(A$5:A$2646,_xlfn.XMATCH($B3970,$U$5:$U$2646),0)</f>
        <v>719</v>
      </c>
      <c r="B3970" s="8">
        <v>1319</v>
      </c>
      <c r="C3970" s="7" cm="1">
        <f t="array" ref="C3970">INDEX(N$5:N$2646,_xlfn.XMATCH($B3970,$U$5:$U$2646),0)</f>
        <v>2.4</v>
      </c>
      <c r="D3970" s="8">
        <f t="shared" si="357"/>
        <v>2514.0000000000014</v>
      </c>
      <c r="E3970" s="7" cm="1">
        <f t="array" ref="E3970">INDEX(L$5:L$2646,_xlfn.XMATCH($B3970,$U$5:$U$2646),0)</f>
        <v>5.4583087160000003</v>
      </c>
      <c r="F3970" s="8">
        <f t="shared" si="358"/>
        <v>3035.8411226570593</v>
      </c>
    </row>
    <row r="3971" spans="1:6">
      <c r="A3971" s="7" cm="1">
        <f t="array" ref="A3971">INDEX(A$5:A$2646,_xlfn.XMATCH($B3971,$U$5:$U$2646),0)</f>
        <v>2390</v>
      </c>
      <c r="B3971" s="8">
        <v>1320</v>
      </c>
      <c r="C3971" s="7" cm="1">
        <f t="array" ref="C3971">INDEX(N$5:N$2646,_xlfn.XMATCH($B3971,$U$5:$U$2646),0)</f>
        <v>1</v>
      </c>
      <c r="D3971" s="8">
        <f t="shared" si="357"/>
        <v>2515.0000000000014</v>
      </c>
      <c r="E3971" s="7" cm="1">
        <f t="array" ref="E3971">INDEX(L$5:L$2646,_xlfn.XMATCH($B3971,$U$5:$U$2646),0)</f>
        <v>2.2743486659999999</v>
      </c>
      <c r="F3971" s="8">
        <f t="shared" si="358"/>
        <v>3038.1154713230594</v>
      </c>
    </row>
    <row r="3972" spans="1:6">
      <c r="A3972" s="7" cm="1">
        <f t="array" ref="A3972">INDEX(A$5:A$2646,_xlfn.XMATCH($B3972,$U$5:$U$2646),0)</f>
        <v>2172</v>
      </c>
      <c r="B3972" s="8">
        <v>1321</v>
      </c>
      <c r="C3972" s="7" cm="1">
        <f t="array" ref="C3972">INDEX(N$5:N$2646,_xlfn.XMATCH($B3972,$U$5:$U$2646),0)</f>
        <v>1</v>
      </c>
      <c r="D3972" s="8">
        <f t="shared" si="357"/>
        <v>2516.0000000000014</v>
      </c>
      <c r="E3972" s="7" cm="1">
        <f t="array" ref="E3972">INDEX(L$5:L$2646,_xlfn.XMATCH($B3972,$U$5:$U$2646),0)</f>
        <v>2.2750678849999999</v>
      </c>
      <c r="F3972" s="8">
        <f t="shared" si="358"/>
        <v>3040.3905392080596</v>
      </c>
    </row>
    <row r="3973" spans="1:6">
      <c r="A3973" s="7" cm="1">
        <f t="array" ref="A3973">INDEX(A$5:A$2646,_xlfn.XMATCH($B3973,$U$5:$U$2646),0)</f>
        <v>2110</v>
      </c>
      <c r="B3973" s="8">
        <v>1322</v>
      </c>
      <c r="C3973" s="7" cm="1">
        <f t="array" ref="C3973">INDEX(N$5:N$2646,_xlfn.XMATCH($B3973,$U$5:$U$2646),0)</f>
        <v>1.2</v>
      </c>
      <c r="D3973" s="8">
        <f t="shared" si="357"/>
        <v>2517.2000000000012</v>
      </c>
      <c r="E3973" s="7" cm="1">
        <f t="array" ref="E3973">INDEX(L$5:L$2646,_xlfn.XMATCH($B3973,$U$5:$U$2646),0)</f>
        <v>2.733064438</v>
      </c>
      <c r="F3973" s="8">
        <f t="shared" si="358"/>
        <v>3043.1236036460596</v>
      </c>
    </row>
    <row r="3974" spans="1:6">
      <c r="A3974" s="7" cm="1">
        <f t="array" ref="A3974">INDEX(A$5:A$2646,_xlfn.XMATCH($B3974,$U$5:$U$2646),0)</f>
        <v>1857</v>
      </c>
      <c r="B3974" s="8">
        <v>1323</v>
      </c>
      <c r="C3974" s="7" cm="1">
        <f t="array" ref="C3974">INDEX(N$5:N$2646,_xlfn.XMATCH($B3974,$U$5:$U$2646),0)</f>
        <v>1.2</v>
      </c>
      <c r="D3974" s="8">
        <f t="shared" si="357"/>
        <v>2518.400000000001</v>
      </c>
      <c r="E3974" s="7" cm="1">
        <f t="array" ref="E3974">INDEX(L$5:L$2646,_xlfn.XMATCH($B3974,$U$5:$U$2646),0)</f>
        <v>2.7349146750000002</v>
      </c>
      <c r="F3974" s="8">
        <f t="shared" si="358"/>
        <v>3045.8585183210594</v>
      </c>
    </row>
    <row r="3975" spans="1:6">
      <c r="A3975" s="7" cm="1">
        <f t="array" ref="A3975">INDEX(A$5:A$2646,_xlfn.XMATCH($B3975,$U$5:$U$2646),0)</f>
        <v>2124</v>
      </c>
      <c r="B3975" s="8">
        <v>1324</v>
      </c>
      <c r="C3975" s="7" cm="1">
        <f t="array" ref="C3975">INDEX(N$5:N$2646,_xlfn.XMATCH($B3975,$U$5:$U$2646),0)</f>
        <v>1</v>
      </c>
      <c r="D3975" s="8">
        <f t="shared" si="357"/>
        <v>2519.400000000001</v>
      </c>
      <c r="E3975" s="7" cm="1">
        <f t="array" ref="E3975">INDEX(L$5:L$2646,_xlfn.XMATCH($B3975,$U$5:$U$2646),0)</f>
        <v>2.2835762069999999</v>
      </c>
      <c r="F3975" s="8">
        <f t="shared" si="358"/>
        <v>3048.1420945280593</v>
      </c>
    </row>
    <row r="3976" spans="1:6">
      <c r="A3976" s="7" cm="1">
        <f t="array" ref="A3976">INDEX(A$5:A$2646,_xlfn.XMATCH($B3976,$U$5:$U$2646),0)</f>
        <v>2075</v>
      </c>
      <c r="B3976" s="8">
        <v>1325</v>
      </c>
      <c r="C3976" s="7" cm="1">
        <f t="array" ref="C3976">INDEX(N$5:N$2646,_xlfn.XMATCH($B3976,$U$5:$U$2646),0)</f>
        <v>1.2</v>
      </c>
      <c r="D3976" s="8">
        <f t="shared" si="357"/>
        <v>2520.6000000000008</v>
      </c>
      <c r="E3976" s="7" cm="1">
        <f t="array" ref="E3976">INDEX(L$5:L$2646,_xlfn.XMATCH($B3976,$U$5:$U$2646),0)</f>
        <v>2.741244038</v>
      </c>
      <c r="F3976" s="8">
        <f t="shared" si="358"/>
        <v>3050.8833385660591</v>
      </c>
    </row>
    <row r="3977" spans="1:6">
      <c r="A3977" s="7" cm="1">
        <f t="array" ref="A3977">INDEX(A$5:A$2646,_xlfn.XMATCH($B3977,$U$5:$U$2646),0)</f>
        <v>1430</v>
      </c>
      <c r="B3977" s="8">
        <v>1326</v>
      </c>
      <c r="C3977" s="7" cm="1">
        <f t="array" ref="C3977">INDEX(N$5:N$2646,_xlfn.XMATCH($B3977,$U$5:$U$2646),0)</f>
        <v>1.4</v>
      </c>
      <c r="D3977" s="8">
        <f t="shared" si="357"/>
        <v>2522.0000000000009</v>
      </c>
      <c r="E3977" s="7" cm="1">
        <f t="array" ref="E3977">INDEX(L$5:L$2646,_xlfn.XMATCH($B3977,$U$5:$U$2646),0)</f>
        <v>3.2057728939999999</v>
      </c>
      <c r="F3977" s="8">
        <f t="shared" si="358"/>
        <v>3054.089111460059</v>
      </c>
    </row>
    <row r="3978" spans="1:6">
      <c r="A3978" s="7" cm="1">
        <f t="array" ref="A3978">INDEX(A$5:A$2646,_xlfn.XMATCH($B3978,$U$5:$U$2646),0)</f>
        <v>2315</v>
      </c>
      <c r="B3978" s="8">
        <v>1327</v>
      </c>
      <c r="C3978" s="7" cm="1">
        <f t="array" ref="C3978">INDEX(N$5:N$2646,_xlfn.XMATCH($B3978,$U$5:$U$2646),0)</f>
        <v>1</v>
      </c>
      <c r="D3978" s="8">
        <f t="shared" si="357"/>
        <v>2523.0000000000009</v>
      </c>
      <c r="E3978" s="7" cm="1">
        <f t="array" ref="E3978">INDEX(L$5:L$2646,_xlfn.XMATCH($B3978,$U$5:$U$2646),0)</f>
        <v>2.2902780599999999</v>
      </c>
      <c r="F3978" s="8">
        <f t="shared" si="358"/>
        <v>3056.3793895200592</v>
      </c>
    </row>
    <row r="3979" spans="1:6">
      <c r="A3979" s="7" cm="1">
        <f t="array" ref="A3979">INDEX(A$5:A$2646,_xlfn.XMATCH($B3979,$U$5:$U$2646),0)</f>
        <v>720</v>
      </c>
      <c r="B3979" s="8">
        <v>1328</v>
      </c>
      <c r="C3979" s="7" cm="1">
        <f t="array" ref="C3979">INDEX(N$5:N$2646,_xlfn.XMATCH($B3979,$U$5:$U$2646),0)</f>
        <v>2.4</v>
      </c>
      <c r="D3979" s="8">
        <f t="shared" si="357"/>
        <v>2525.400000000001</v>
      </c>
      <c r="E3979" s="7" cm="1">
        <f t="array" ref="E3979">INDEX(L$5:L$2646,_xlfn.XMATCH($B3979,$U$5:$U$2646),0)</f>
        <v>5.5047205479999999</v>
      </c>
      <c r="F3979" s="8">
        <f t="shared" si="358"/>
        <v>3061.8841100680593</v>
      </c>
    </row>
    <row r="3980" spans="1:6">
      <c r="A3980" s="7" cm="1">
        <f t="array" ref="A3980">INDEX(A$5:A$2646,_xlfn.XMATCH($B3980,$U$5:$U$2646),0)</f>
        <v>178</v>
      </c>
      <c r="B3980" s="8">
        <v>1329</v>
      </c>
      <c r="C3980" s="7" cm="1">
        <f t="array" ref="C3980">INDEX(N$5:N$2646,_xlfn.XMATCH($B3980,$U$5:$U$2646),0)</f>
        <v>6.4</v>
      </c>
      <c r="D3980" s="8">
        <f t="shared" si="357"/>
        <v>2531.8000000000011</v>
      </c>
      <c r="E3980" s="7" cm="1">
        <f t="array" ref="E3980">INDEX(L$5:L$2646,_xlfn.XMATCH($B3980,$U$5:$U$2646),0)</f>
        <v>14.693514800000001</v>
      </c>
      <c r="F3980" s="8">
        <f t="shared" si="358"/>
        <v>3076.577624868059</v>
      </c>
    </row>
    <row r="3981" spans="1:6">
      <c r="A3981" s="7" cm="1">
        <f t="array" ref="A3981">INDEX(A$5:A$2646,_xlfn.XMATCH($B3981,$U$5:$U$2646),0)</f>
        <v>673</v>
      </c>
      <c r="B3981" s="8">
        <v>1330</v>
      </c>
      <c r="C3981" s="7" cm="1">
        <f t="array" ref="C3981">INDEX(N$5:N$2646,_xlfn.XMATCH($B3981,$U$5:$U$2646),0)</f>
        <v>2.4</v>
      </c>
      <c r="D3981" s="8">
        <f t="shared" si="357"/>
        <v>2534.2000000000012</v>
      </c>
      <c r="E3981" s="7" cm="1">
        <f t="array" ref="E3981">INDEX(L$5:L$2646,_xlfn.XMATCH($B3981,$U$5:$U$2646),0)</f>
        <v>5.5102972360000004</v>
      </c>
      <c r="F3981" s="8">
        <f t="shared" si="358"/>
        <v>3082.0879221040591</v>
      </c>
    </row>
    <row r="3982" spans="1:6">
      <c r="A3982" s="7" cm="1">
        <f t="array" ref="A3982">INDEX(A$5:A$2646,_xlfn.XMATCH($B3982,$U$5:$U$2646),0)</f>
        <v>2019</v>
      </c>
      <c r="B3982" s="8">
        <v>1331</v>
      </c>
      <c r="C3982" s="7" cm="1">
        <f t="array" ref="C3982">INDEX(N$5:N$2646,_xlfn.XMATCH($B3982,$U$5:$U$2646),0)</f>
        <v>1.2</v>
      </c>
      <c r="D3982" s="8">
        <f t="shared" si="357"/>
        <v>2535.400000000001</v>
      </c>
      <c r="E3982" s="7" cm="1">
        <f t="array" ref="E3982">INDEX(L$5:L$2646,_xlfn.XMATCH($B3982,$U$5:$U$2646),0)</f>
        <v>2.7613959160000001</v>
      </c>
      <c r="F3982" s="8">
        <f t="shared" si="358"/>
        <v>3084.8493180200589</v>
      </c>
    </row>
    <row r="3983" spans="1:6">
      <c r="A3983" s="7" cm="1">
        <f t="array" ref="A3983">INDEX(A$5:A$2646,_xlfn.XMATCH($B3983,$U$5:$U$2646),0)</f>
        <v>44</v>
      </c>
      <c r="B3983" s="8">
        <v>1332</v>
      </c>
      <c r="C3983" s="7" cm="1">
        <f t="array" ref="C3983">INDEX(N$5:N$2646,_xlfn.XMATCH($B3983,$U$5:$U$2646),0)</f>
        <v>11.8</v>
      </c>
      <c r="D3983" s="8">
        <f t="shared" si="357"/>
        <v>2547.2000000000012</v>
      </c>
      <c r="E3983" s="7" cm="1">
        <f t="array" ref="E3983">INDEX(L$5:L$2646,_xlfn.XMATCH($B3983,$U$5:$U$2646),0)</f>
        <v>27.156206399999999</v>
      </c>
      <c r="F3983" s="8">
        <f t="shared" si="358"/>
        <v>3112.0055244200589</v>
      </c>
    </row>
    <row r="3984" spans="1:6">
      <c r="A3984" s="7" cm="1">
        <f t="array" ref="A3984">INDEX(A$5:A$2646,_xlfn.XMATCH($B3984,$U$5:$U$2646),0)</f>
        <v>1473</v>
      </c>
      <c r="B3984" s="8">
        <v>1333</v>
      </c>
      <c r="C3984" s="7" cm="1">
        <f t="array" ref="C3984">INDEX(N$5:N$2646,_xlfn.XMATCH($B3984,$U$5:$U$2646),0)</f>
        <v>1.4</v>
      </c>
      <c r="D3984" s="8">
        <f t="shared" si="357"/>
        <v>2548.6000000000013</v>
      </c>
      <c r="E3984" s="7" cm="1">
        <f t="array" ref="E3984">INDEX(L$5:L$2646,_xlfn.XMATCH($B3984,$U$5:$U$2646),0)</f>
        <v>3.224179082</v>
      </c>
      <c r="F3984" s="8">
        <f t="shared" si="358"/>
        <v>3115.2297035020588</v>
      </c>
    </row>
    <row r="3985" spans="1:6">
      <c r="A3985" s="7" cm="1">
        <f t="array" ref="A3985">INDEX(A$5:A$2646,_xlfn.XMATCH($B3985,$U$5:$U$2646),0)</f>
        <v>2435</v>
      </c>
      <c r="B3985" s="8">
        <v>1334</v>
      </c>
      <c r="C3985" s="7" cm="1">
        <f t="array" ref="C3985">INDEX(N$5:N$2646,_xlfn.XMATCH($B3985,$U$5:$U$2646),0)</f>
        <v>1</v>
      </c>
      <c r="D3985" s="8">
        <f t="shared" si="357"/>
        <v>2549.6000000000013</v>
      </c>
      <c r="E3985" s="7" cm="1">
        <f t="array" ref="E3985">INDEX(L$5:L$2646,_xlfn.XMATCH($B3985,$U$5:$U$2646),0)</f>
        <v>2.303949786</v>
      </c>
      <c r="F3985" s="8">
        <f t="shared" si="358"/>
        <v>3117.5336532880588</v>
      </c>
    </row>
    <row r="3986" spans="1:6">
      <c r="A3986" s="7" cm="1">
        <f t="array" ref="A3986">INDEX(A$5:A$2646,_xlfn.XMATCH($B3986,$U$5:$U$2646),0)</f>
        <v>82</v>
      </c>
      <c r="B3986" s="8">
        <v>1335</v>
      </c>
      <c r="C3986" s="7" cm="1">
        <f t="array" ref="C3986">INDEX(N$5:N$2646,_xlfn.XMATCH($B3986,$U$5:$U$2646),0)</f>
        <v>9.6</v>
      </c>
      <c r="D3986" s="8">
        <f t="shared" si="357"/>
        <v>2559.2000000000012</v>
      </c>
      <c r="E3986" s="7" cm="1">
        <f t="array" ref="E3986">INDEX(L$5:L$2646,_xlfn.XMATCH($B3986,$U$5:$U$2646),0)</f>
        <v>22.122972350000001</v>
      </c>
      <c r="F3986" s="8">
        <f t="shared" si="358"/>
        <v>3139.6566256380588</v>
      </c>
    </row>
    <row r="3987" spans="1:6">
      <c r="A3987" s="7" cm="1">
        <f t="array" ref="A3987">INDEX(A$5:A$2646,_xlfn.XMATCH($B3987,$U$5:$U$2646),0)</f>
        <v>1157</v>
      </c>
      <c r="B3987" s="8">
        <v>1336</v>
      </c>
      <c r="C3987" s="7" cm="1">
        <f t="array" ref="C3987">INDEX(N$5:N$2646,_xlfn.XMATCH($B3987,$U$5:$U$2646),0)</f>
        <v>1.6</v>
      </c>
      <c r="D3987" s="8">
        <f t="shared" si="357"/>
        <v>2560.8000000000011</v>
      </c>
      <c r="E3987" s="7" cm="1">
        <f t="array" ref="E3987">INDEX(L$5:L$2646,_xlfn.XMATCH($B3987,$U$5:$U$2646),0)</f>
        <v>3.6883765460000002</v>
      </c>
      <c r="F3987" s="8">
        <f t="shared" si="358"/>
        <v>3143.345002184059</v>
      </c>
    </row>
    <row r="3988" spans="1:6">
      <c r="A3988" s="7" cm="1">
        <f t="array" ref="A3988">INDEX(A$5:A$2646,_xlfn.XMATCH($B3988,$U$5:$U$2646),0)</f>
        <v>1313</v>
      </c>
      <c r="B3988" s="8">
        <v>1337</v>
      </c>
      <c r="C3988" s="7" cm="1">
        <f t="array" ref="C3988">INDEX(N$5:N$2646,_xlfn.XMATCH($B3988,$U$5:$U$2646),0)</f>
        <v>1.6</v>
      </c>
      <c r="D3988" s="8">
        <f t="shared" si="357"/>
        <v>2562.400000000001</v>
      </c>
      <c r="E3988" s="7" cm="1">
        <f t="array" ref="E3988">INDEX(L$5:L$2646,_xlfn.XMATCH($B3988,$U$5:$U$2646),0)</f>
        <v>3.695288664</v>
      </c>
      <c r="F3988" s="8">
        <f t="shared" si="358"/>
        <v>3147.0402908480592</v>
      </c>
    </row>
    <row r="3989" spans="1:6">
      <c r="A3989" s="7" cm="1">
        <f t="array" ref="A3989">INDEX(A$5:A$2646,_xlfn.XMATCH($B3989,$U$5:$U$2646),0)</f>
        <v>586</v>
      </c>
      <c r="B3989" s="8">
        <v>1338</v>
      </c>
      <c r="C3989" s="7" cm="1">
        <f t="array" ref="C3989">INDEX(N$5:N$2646,_xlfn.XMATCH($B3989,$U$5:$U$2646),0)</f>
        <v>2.8</v>
      </c>
      <c r="D3989" s="8">
        <f t="shared" si="357"/>
        <v>2565.2000000000012</v>
      </c>
      <c r="E3989" s="7" cm="1">
        <f t="array" ref="E3989">INDEX(L$5:L$2646,_xlfn.XMATCH($B3989,$U$5:$U$2646),0)</f>
        <v>6.4672087380000001</v>
      </c>
      <c r="F3989" s="8">
        <f t="shared" si="358"/>
        <v>3153.5074995860591</v>
      </c>
    </row>
    <row r="3990" spans="1:6">
      <c r="A3990" s="7" cm="1">
        <f t="array" ref="A3990">INDEX(A$5:A$2646,_xlfn.XMATCH($B3990,$U$5:$U$2646),0)</f>
        <v>880</v>
      </c>
      <c r="B3990" s="8">
        <v>1339</v>
      </c>
      <c r="C3990" s="7" cm="1">
        <f t="array" ref="C3990">INDEX(N$5:N$2646,_xlfn.XMATCH($B3990,$U$5:$U$2646),0)</f>
        <v>2</v>
      </c>
      <c r="D3990" s="8">
        <f t="shared" si="357"/>
        <v>2567.2000000000012</v>
      </c>
      <c r="E3990" s="7" cm="1">
        <f t="array" ref="E3990">INDEX(L$5:L$2646,_xlfn.XMATCH($B3990,$U$5:$U$2646),0)</f>
        <v>4.6275041860000004</v>
      </c>
      <c r="F3990" s="8">
        <f t="shared" si="358"/>
        <v>3158.135003772059</v>
      </c>
    </row>
    <row r="3991" spans="1:6">
      <c r="A3991" s="7" cm="1">
        <f t="array" ref="A3991">INDEX(A$5:A$2646,_xlfn.XMATCH($B3991,$U$5:$U$2646),0)</f>
        <v>2384</v>
      </c>
      <c r="B3991" s="8">
        <v>1340</v>
      </c>
      <c r="C3991" s="7" cm="1">
        <f t="array" ref="C3991">INDEX(N$5:N$2646,_xlfn.XMATCH($B3991,$U$5:$U$2646),0)</f>
        <v>1</v>
      </c>
      <c r="D3991" s="8">
        <f t="shared" si="357"/>
        <v>2568.2000000000012</v>
      </c>
      <c r="E3991" s="7" cm="1">
        <f t="array" ref="E3991">INDEX(L$5:L$2646,_xlfn.XMATCH($B3991,$U$5:$U$2646),0)</f>
        <v>2.3155188729999998</v>
      </c>
      <c r="F3991" s="8">
        <f t="shared" si="358"/>
        <v>3160.4505226450592</v>
      </c>
    </row>
    <row r="3992" spans="1:6">
      <c r="A3992" s="7" cm="1">
        <f t="array" ref="A3992">INDEX(A$5:A$2646,_xlfn.XMATCH($B3992,$U$5:$U$2646),0)</f>
        <v>1339</v>
      </c>
      <c r="B3992" s="8">
        <v>1341</v>
      </c>
      <c r="C3992" s="7" cm="1">
        <f t="array" ref="C3992">INDEX(N$5:N$2646,_xlfn.XMATCH($B3992,$U$5:$U$2646),0)</f>
        <v>1.6</v>
      </c>
      <c r="D3992" s="8">
        <f t="shared" si="357"/>
        <v>2569.8000000000011</v>
      </c>
      <c r="E3992" s="7" cm="1">
        <f t="array" ref="E3992">INDEX(L$5:L$2646,_xlfn.XMATCH($B3992,$U$5:$U$2646),0)</f>
        <v>3.7053099490000001</v>
      </c>
      <c r="F3992" s="8">
        <f t="shared" si="358"/>
        <v>3164.1558325940591</v>
      </c>
    </row>
    <row r="3993" spans="1:6">
      <c r="A3993" s="7" cm="1">
        <f t="array" ref="A3993">INDEX(A$5:A$2646,_xlfn.XMATCH($B3993,$U$5:$U$2646),0)</f>
        <v>392</v>
      </c>
      <c r="B3993" s="8">
        <v>1342</v>
      </c>
      <c r="C3993" s="7" cm="1">
        <f t="array" ref="C3993">INDEX(N$5:N$2646,_xlfn.XMATCH($B3993,$U$5:$U$2646),0)</f>
        <v>3.8</v>
      </c>
      <c r="D3993" s="8">
        <f t="shared" si="357"/>
        <v>2573.6000000000013</v>
      </c>
      <c r="E3993" s="7" cm="1">
        <f t="array" ref="E3993">INDEX(L$5:L$2646,_xlfn.XMATCH($B3993,$U$5:$U$2646),0)</f>
        <v>8.8010349419999994</v>
      </c>
      <c r="F3993" s="8">
        <f t="shared" si="358"/>
        <v>3172.9568675360592</v>
      </c>
    </row>
    <row r="3994" spans="1:6">
      <c r="A3994" s="7" cm="1">
        <f t="array" ref="A3994">INDEX(A$5:A$2646,_xlfn.XMATCH($B3994,$U$5:$U$2646),0)</f>
        <v>2003</v>
      </c>
      <c r="B3994" s="8">
        <v>1343</v>
      </c>
      <c r="C3994" s="7" cm="1">
        <f t="array" ref="C3994">INDEX(N$5:N$2646,_xlfn.XMATCH($B3994,$U$5:$U$2646),0)</f>
        <v>1.2</v>
      </c>
      <c r="D3994" s="8">
        <f t="shared" si="357"/>
        <v>2574.8000000000011</v>
      </c>
      <c r="E3994" s="7" cm="1">
        <f t="array" ref="E3994">INDEX(L$5:L$2646,_xlfn.XMATCH($B3994,$U$5:$U$2646),0)</f>
        <v>2.7808059279999999</v>
      </c>
      <c r="F3994" s="8">
        <f t="shared" si="358"/>
        <v>3175.7376734640593</v>
      </c>
    </row>
    <row r="3995" spans="1:6">
      <c r="A3995" s="7" cm="1">
        <f t="array" ref="A3995">INDEX(A$5:A$2646,_xlfn.XMATCH($B3995,$U$5:$U$2646),0)</f>
        <v>2305</v>
      </c>
      <c r="B3995" s="8">
        <v>1344</v>
      </c>
      <c r="C3995" s="7" cm="1">
        <f t="array" ref="C3995">INDEX(N$5:N$2646,_xlfn.XMATCH($B3995,$U$5:$U$2646),0)</f>
        <v>1</v>
      </c>
      <c r="D3995" s="8">
        <f t="shared" si="357"/>
        <v>2575.8000000000011</v>
      </c>
      <c r="E3995" s="7" cm="1">
        <f t="array" ref="E3995">INDEX(L$5:L$2646,_xlfn.XMATCH($B3995,$U$5:$U$2646),0)</f>
        <v>2.319020369</v>
      </c>
      <c r="F3995" s="8">
        <f t="shared" si="358"/>
        <v>3178.0566938330594</v>
      </c>
    </row>
    <row r="3996" spans="1:6">
      <c r="A3996" s="7" cm="1">
        <f t="array" ref="A3996">INDEX(A$5:A$2646,_xlfn.XMATCH($B3996,$U$5:$U$2646),0)</f>
        <v>681</v>
      </c>
      <c r="B3996" s="8">
        <v>1345</v>
      </c>
      <c r="C3996" s="7" cm="1">
        <f t="array" ref="C3996">INDEX(N$5:N$2646,_xlfn.XMATCH($B3996,$U$5:$U$2646),0)</f>
        <v>2.4</v>
      </c>
      <c r="D3996" s="8">
        <f t="shared" si="357"/>
        <v>2578.2000000000012</v>
      </c>
      <c r="E3996" s="7" cm="1">
        <f t="array" ref="E3996">INDEX(L$5:L$2646,_xlfn.XMATCH($B3996,$U$5:$U$2646),0)</f>
        <v>5.572208023</v>
      </c>
      <c r="F3996" s="8">
        <f t="shared" si="358"/>
        <v>3183.6289018560592</v>
      </c>
    </row>
    <row r="3997" spans="1:6">
      <c r="A3997" s="7" cm="1">
        <f t="array" ref="A3997">INDEX(A$5:A$2646,_xlfn.XMATCH($B3997,$U$5:$U$2646),0)</f>
        <v>2440</v>
      </c>
      <c r="B3997" s="8">
        <v>1346</v>
      </c>
      <c r="C3997" s="7" cm="1">
        <f t="array" ref="C3997">INDEX(N$5:N$2646,_xlfn.XMATCH($B3997,$U$5:$U$2646),0)</f>
        <v>1</v>
      </c>
      <c r="D3997" s="8">
        <f t="shared" si="357"/>
        <v>2579.2000000000012</v>
      </c>
      <c r="E3997" s="7" cm="1">
        <f t="array" ref="E3997">INDEX(L$5:L$2646,_xlfn.XMATCH($B3997,$U$5:$U$2646),0)</f>
        <v>2.3255517619999999</v>
      </c>
      <c r="F3997" s="8">
        <f t="shared" si="358"/>
        <v>3185.9544536180592</v>
      </c>
    </row>
    <row r="3998" spans="1:6">
      <c r="A3998" s="7" cm="1">
        <f t="array" ref="A3998">INDEX(A$5:A$2646,_xlfn.XMATCH($B3998,$U$5:$U$2646),0)</f>
        <v>2173</v>
      </c>
      <c r="B3998" s="8">
        <v>1347</v>
      </c>
      <c r="C3998" s="7" cm="1">
        <f t="array" ref="C3998">INDEX(N$5:N$2646,_xlfn.XMATCH($B3998,$U$5:$U$2646),0)</f>
        <v>1</v>
      </c>
      <c r="D3998" s="8">
        <f t="shared" si="357"/>
        <v>2580.2000000000012</v>
      </c>
      <c r="E3998" s="7" cm="1">
        <f t="array" ref="E3998">INDEX(L$5:L$2646,_xlfn.XMATCH($B3998,$U$5:$U$2646),0)</f>
        <v>2.3281339640000001</v>
      </c>
      <c r="F3998" s="8">
        <f t="shared" si="358"/>
        <v>3188.282587582059</v>
      </c>
    </row>
    <row r="3999" spans="1:6">
      <c r="A3999" s="7" cm="1">
        <f t="array" ref="A3999">INDEX(A$5:A$2646,_xlfn.XMATCH($B3999,$U$5:$U$2646),0)</f>
        <v>606</v>
      </c>
      <c r="B3999" s="8">
        <v>1348</v>
      </c>
      <c r="C3999" s="7" cm="1">
        <f t="array" ref="C3999">INDEX(N$5:N$2646,_xlfn.XMATCH($B3999,$U$5:$U$2646),0)</f>
        <v>2.6</v>
      </c>
      <c r="D3999" s="8">
        <f t="shared" si="357"/>
        <v>2582.8000000000011</v>
      </c>
      <c r="E3999" s="7" cm="1">
        <f t="array" ref="E3999">INDEX(L$5:L$2646,_xlfn.XMATCH($B3999,$U$5:$U$2646),0)</f>
        <v>6.0759759620000002</v>
      </c>
      <c r="F3999" s="8">
        <f t="shared" si="358"/>
        <v>3194.3585635440591</v>
      </c>
    </row>
    <row r="4000" spans="1:6">
      <c r="A4000" s="7" cm="1">
        <f t="array" ref="A4000">INDEX(A$5:A$2646,_xlfn.XMATCH($B4000,$U$5:$U$2646),0)</f>
        <v>1418</v>
      </c>
      <c r="B4000" s="8">
        <v>1349</v>
      </c>
      <c r="C4000" s="7" cm="1">
        <f t="array" ref="C4000">INDEX(N$5:N$2646,_xlfn.XMATCH($B4000,$U$5:$U$2646),0)</f>
        <v>1.4</v>
      </c>
      <c r="D4000" s="8">
        <f t="shared" si="357"/>
        <v>2584.2000000000012</v>
      </c>
      <c r="E4000" s="7" cm="1">
        <f t="array" ref="E4000">INDEX(L$5:L$2646,_xlfn.XMATCH($B4000,$U$5:$U$2646),0)</f>
        <v>3.2820310689999999</v>
      </c>
      <c r="F4000" s="8">
        <f t="shared" si="358"/>
        <v>3197.640594613059</v>
      </c>
    </row>
    <row r="4001" spans="1:6">
      <c r="A4001" s="7" cm="1">
        <f t="array" ref="A4001">INDEX(A$5:A$2646,_xlfn.XMATCH($B4001,$U$5:$U$2646),0)</f>
        <v>34</v>
      </c>
      <c r="B4001" s="8">
        <v>1350</v>
      </c>
      <c r="C4001" s="7" cm="1">
        <f t="array" ref="C4001">INDEX(N$5:N$2646,_xlfn.XMATCH($B4001,$U$5:$U$2646),0)</f>
        <v>12.8</v>
      </c>
      <c r="D4001" s="8">
        <f t="shared" si="357"/>
        <v>2597.0000000000014</v>
      </c>
      <c r="E4001" s="7" cm="1">
        <f t="array" ref="E4001">INDEX(L$5:L$2646,_xlfn.XMATCH($B4001,$U$5:$U$2646),0)</f>
        <v>30.042236500000001</v>
      </c>
      <c r="F4001" s="8">
        <f t="shared" si="358"/>
        <v>3227.6828311130589</v>
      </c>
    </row>
    <row r="4002" spans="1:6">
      <c r="A4002" s="7" cm="1">
        <f t="array" ref="A4002">INDEX(A$5:A$2646,_xlfn.XMATCH($B4002,$U$5:$U$2646),0)</f>
        <v>1067</v>
      </c>
      <c r="B4002" s="8">
        <v>1351</v>
      </c>
      <c r="C4002" s="7" cm="1">
        <f t="array" ref="C4002">INDEX(N$5:N$2646,_xlfn.XMATCH($B4002,$U$5:$U$2646),0)</f>
        <v>1.8</v>
      </c>
      <c r="D4002" s="8">
        <f t="shared" si="357"/>
        <v>2598.8000000000015</v>
      </c>
      <c r="E4002" s="7" cm="1">
        <f t="array" ref="E4002">INDEX(L$5:L$2646,_xlfn.XMATCH($B4002,$U$5:$U$2646),0)</f>
        <v>4.2258243249999996</v>
      </c>
      <c r="F4002" s="8">
        <f t="shared" si="358"/>
        <v>3231.9086554380588</v>
      </c>
    </row>
    <row r="4003" spans="1:6">
      <c r="A4003" s="7" cm="1">
        <f t="array" ref="A4003">INDEX(A$5:A$2646,_xlfn.XMATCH($B4003,$U$5:$U$2646),0)</f>
        <v>860</v>
      </c>
      <c r="B4003" s="8">
        <v>1352</v>
      </c>
      <c r="C4003" s="7" cm="1">
        <f t="array" ref="C4003">INDEX(N$5:N$2646,_xlfn.XMATCH($B4003,$U$5:$U$2646),0)</f>
        <v>2</v>
      </c>
      <c r="D4003" s="8">
        <f t="shared" si="357"/>
        <v>2600.8000000000015</v>
      </c>
      <c r="E4003" s="7" cm="1">
        <f t="array" ref="E4003">INDEX(L$5:L$2646,_xlfn.XMATCH($B4003,$U$5:$U$2646),0)</f>
        <v>4.7043603779999996</v>
      </c>
      <c r="F4003" s="8">
        <f t="shared" si="358"/>
        <v>3236.6130158160586</v>
      </c>
    </row>
    <row r="4004" spans="1:6">
      <c r="A4004" s="7" cm="1">
        <f t="array" ref="A4004">INDEX(A$5:A$2646,_xlfn.XMATCH($B4004,$U$5:$U$2646),0)</f>
        <v>2280</v>
      </c>
      <c r="B4004" s="8">
        <v>1353</v>
      </c>
      <c r="C4004" s="7" cm="1">
        <f t="array" ref="C4004">INDEX(N$5:N$2646,_xlfn.XMATCH($B4004,$U$5:$U$2646),0)</f>
        <v>1</v>
      </c>
      <c r="D4004" s="8">
        <f t="shared" si="357"/>
        <v>2601.8000000000015</v>
      </c>
      <c r="E4004" s="7" cm="1">
        <f t="array" ref="E4004">INDEX(L$5:L$2646,_xlfn.XMATCH($B4004,$U$5:$U$2646),0)</f>
        <v>2.3539090840000001</v>
      </c>
      <c r="F4004" s="8">
        <f t="shared" si="358"/>
        <v>3238.9669249000585</v>
      </c>
    </row>
    <row r="4005" spans="1:6">
      <c r="A4005" s="7" cm="1">
        <f t="array" ref="A4005">INDEX(A$5:A$2646,_xlfn.XMATCH($B4005,$U$5:$U$2646),0)</f>
        <v>1452</v>
      </c>
      <c r="B4005" s="8">
        <v>1354</v>
      </c>
      <c r="C4005" s="7" cm="1">
        <f t="array" ref="C4005">INDEX(N$5:N$2646,_xlfn.XMATCH($B4005,$U$5:$U$2646),0)</f>
        <v>1.4</v>
      </c>
      <c r="D4005" s="8">
        <f t="shared" si="357"/>
        <v>2603.2000000000016</v>
      </c>
      <c r="E4005" s="7" cm="1">
        <f t="array" ref="E4005">INDEX(L$5:L$2646,_xlfn.XMATCH($B4005,$U$5:$U$2646),0)</f>
        <v>3.2976464980000002</v>
      </c>
      <c r="F4005" s="8">
        <f t="shared" si="358"/>
        <v>3242.2645713980587</v>
      </c>
    </row>
    <row r="4006" spans="1:6">
      <c r="A4006" s="7" cm="1">
        <f t="array" ref="A4006">INDEX(A$5:A$2646,_xlfn.XMATCH($B4006,$U$5:$U$2646),0)</f>
        <v>10</v>
      </c>
      <c r="B4006" s="8">
        <v>1355</v>
      </c>
      <c r="C4006" s="7" cm="1">
        <f t="array" ref="C4006">INDEX(N$5:N$2646,_xlfn.XMATCH($B4006,$U$5:$U$2646),0)</f>
        <v>17.2</v>
      </c>
      <c r="D4006" s="8">
        <f t="shared" si="357"/>
        <v>2620.4000000000015</v>
      </c>
      <c r="E4006" s="7" cm="1">
        <f t="array" ref="E4006">INDEX(L$5:L$2646,_xlfn.XMATCH($B4006,$U$5:$U$2646),0)</f>
        <v>40.643925639999999</v>
      </c>
      <c r="F4006" s="8">
        <f t="shared" si="358"/>
        <v>3282.9084970380586</v>
      </c>
    </row>
    <row r="4007" spans="1:6">
      <c r="A4007" s="7" cm="1">
        <f t="array" ref="A4007">INDEX(A$5:A$2646,_xlfn.XMATCH($B4007,$U$5:$U$2646),0)</f>
        <v>65</v>
      </c>
      <c r="B4007" s="8">
        <v>1356</v>
      </c>
      <c r="C4007" s="7" cm="1">
        <f t="array" ref="C4007">INDEX(N$5:N$2646,_xlfn.XMATCH($B4007,$U$5:$U$2646),0)</f>
        <v>10.199999999999999</v>
      </c>
      <c r="D4007" s="8">
        <f t="shared" si="357"/>
        <v>2630.6000000000013</v>
      </c>
      <c r="E4007" s="7" cm="1">
        <f t="array" ref="E4007">INDEX(L$5:L$2646,_xlfn.XMATCH($B4007,$U$5:$U$2646),0)</f>
        <v>24.105280610000001</v>
      </c>
      <c r="F4007" s="8">
        <f t="shared" si="358"/>
        <v>3307.0137776480587</v>
      </c>
    </row>
    <row r="4008" spans="1:6">
      <c r="A4008" s="7" cm="1">
        <f t="array" ref="A4008">INDEX(A$5:A$2646,_xlfn.XMATCH($B4008,$U$5:$U$2646),0)</f>
        <v>1535</v>
      </c>
      <c r="B4008" s="8">
        <v>1357</v>
      </c>
      <c r="C4008" s="7" cm="1">
        <f t="array" ref="C4008">INDEX(N$5:N$2646,_xlfn.XMATCH($B4008,$U$5:$U$2646),0)</f>
        <v>1.4</v>
      </c>
      <c r="D4008" s="8">
        <f t="shared" si="357"/>
        <v>2632.0000000000014</v>
      </c>
      <c r="E4008" s="7" cm="1">
        <f t="array" ref="E4008">INDEX(L$5:L$2646,_xlfn.XMATCH($B4008,$U$5:$U$2646),0)</f>
        <v>3.3147488009999999</v>
      </c>
      <c r="F4008" s="8">
        <f t="shared" si="358"/>
        <v>3310.3285264490587</v>
      </c>
    </row>
    <row r="4009" spans="1:6">
      <c r="A4009" s="7" cm="1">
        <f t="array" ref="A4009">INDEX(A$5:A$2646,_xlfn.XMATCH($B4009,$U$5:$U$2646),0)</f>
        <v>1049</v>
      </c>
      <c r="B4009" s="8">
        <v>1358</v>
      </c>
      <c r="C4009" s="7" cm="1">
        <f t="array" ref="C4009">INDEX(N$5:N$2646,_xlfn.XMATCH($B4009,$U$5:$U$2646),0)</f>
        <v>1.8</v>
      </c>
      <c r="D4009" s="8">
        <f t="shared" si="357"/>
        <v>2633.8000000000015</v>
      </c>
      <c r="E4009" s="7" cm="1">
        <f t="array" ref="E4009">INDEX(L$5:L$2646,_xlfn.XMATCH($B4009,$U$5:$U$2646),0)</f>
        <v>4.2791770859999998</v>
      </c>
      <c r="F4009" s="8">
        <f t="shared" si="358"/>
        <v>3314.6077035350586</v>
      </c>
    </row>
    <row r="4010" spans="1:6">
      <c r="A4010" s="7" cm="1">
        <f t="array" ref="A4010">INDEX(A$5:A$2646,_xlfn.XMATCH($B4010,$U$5:$U$2646),0)</f>
        <v>246</v>
      </c>
      <c r="B4010" s="8">
        <v>1359</v>
      </c>
      <c r="C4010" s="7" cm="1">
        <f t="array" ref="C4010">INDEX(N$5:N$2646,_xlfn.XMATCH($B4010,$U$5:$U$2646),0)</f>
        <v>5.2</v>
      </c>
      <c r="D4010" s="8">
        <f t="shared" si="357"/>
        <v>2639.0000000000014</v>
      </c>
      <c r="E4010" s="7" cm="1">
        <f t="array" ref="E4010">INDEX(L$5:L$2646,_xlfn.XMATCH($B4010,$U$5:$U$2646),0)</f>
        <v>12.37253114</v>
      </c>
      <c r="F4010" s="8">
        <f t="shared" si="358"/>
        <v>3326.9802346750585</v>
      </c>
    </row>
    <row r="4011" spans="1:6">
      <c r="A4011" s="7" cm="1">
        <f t="array" ref="A4011">INDEX(A$5:A$2646,_xlfn.XMATCH($B4011,$U$5:$U$2646),0)</f>
        <v>1501</v>
      </c>
      <c r="B4011" s="8">
        <v>1360</v>
      </c>
      <c r="C4011" s="7" cm="1">
        <f t="array" ref="C4011">INDEX(N$5:N$2646,_xlfn.XMATCH($B4011,$U$5:$U$2646),0)</f>
        <v>1.4</v>
      </c>
      <c r="D4011" s="8">
        <f t="shared" si="357"/>
        <v>2640.4000000000015</v>
      </c>
      <c r="E4011" s="7" cm="1">
        <f t="array" ref="E4011">INDEX(L$5:L$2646,_xlfn.XMATCH($B4011,$U$5:$U$2646),0)</f>
        <v>3.3396770079999998</v>
      </c>
      <c r="F4011" s="8">
        <f t="shared" si="358"/>
        <v>3330.3199116830583</v>
      </c>
    </row>
    <row r="4012" spans="1:6">
      <c r="A4012" s="7" cm="1">
        <f t="array" ref="A4012">INDEX(A$5:A$2646,_xlfn.XMATCH($B4012,$U$5:$U$2646),0)</f>
        <v>33</v>
      </c>
      <c r="B4012" s="8">
        <v>1361</v>
      </c>
      <c r="C4012" s="7" cm="1">
        <f t="array" ref="C4012">INDEX(N$5:N$2646,_xlfn.XMATCH($B4012,$U$5:$U$2646),0)</f>
        <v>12.8</v>
      </c>
      <c r="D4012" s="8">
        <f t="shared" si="357"/>
        <v>2653.2000000000016</v>
      </c>
      <c r="E4012" s="7" cm="1">
        <f t="array" ref="E4012">INDEX(L$5:L$2646,_xlfn.XMATCH($B4012,$U$5:$U$2646),0)</f>
        <v>30.536683889999999</v>
      </c>
      <c r="F4012" s="8">
        <f t="shared" si="358"/>
        <v>3360.8565955730583</v>
      </c>
    </row>
    <row r="4013" spans="1:6">
      <c r="A4013" s="7" cm="1">
        <f t="array" ref="A4013">INDEX(A$5:A$2646,_xlfn.XMATCH($B4013,$U$5:$U$2646),0)</f>
        <v>1700</v>
      </c>
      <c r="B4013" s="8">
        <v>1362</v>
      </c>
      <c r="C4013" s="7" cm="1">
        <f t="array" ref="C4013">INDEX(N$5:N$2646,_xlfn.XMATCH($B4013,$U$5:$U$2646),0)</f>
        <v>1.2</v>
      </c>
      <c r="D4013" s="8">
        <f t="shared" si="357"/>
        <v>2654.4000000000015</v>
      </c>
      <c r="E4013" s="7" cm="1">
        <f t="array" ref="E4013">INDEX(L$5:L$2646,_xlfn.XMATCH($B4013,$U$5:$U$2646),0)</f>
        <v>2.8633466329999999</v>
      </c>
      <c r="F4013" s="8">
        <f t="shared" si="358"/>
        <v>3363.7199422060585</v>
      </c>
    </row>
    <row r="4014" spans="1:6">
      <c r="A4014" s="7" cm="1">
        <f t="array" ref="A4014">INDEX(A$5:A$2646,_xlfn.XMATCH($B4014,$U$5:$U$2646),0)</f>
        <v>151</v>
      </c>
      <c r="B4014" s="8">
        <v>1363</v>
      </c>
      <c r="C4014" s="7" cm="1">
        <f t="array" ref="C4014">INDEX(N$5:N$2646,_xlfn.XMATCH($B4014,$U$5:$U$2646),0)</f>
        <v>7.4</v>
      </c>
      <c r="D4014" s="8">
        <f t="shared" si="357"/>
        <v>2661.8000000000015</v>
      </c>
      <c r="E4014" s="7" cm="1">
        <f t="array" ref="E4014">INDEX(L$5:L$2646,_xlfn.XMATCH($B4014,$U$5:$U$2646),0)</f>
        <v>17.676252550000001</v>
      </c>
      <c r="F4014" s="8">
        <f t="shared" si="358"/>
        <v>3381.3961947560583</v>
      </c>
    </row>
    <row r="4015" spans="1:6">
      <c r="A4015" s="7" cm="1">
        <f t="array" ref="A4015">INDEX(A$5:A$2646,_xlfn.XMATCH($B4015,$U$5:$U$2646),0)</f>
        <v>248</v>
      </c>
      <c r="B4015" s="8">
        <v>1364</v>
      </c>
      <c r="C4015" s="7" cm="1">
        <f t="array" ref="C4015">INDEX(N$5:N$2646,_xlfn.XMATCH($B4015,$U$5:$U$2646),0)</f>
        <v>5</v>
      </c>
      <c r="D4015" s="8">
        <f t="shared" si="357"/>
        <v>2666.8000000000015</v>
      </c>
      <c r="E4015" s="7" cm="1">
        <f t="array" ref="E4015">INDEX(L$5:L$2646,_xlfn.XMATCH($B4015,$U$5:$U$2646),0)</f>
        <v>11.94573151</v>
      </c>
      <c r="F4015" s="8">
        <f t="shared" si="358"/>
        <v>3393.3419262660582</v>
      </c>
    </row>
    <row r="4016" spans="1:6">
      <c r="A4016" s="7" cm="1">
        <f t="array" ref="A4016">INDEX(A$5:A$2646,_xlfn.XMATCH($B4016,$U$5:$U$2646),0)</f>
        <v>2233</v>
      </c>
      <c r="B4016" s="8">
        <v>1365</v>
      </c>
      <c r="C4016" s="7" cm="1">
        <f t="array" ref="C4016">INDEX(N$5:N$2646,_xlfn.XMATCH($B4016,$U$5:$U$2646),0)</f>
        <v>1</v>
      </c>
      <c r="D4016" s="8">
        <f t="shared" si="357"/>
        <v>2667.8000000000015</v>
      </c>
      <c r="E4016" s="7" cm="1">
        <f t="array" ref="E4016">INDEX(L$5:L$2646,_xlfn.XMATCH($B4016,$U$5:$U$2646),0)</f>
        <v>2.3895682310000002</v>
      </c>
      <c r="F4016" s="8">
        <f t="shared" si="358"/>
        <v>3395.7314944970581</v>
      </c>
    </row>
    <row r="4017" spans="1:6">
      <c r="A4017" s="7" cm="1">
        <f t="array" ref="A4017">INDEX(A$5:A$2646,_xlfn.XMATCH($B4017,$U$5:$U$2646),0)</f>
        <v>2470</v>
      </c>
      <c r="B4017" s="8">
        <v>1366</v>
      </c>
      <c r="C4017" s="7" cm="1">
        <f t="array" ref="C4017">INDEX(N$5:N$2646,_xlfn.XMATCH($B4017,$U$5:$U$2646),0)</f>
        <v>1</v>
      </c>
      <c r="D4017" s="8">
        <f t="shared" ref="D4017:D4080" si="359">D4016+C4017</f>
        <v>2668.8000000000015</v>
      </c>
      <c r="E4017" s="7" cm="1">
        <f t="array" ref="E4017">INDEX(L$5:L$2646,_xlfn.XMATCH($B4017,$U$5:$U$2646),0)</f>
        <v>2.3918925130000002</v>
      </c>
      <c r="F4017" s="8">
        <f t="shared" ref="F4017:F4080" si="360">F4016+E4017</f>
        <v>3398.1233870100582</v>
      </c>
    </row>
    <row r="4018" spans="1:6">
      <c r="A4018" s="7" cm="1">
        <f t="array" ref="A4018">INDEX(A$5:A$2646,_xlfn.XMATCH($B4018,$U$5:$U$2646),0)</f>
        <v>612</v>
      </c>
      <c r="B4018" s="8">
        <v>1367</v>
      </c>
      <c r="C4018" s="7" cm="1">
        <f t="array" ref="C4018">INDEX(N$5:N$2646,_xlfn.XMATCH($B4018,$U$5:$U$2646),0)</f>
        <v>2.6</v>
      </c>
      <c r="D4018" s="8">
        <f t="shared" si="359"/>
        <v>2671.4000000000015</v>
      </c>
      <c r="E4018" s="7" cm="1">
        <f t="array" ref="E4018">INDEX(L$5:L$2646,_xlfn.XMATCH($B4018,$U$5:$U$2646),0)</f>
        <v>6.2195213130000004</v>
      </c>
      <c r="F4018" s="8">
        <f t="shared" si="360"/>
        <v>3404.3429083230581</v>
      </c>
    </row>
    <row r="4019" spans="1:6">
      <c r="A4019" s="7" cm="1">
        <f t="array" ref="A4019">INDEX(A$5:A$2646,_xlfn.XMATCH($B4019,$U$5:$U$2646),0)</f>
        <v>739</v>
      </c>
      <c r="B4019" s="8">
        <v>1368</v>
      </c>
      <c r="C4019" s="7" cm="1">
        <f t="array" ref="C4019">INDEX(N$5:N$2646,_xlfn.XMATCH($B4019,$U$5:$U$2646),0)</f>
        <v>2.4</v>
      </c>
      <c r="D4019" s="8">
        <f t="shared" si="359"/>
        <v>2673.8000000000015</v>
      </c>
      <c r="E4019" s="7" cm="1">
        <f t="array" ref="E4019">INDEX(L$5:L$2646,_xlfn.XMATCH($B4019,$U$5:$U$2646),0)</f>
        <v>5.7453709679999996</v>
      </c>
      <c r="F4019" s="8">
        <f t="shared" si="360"/>
        <v>3410.0882792910579</v>
      </c>
    </row>
    <row r="4020" spans="1:6">
      <c r="A4020" s="7" cm="1">
        <f t="array" ref="A4020">INDEX(A$5:A$2646,_xlfn.XMATCH($B4020,$U$5:$U$2646),0)</f>
        <v>2023</v>
      </c>
      <c r="B4020" s="8">
        <v>1369</v>
      </c>
      <c r="C4020" s="7" cm="1">
        <f t="array" ref="C4020">INDEX(N$5:N$2646,_xlfn.XMATCH($B4020,$U$5:$U$2646),0)</f>
        <v>1.2</v>
      </c>
      <c r="D4020" s="8">
        <f t="shared" si="359"/>
        <v>2675.0000000000014</v>
      </c>
      <c r="E4020" s="7" cm="1">
        <f t="array" ref="E4020">INDEX(L$5:L$2646,_xlfn.XMATCH($B4020,$U$5:$U$2646),0)</f>
        <v>2.8737816949999999</v>
      </c>
      <c r="F4020" s="8">
        <f t="shared" si="360"/>
        <v>3412.9620609860581</v>
      </c>
    </row>
    <row r="4021" spans="1:6">
      <c r="A4021" s="7" cm="1">
        <f t="array" ref="A4021">INDEX(A$5:A$2646,_xlfn.XMATCH($B4021,$U$5:$U$2646),0)</f>
        <v>941</v>
      </c>
      <c r="B4021" s="8">
        <v>1370</v>
      </c>
      <c r="C4021" s="7" cm="1">
        <f t="array" ref="C4021">INDEX(N$5:N$2646,_xlfn.XMATCH($B4021,$U$5:$U$2646),0)</f>
        <v>2</v>
      </c>
      <c r="D4021" s="8">
        <f t="shared" si="359"/>
        <v>2677.0000000000014</v>
      </c>
      <c r="E4021" s="7" cm="1">
        <f t="array" ref="E4021">INDEX(L$5:L$2646,_xlfn.XMATCH($B4021,$U$5:$U$2646),0)</f>
        <v>4.7898819699999997</v>
      </c>
      <c r="F4021" s="8">
        <f t="shared" si="360"/>
        <v>3417.751942956058</v>
      </c>
    </row>
    <row r="4022" spans="1:6">
      <c r="A4022" s="7" cm="1">
        <f t="array" ref="A4022">INDEX(A$5:A$2646,_xlfn.XMATCH($B4022,$U$5:$U$2646),0)</f>
        <v>1122</v>
      </c>
      <c r="B4022" s="8">
        <v>1371</v>
      </c>
      <c r="C4022" s="7" cm="1">
        <f t="array" ref="C4022">INDEX(N$5:N$2646,_xlfn.XMATCH($B4022,$U$5:$U$2646),0)</f>
        <v>1.8</v>
      </c>
      <c r="D4022" s="8">
        <f t="shared" si="359"/>
        <v>2678.8000000000015</v>
      </c>
      <c r="E4022" s="7" cm="1">
        <f t="array" ref="E4022">INDEX(L$5:L$2646,_xlfn.XMATCH($B4022,$U$5:$U$2646),0)</f>
        <v>4.3112113000000001</v>
      </c>
      <c r="F4022" s="8">
        <f t="shared" si="360"/>
        <v>3422.0631542560582</v>
      </c>
    </row>
    <row r="4023" spans="1:6">
      <c r="A4023" s="7" cm="1">
        <f t="array" ref="A4023">INDEX(A$5:A$2646,_xlfn.XMATCH($B4023,$U$5:$U$2646),0)</f>
        <v>960</v>
      </c>
      <c r="B4023" s="8">
        <v>1372</v>
      </c>
      <c r="C4023" s="7" cm="1">
        <f t="array" ref="C4023">INDEX(N$5:N$2646,_xlfn.XMATCH($B4023,$U$5:$U$2646),0)</f>
        <v>2</v>
      </c>
      <c r="D4023" s="8">
        <f t="shared" si="359"/>
        <v>2680.8000000000015</v>
      </c>
      <c r="E4023" s="7" cm="1">
        <f t="array" ref="E4023">INDEX(L$5:L$2646,_xlfn.XMATCH($B4023,$U$5:$U$2646),0)</f>
        <v>4.7916459260000002</v>
      </c>
      <c r="F4023" s="8">
        <f t="shared" si="360"/>
        <v>3426.8548001820582</v>
      </c>
    </row>
    <row r="4024" spans="1:6">
      <c r="A4024" s="7" cm="1">
        <f t="array" ref="A4024">INDEX(A$5:A$2646,_xlfn.XMATCH($B4024,$U$5:$U$2646),0)</f>
        <v>1209</v>
      </c>
      <c r="B4024" s="8">
        <v>1373</v>
      </c>
      <c r="C4024" s="7" cm="1">
        <f t="array" ref="C4024">INDEX(N$5:N$2646,_xlfn.XMATCH($B4024,$U$5:$U$2646),0)</f>
        <v>1.6</v>
      </c>
      <c r="D4024" s="8">
        <f t="shared" si="359"/>
        <v>2682.4000000000015</v>
      </c>
      <c r="E4024" s="7" cm="1">
        <f t="array" ref="E4024">INDEX(L$5:L$2646,_xlfn.XMATCH($B4024,$U$5:$U$2646),0)</f>
        <v>3.8350388440000001</v>
      </c>
      <c r="F4024" s="8">
        <f t="shared" si="360"/>
        <v>3430.6898390260581</v>
      </c>
    </row>
    <row r="4025" spans="1:6">
      <c r="A4025" s="7" cm="1">
        <f t="array" ref="A4025">INDEX(A$5:A$2646,_xlfn.XMATCH($B4025,$U$5:$U$2646),0)</f>
        <v>2137</v>
      </c>
      <c r="B4025" s="8">
        <v>1374</v>
      </c>
      <c r="C4025" s="7" cm="1">
        <f t="array" ref="C4025">INDEX(N$5:N$2646,_xlfn.XMATCH($B4025,$U$5:$U$2646),0)</f>
        <v>1</v>
      </c>
      <c r="D4025" s="8">
        <f t="shared" si="359"/>
        <v>2683.4000000000015</v>
      </c>
      <c r="E4025" s="7" cm="1">
        <f t="array" ref="E4025">INDEX(L$5:L$2646,_xlfn.XMATCH($B4025,$U$5:$U$2646),0)</f>
        <v>2.3994525800000002</v>
      </c>
      <c r="F4025" s="8">
        <f t="shared" si="360"/>
        <v>3433.0892916060579</v>
      </c>
    </row>
    <row r="4026" spans="1:6">
      <c r="A4026" s="7" cm="1">
        <f t="array" ref="A4026">INDEX(A$5:A$2646,_xlfn.XMATCH($B4026,$U$5:$U$2646),0)</f>
        <v>1285</v>
      </c>
      <c r="B4026" s="8">
        <v>1375</v>
      </c>
      <c r="C4026" s="7" cm="1">
        <f t="array" ref="C4026">INDEX(N$5:N$2646,_xlfn.XMATCH($B4026,$U$5:$U$2646),0)</f>
        <v>1.6</v>
      </c>
      <c r="D4026" s="8">
        <f t="shared" si="359"/>
        <v>2685.0000000000014</v>
      </c>
      <c r="E4026" s="7" cm="1">
        <f t="array" ref="E4026">INDEX(L$5:L$2646,_xlfn.XMATCH($B4026,$U$5:$U$2646),0)</f>
        <v>3.8430405900000002</v>
      </c>
      <c r="F4026" s="8">
        <f t="shared" si="360"/>
        <v>3436.9323321960578</v>
      </c>
    </row>
    <row r="4027" spans="1:6">
      <c r="A4027" s="7" cm="1">
        <f t="array" ref="A4027">INDEX(A$5:A$2646,_xlfn.XMATCH($B4027,$U$5:$U$2646),0)</f>
        <v>605</v>
      </c>
      <c r="B4027" s="8">
        <v>1376</v>
      </c>
      <c r="C4027" s="7" cm="1">
        <f t="array" ref="C4027">INDEX(N$5:N$2646,_xlfn.XMATCH($B4027,$U$5:$U$2646),0)</f>
        <v>2.6</v>
      </c>
      <c r="D4027" s="8">
        <f t="shared" si="359"/>
        <v>2687.6000000000013</v>
      </c>
      <c r="E4027" s="7" cm="1">
        <f t="array" ref="E4027">INDEX(L$5:L$2646,_xlfn.XMATCH($B4027,$U$5:$U$2646),0)</f>
        <v>6.2449486219999999</v>
      </c>
      <c r="F4027" s="8">
        <f t="shared" si="360"/>
        <v>3443.1772808180576</v>
      </c>
    </row>
    <row r="4028" spans="1:6">
      <c r="A4028" s="7" cm="1">
        <f t="array" ref="A4028">INDEX(A$5:A$2646,_xlfn.XMATCH($B4028,$U$5:$U$2646),0)</f>
        <v>147</v>
      </c>
      <c r="B4028" s="8">
        <v>1377</v>
      </c>
      <c r="C4028" s="7" cm="1">
        <f t="array" ref="C4028">INDEX(N$5:N$2646,_xlfn.XMATCH($B4028,$U$5:$U$2646),0)</f>
        <v>7.4</v>
      </c>
      <c r="D4028" s="8">
        <f t="shared" si="359"/>
        <v>2695.0000000000014</v>
      </c>
      <c r="E4028" s="7" cm="1">
        <f t="array" ref="E4028">INDEX(L$5:L$2646,_xlfn.XMATCH($B4028,$U$5:$U$2646),0)</f>
        <v>17.783645289999999</v>
      </c>
      <c r="F4028" s="8">
        <f t="shared" si="360"/>
        <v>3460.9609261080577</v>
      </c>
    </row>
    <row r="4029" spans="1:6">
      <c r="A4029" s="7" cm="1">
        <f t="array" ref="A4029">INDEX(A$5:A$2646,_xlfn.XMATCH($B4029,$U$5:$U$2646),0)</f>
        <v>2319</v>
      </c>
      <c r="B4029" s="8">
        <v>1378</v>
      </c>
      <c r="C4029" s="7" cm="1">
        <f t="array" ref="C4029">INDEX(N$5:N$2646,_xlfn.XMATCH($B4029,$U$5:$U$2646),0)</f>
        <v>1</v>
      </c>
      <c r="D4029" s="8">
        <f t="shared" si="359"/>
        <v>2696.0000000000014</v>
      </c>
      <c r="E4029" s="7" cm="1">
        <f t="array" ref="E4029">INDEX(L$5:L$2646,_xlfn.XMATCH($B4029,$U$5:$U$2646),0)</f>
        <v>2.40423432</v>
      </c>
      <c r="F4029" s="8">
        <f t="shared" si="360"/>
        <v>3463.3651604280576</v>
      </c>
    </row>
    <row r="4030" spans="1:6">
      <c r="A4030" s="7" cm="1">
        <f t="array" ref="A4030">INDEX(A$5:A$2646,_xlfn.XMATCH($B4030,$U$5:$U$2646),0)</f>
        <v>11</v>
      </c>
      <c r="B4030" s="8">
        <v>1379</v>
      </c>
      <c r="C4030" s="7" cm="1">
        <f t="array" ref="C4030">INDEX(N$5:N$2646,_xlfn.XMATCH($B4030,$U$5:$U$2646),0)</f>
        <v>16.8</v>
      </c>
      <c r="D4030" s="8">
        <f t="shared" si="359"/>
        <v>2712.8000000000015</v>
      </c>
      <c r="E4030" s="7" cm="1">
        <f t="array" ref="E4030">INDEX(L$5:L$2646,_xlfn.XMATCH($B4030,$U$5:$U$2646),0)</f>
        <v>40.392023690000002</v>
      </c>
      <c r="F4030" s="8">
        <f t="shared" si="360"/>
        <v>3503.7571841180575</v>
      </c>
    </row>
    <row r="4031" spans="1:6">
      <c r="A4031" s="7" cm="1">
        <f t="array" ref="A4031">INDEX(A$5:A$2646,_xlfn.XMATCH($B4031,$U$5:$U$2646),0)</f>
        <v>1429</v>
      </c>
      <c r="B4031" s="8">
        <v>1380</v>
      </c>
      <c r="C4031" s="7" cm="1">
        <f t="array" ref="C4031">INDEX(N$5:N$2646,_xlfn.XMATCH($B4031,$U$5:$U$2646),0)</f>
        <v>1.4</v>
      </c>
      <c r="D4031" s="8">
        <f t="shared" si="359"/>
        <v>2714.2000000000016</v>
      </c>
      <c r="E4031" s="7" cm="1">
        <f t="array" ref="E4031">INDEX(L$5:L$2646,_xlfn.XMATCH($B4031,$U$5:$U$2646),0)</f>
        <v>3.3673109619999999</v>
      </c>
      <c r="F4031" s="8">
        <f t="shared" si="360"/>
        <v>3507.1244950800574</v>
      </c>
    </row>
    <row r="4032" spans="1:6">
      <c r="A4032" s="7" cm="1">
        <f t="array" ref="A4032">INDEX(A$5:A$2646,_xlfn.XMATCH($B4032,$U$5:$U$2646),0)</f>
        <v>1852</v>
      </c>
      <c r="B4032" s="8">
        <v>1381</v>
      </c>
      <c r="C4032" s="7" cm="1">
        <f t="array" ref="C4032">INDEX(N$5:N$2646,_xlfn.XMATCH($B4032,$U$5:$U$2646),0)</f>
        <v>1.2</v>
      </c>
      <c r="D4032" s="8">
        <f t="shared" si="359"/>
        <v>2715.4000000000015</v>
      </c>
      <c r="E4032" s="7" cm="1">
        <f t="array" ref="E4032">INDEX(L$5:L$2646,_xlfn.XMATCH($B4032,$U$5:$U$2646),0)</f>
        <v>2.8869705460000001</v>
      </c>
      <c r="F4032" s="8">
        <f t="shared" si="360"/>
        <v>3510.0114656260575</v>
      </c>
    </row>
    <row r="4033" spans="1:6">
      <c r="A4033" s="7" cm="1">
        <f t="array" ref="A4033">INDEX(A$5:A$2646,_xlfn.XMATCH($B4033,$U$5:$U$2646),0)</f>
        <v>743</v>
      </c>
      <c r="B4033" s="8">
        <v>1382</v>
      </c>
      <c r="C4033" s="7" cm="1">
        <f t="array" ref="C4033">INDEX(N$5:N$2646,_xlfn.XMATCH($B4033,$U$5:$U$2646),0)</f>
        <v>2.4</v>
      </c>
      <c r="D4033" s="8">
        <f t="shared" si="359"/>
        <v>2717.8000000000015</v>
      </c>
      <c r="E4033" s="7" cm="1">
        <f t="array" ref="E4033">INDEX(L$5:L$2646,_xlfn.XMATCH($B4033,$U$5:$U$2646),0)</f>
        <v>5.7750981350000004</v>
      </c>
      <c r="F4033" s="8">
        <f t="shared" si="360"/>
        <v>3515.7865637610576</v>
      </c>
    </row>
    <row r="4034" spans="1:6">
      <c r="A4034" s="7" cm="1">
        <f t="array" ref="A4034">INDEX(A$5:A$2646,_xlfn.XMATCH($B4034,$U$5:$U$2646),0)</f>
        <v>2119</v>
      </c>
      <c r="B4034" s="8">
        <v>1383</v>
      </c>
      <c r="C4034" s="7" cm="1">
        <f t="array" ref="C4034">INDEX(N$5:N$2646,_xlfn.XMATCH($B4034,$U$5:$U$2646),0)</f>
        <v>1</v>
      </c>
      <c r="D4034" s="8">
        <f t="shared" si="359"/>
        <v>2718.8000000000015</v>
      </c>
      <c r="E4034" s="7" cm="1">
        <f t="array" ref="E4034">INDEX(L$5:L$2646,_xlfn.XMATCH($B4034,$U$5:$U$2646),0)</f>
        <v>2.4107544500000002</v>
      </c>
      <c r="F4034" s="8">
        <f t="shared" si="360"/>
        <v>3518.1973182110573</v>
      </c>
    </row>
    <row r="4035" spans="1:6">
      <c r="A4035" s="7" cm="1">
        <f t="array" ref="A4035">INDEX(A$5:A$2646,_xlfn.XMATCH($B4035,$U$5:$U$2646),0)</f>
        <v>773</v>
      </c>
      <c r="B4035" s="8">
        <v>1384</v>
      </c>
      <c r="C4035" s="7" cm="1">
        <f t="array" ref="C4035">INDEX(N$5:N$2646,_xlfn.XMATCH($B4035,$U$5:$U$2646),0)</f>
        <v>2.2000000000000002</v>
      </c>
      <c r="D4035" s="8">
        <f t="shared" si="359"/>
        <v>2721.0000000000014</v>
      </c>
      <c r="E4035" s="7" cm="1">
        <f t="array" ref="E4035">INDEX(L$5:L$2646,_xlfn.XMATCH($B4035,$U$5:$U$2646),0)</f>
        <v>5.3068094749999997</v>
      </c>
      <c r="F4035" s="8">
        <f t="shared" si="360"/>
        <v>3523.5041276860575</v>
      </c>
    </row>
    <row r="4036" spans="1:6">
      <c r="A4036" s="7" cm="1">
        <f t="array" ref="A4036">INDEX(A$5:A$2646,_xlfn.XMATCH($B4036,$U$5:$U$2646),0)</f>
        <v>1015</v>
      </c>
      <c r="B4036" s="8">
        <v>1385</v>
      </c>
      <c r="C4036" s="7" cm="1">
        <f t="array" ref="C4036">INDEX(N$5:N$2646,_xlfn.XMATCH($B4036,$U$5:$U$2646),0)</f>
        <v>1.8</v>
      </c>
      <c r="D4036" s="8">
        <f t="shared" si="359"/>
        <v>2722.8000000000015</v>
      </c>
      <c r="E4036" s="7" cm="1">
        <f t="array" ref="E4036">INDEX(L$5:L$2646,_xlfn.XMATCH($B4036,$U$5:$U$2646),0)</f>
        <v>4.3427207379999997</v>
      </c>
      <c r="F4036" s="8">
        <f t="shared" si="360"/>
        <v>3527.8468484240575</v>
      </c>
    </row>
    <row r="4037" spans="1:6">
      <c r="A4037" s="7" cm="1">
        <f t="array" ref="A4037">INDEX(A$5:A$2646,_xlfn.XMATCH($B4037,$U$5:$U$2646),0)</f>
        <v>1893</v>
      </c>
      <c r="B4037" s="8">
        <v>1386</v>
      </c>
      <c r="C4037" s="7" cm="1">
        <f t="array" ref="C4037">INDEX(N$5:N$2646,_xlfn.XMATCH($B4037,$U$5:$U$2646),0)</f>
        <v>1.2</v>
      </c>
      <c r="D4037" s="8">
        <f t="shared" si="359"/>
        <v>2724.0000000000014</v>
      </c>
      <c r="E4037" s="7" cm="1">
        <f t="array" ref="E4037">INDEX(L$5:L$2646,_xlfn.XMATCH($B4037,$U$5:$U$2646),0)</f>
        <v>2.899381381</v>
      </c>
      <c r="F4037" s="8">
        <f t="shared" si="360"/>
        <v>3530.7462298050573</v>
      </c>
    </row>
    <row r="4038" spans="1:6">
      <c r="A4038" s="7" cm="1">
        <f t="array" ref="A4038">INDEX(A$5:A$2646,_xlfn.XMATCH($B4038,$U$5:$U$2646),0)</f>
        <v>1423</v>
      </c>
      <c r="B4038" s="8">
        <v>1387</v>
      </c>
      <c r="C4038" s="7" cm="1">
        <f t="array" ref="C4038">INDEX(N$5:N$2646,_xlfn.XMATCH($B4038,$U$5:$U$2646),0)</f>
        <v>1.4</v>
      </c>
      <c r="D4038" s="8">
        <f t="shared" si="359"/>
        <v>2725.4000000000015</v>
      </c>
      <c r="E4038" s="7" cm="1">
        <f t="array" ref="E4038">INDEX(L$5:L$2646,_xlfn.XMATCH($B4038,$U$5:$U$2646),0)</f>
        <v>3.3854685340000001</v>
      </c>
      <c r="F4038" s="8">
        <f t="shared" si="360"/>
        <v>3534.1316983390575</v>
      </c>
    </row>
    <row r="4039" spans="1:6">
      <c r="A4039" s="7" cm="1">
        <f t="array" ref="A4039">INDEX(A$5:A$2646,_xlfn.XMATCH($B4039,$U$5:$U$2646),0)</f>
        <v>1472</v>
      </c>
      <c r="B4039" s="8">
        <v>1388</v>
      </c>
      <c r="C4039" s="7" cm="1">
        <f t="array" ref="C4039">INDEX(N$5:N$2646,_xlfn.XMATCH($B4039,$U$5:$U$2646),0)</f>
        <v>1.4</v>
      </c>
      <c r="D4039" s="8">
        <f t="shared" si="359"/>
        <v>2726.8000000000015</v>
      </c>
      <c r="E4039" s="7" cm="1">
        <f t="array" ref="E4039">INDEX(L$5:L$2646,_xlfn.XMATCH($B4039,$U$5:$U$2646),0)</f>
        <v>3.3881085089999998</v>
      </c>
      <c r="F4039" s="8">
        <f t="shared" si="360"/>
        <v>3537.5198068480577</v>
      </c>
    </row>
    <row r="4040" spans="1:6">
      <c r="A4040" s="7" cm="1">
        <f t="array" ref="A4040">INDEX(A$5:A$2646,_xlfn.XMATCH($B4040,$U$5:$U$2646),0)</f>
        <v>2497</v>
      </c>
      <c r="B4040" s="8">
        <v>1389</v>
      </c>
      <c r="C4040" s="7" cm="1">
        <f t="array" ref="C4040">INDEX(N$5:N$2646,_xlfn.XMATCH($B4040,$U$5:$U$2646),0)</f>
        <v>1</v>
      </c>
      <c r="D4040" s="8">
        <f t="shared" si="359"/>
        <v>2727.8000000000015</v>
      </c>
      <c r="E4040" s="7" cm="1">
        <f t="array" ref="E4040">INDEX(L$5:L$2646,_xlfn.XMATCH($B4040,$U$5:$U$2646),0)</f>
        <v>2.42126953</v>
      </c>
      <c r="F4040" s="8">
        <f t="shared" si="360"/>
        <v>3539.9410763780575</v>
      </c>
    </row>
    <row r="4041" spans="1:6">
      <c r="A4041" s="7" cm="1">
        <f t="array" ref="A4041">INDEX(A$5:A$2646,_xlfn.XMATCH($B4041,$U$5:$U$2646),0)</f>
        <v>1984</v>
      </c>
      <c r="B4041" s="8">
        <v>1390</v>
      </c>
      <c r="C4041" s="7" cm="1">
        <f t="array" ref="C4041">INDEX(N$5:N$2646,_xlfn.XMATCH($B4041,$U$5:$U$2646),0)</f>
        <v>1.2</v>
      </c>
      <c r="D4041" s="8">
        <f t="shared" si="359"/>
        <v>2729.0000000000014</v>
      </c>
      <c r="E4041" s="7" cm="1">
        <f t="array" ref="E4041">INDEX(L$5:L$2646,_xlfn.XMATCH($B4041,$U$5:$U$2646),0)</f>
        <v>2.9075854689999998</v>
      </c>
      <c r="F4041" s="8">
        <f t="shared" si="360"/>
        <v>3542.8486618470574</v>
      </c>
    </row>
    <row r="4042" spans="1:6">
      <c r="A4042" s="7" cm="1">
        <f t="array" ref="A4042">INDEX(A$5:A$2646,_xlfn.XMATCH($B4042,$U$5:$U$2646),0)</f>
        <v>1536</v>
      </c>
      <c r="B4042" s="8">
        <v>1391</v>
      </c>
      <c r="C4042" s="7" cm="1">
        <f t="array" ref="C4042">INDEX(N$5:N$2646,_xlfn.XMATCH($B4042,$U$5:$U$2646),0)</f>
        <v>1.4</v>
      </c>
      <c r="D4042" s="8">
        <f t="shared" si="359"/>
        <v>2730.4000000000015</v>
      </c>
      <c r="E4042" s="7" cm="1">
        <f t="array" ref="E4042">INDEX(L$5:L$2646,_xlfn.XMATCH($B4042,$U$5:$U$2646),0)</f>
        <v>3.3941480629999998</v>
      </c>
      <c r="F4042" s="8">
        <f t="shared" si="360"/>
        <v>3546.2428099100575</v>
      </c>
    </row>
    <row r="4043" spans="1:6">
      <c r="A4043" s="7" cm="1">
        <f t="array" ref="A4043">INDEX(A$5:A$2646,_xlfn.XMATCH($B4043,$U$5:$U$2646),0)</f>
        <v>1363</v>
      </c>
      <c r="B4043" s="8">
        <v>1392</v>
      </c>
      <c r="C4043" s="7" cm="1">
        <f t="array" ref="C4043">INDEX(N$5:N$2646,_xlfn.XMATCH($B4043,$U$5:$U$2646),0)</f>
        <v>1.4</v>
      </c>
      <c r="D4043" s="8">
        <f t="shared" si="359"/>
        <v>2731.8000000000015</v>
      </c>
      <c r="E4043" s="7" cm="1">
        <f t="array" ref="E4043">INDEX(L$5:L$2646,_xlfn.XMATCH($B4043,$U$5:$U$2646),0)</f>
        <v>3.3968551699999998</v>
      </c>
      <c r="F4043" s="8">
        <f t="shared" si="360"/>
        <v>3549.6396650800575</v>
      </c>
    </row>
    <row r="4044" spans="1:6">
      <c r="A4044" s="7" cm="1">
        <f t="array" ref="A4044">INDEX(A$5:A$2646,_xlfn.XMATCH($B4044,$U$5:$U$2646),0)</f>
        <v>1089</v>
      </c>
      <c r="B4044" s="8">
        <v>1393</v>
      </c>
      <c r="C4044" s="7" cm="1">
        <f t="array" ref="C4044">INDEX(N$5:N$2646,_xlfn.XMATCH($B4044,$U$5:$U$2646),0)</f>
        <v>1.8</v>
      </c>
      <c r="D4044" s="8">
        <f t="shared" si="359"/>
        <v>2733.6000000000017</v>
      </c>
      <c r="E4044" s="7" cm="1">
        <f t="array" ref="E4044">INDEX(L$5:L$2646,_xlfn.XMATCH($B4044,$U$5:$U$2646),0)</f>
        <v>4.3712747099999998</v>
      </c>
      <c r="F4044" s="8">
        <f t="shared" si="360"/>
        <v>3554.0109397900574</v>
      </c>
    </row>
    <row r="4045" spans="1:6">
      <c r="A4045" s="7" cm="1">
        <f t="array" ref="A4045">INDEX(A$5:A$2646,_xlfn.XMATCH($B4045,$U$5:$U$2646),0)</f>
        <v>1676</v>
      </c>
      <c r="B4045" s="8">
        <v>1394</v>
      </c>
      <c r="C4045" s="7" cm="1">
        <f t="array" ref="C4045">INDEX(N$5:N$2646,_xlfn.XMATCH($B4045,$U$5:$U$2646),0)</f>
        <v>1.2</v>
      </c>
      <c r="D4045" s="8">
        <f t="shared" si="359"/>
        <v>2734.8000000000015</v>
      </c>
      <c r="E4045" s="7" cm="1">
        <f t="array" ref="E4045">INDEX(L$5:L$2646,_xlfn.XMATCH($B4045,$U$5:$U$2646),0)</f>
        <v>2.9146140850000002</v>
      </c>
      <c r="F4045" s="8">
        <f t="shared" si="360"/>
        <v>3556.9255538750572</v>
      </c>
    </row>
    <row r="4046" spans="1:6">
      <c r="A4046" s="7" cm="1">
        <f t="array" ref="A4046">INDEX(A$5:A$2646,_xlfn.XMATCH($B4046,$U$5:$U$2646),0)</f>
        <v>989</v>
      </c>
      <c r="B4046" s="8">
        <v>1395</v>
      </c>
      <c r="C4046" s="7" cm="1">
        <f t="array" ref="C4046">INDEX(N$5:N$2646,_xlfn.XMATCH($B4046,$U$5:$U$2646),0)</f>
        <v>1.8</v>
      </c>
      <c r="D4046" s="8">
        <f t="shared" si="359"/>
        <v>2736.6000000000017</v>
      </c>
      <c r="E4046" s="7" cm="1">
        <f t="array" ref="E4046">INDEX(L$5:L$2646,_xlfn.XMATCH($B4046,$U$5:$U$2646),0)</f>
        <v>4.3737198739999998</v>
      </c>
      <c r="F4046" s="8">
        <f t="shared" si="360"/>
        <v>3561.2992737490572</v>
      </c>
    </row>
    <row r="4047" spans="1:6">
      <c r="A4047" s="7" cm="1">
        <f t="array" ref="A4047">INDEX(A$5:A$2646,_xlfn.XMATCH($B4047,$U$5:$U$2646),0)</f>
        <v>1112</v>
      </c>
      <c r="B4047" s="8">
        <v>1396</v>
      </c>
      <c r="C4047" s="7" cm="1">
        <f t="array" ref="C4047">INDEX(N$5:N$2646,_xlfn.XMATCH($B4047,$U$5:$U$2646),0)</f>
        <v>1.8</v>
      </c>
      <c r="D4047" s="8">
        <f t="shared" si="359"/>
        <v>2738.4000000000019</v>
      </c>
      <c r="E4047" s="7" cm="1">
        <f t="array" ref="E4047">INDEX(L$5:L$2646,_xlfn.XMATCH($B4047,$U$5:$U$2646),0)</f>
        <v>4.3742963770000003</v>
      </c>
      <c r="F4047" s="8">
        <f t="shared" si="360"/>
        <v>3565.6735701260573</v>
      </c>
    </row>
    <row r="4048" spans="1:6">
      <c r="A4048" s="7" cm="1">
        <f t="array" ref="A4048">INDEX(A$5:A$2646,_xlfn.XMATCH($B4048,$U$5:$U$2646),0)</f>
        <v>85</v>
      </c>
      <c r="B4048" s="8">
        <v>1397</v>
      </c>
      <c r="C4048" s="7" cm="1">
        <f t="array" ref="C4048">INDEX(N$5:N$2646,_xlfn.XMATCH($B4048,$U$5:$U$2646),0)</f>
        <v>9.4</v>
      </c>
      <c r="D4048" s="8">
        <f t="shared" si="359"/>
        <v>2747.800000000002</v>
      </c>
      <c r="E4048" s="7" cm="1">
        <f t="array" ref="E4048">INDEX(L$5:L$2646,_xlfn.XMATCH($B4048,$U$5:$U$2646),0)</f>
        <v>22.846099299999999</v>
      </c>
      <c r="F4048" s="8">
        <f t="shared" si="360"/>
        <v>3588.5196694260571</v>
      </c>
    </row>
    <row r="4049" spans="1:6">
      <c r="A4049" s="7" cm="1">
        <f t="array" ref="A4049">INDEX(A$5:A$2646,_xlfn.XMATCH($B4049,$U$5:$U$2646),0)</f>
        <v>1716</v>
      </c>
      <c r="B4049" s="8">
        <v>1398</v>
      </c>
      <c r="C4049" s="7" cm="1">
        <f t="array" ref="C4049">INDEX(N$5:N$2646,_xlfn.XMATCH($B4049,$U$5:$U$2646),0)</f>
        <v>1.2</v>
      </c>
      <c r="D4049" s="8">
        <f t="shared" si="359"/>
        <v>2749.0000000000018</v>
      </c>
      <c r="E4049" s="7" cm="1">
        <f t="array" ref="E4049">INDEX(L$5:L$2646,_xlfn.XMATCH($B4049,$U$5:$U$2646),0)</f>
        <v>2.9172754489999999</v>
      </c>
      <c r="F4049" s="8">
        <f t="shared" si="360"/>
        <v>3591.4369448750572</v>
      </c>
    </row>
    <row r="4050" spans="1:6">
      <c r="A4050" s="7" cm="1">
        <f t="array" ref="A4050">INDEX(A$5:A$2646,_xlfn.XMATCH($B4050,$U$5:$U$2646),0)</f>
        <v>1821</v>
      </c>
      <c r="B4050" s="8">
        <v>1399</v>
      </c>
      <c r="C4050" s="7" cm="1">
        <f t="array" ref="C4050">INDEX(N$5:N$2646,_xlfn.XMATCH($B4050,$U$5:$U$2646),0)</f>
        <v>1.2</v>
      </c>
      <c r="D4050" s="8">
        <f t="shared" si="359"/>
        <v>2750.2000000000016</v>
      </c>
      <c r="E4050" s="7" cm="1">
        <f t="array" ref="E4050">INDEX(L$5:L$2646,_xlfn.XMATCH($B4050,$U$5:$U$2646),0)</f>
        <v>2.9173563769999999</v>
      </c>
      <c r="F4050" s="8">
        <f t="shared" si="360"/>
        <v>3594.3543012520572</v>
      </c>
    </row>
    <row r="4051" spans="1:6">
      <c r="A4051" s="7" cm="1">
        <f t="array" ref="A4051">INDEX(A$5:A$2646,_xlfn.XMATCH($B4051,$U$5:$U$2646),0)</f>
        <v>542</v>
      </c>
      <c r="B4051" s="8">
        <v>1400</v>
      </c>
      <c r="C4051" s="7" cm="1">
        <f t="array" ref="C4051">INDEX(N$5:N$2646,_xlfn.XMATCH($B4051,$U$5:$U$2646),0)</f>
        <v>3</v>
      </c>
      <c r="D4051" s="8">
        <f t="shared" si="359"/>
        <v>2753.2000000000016</v>
      </c>
      <c r="E4051" s="7" cm="1">
        <f t="array" ref="E4051">INDEX(L$5:L$2646,_xlfn.XMATCH($B4051,$U$5:$U$2646),0)</f>
        <v>7.2934480959999997</v>
      </c>
      <c r="F4051" s="8">
        <f t="shared" si="360"/>
        <v>3601.647749348057</v>
      </c>
    </row>
    <row r="4052" spans="1:6">
      <c r="A4052" s="7" cm="1">
        <f t="array" ref="A4052">INDEX(A$5:A$2646,_xlfn.XMATCH($B4052,$U$5:$U$2646),0)</f>
        <v>452</v>
      </c>
      <c r="B4052" s="8">
        <v>1401</v>
      </c>
      <c r="C4052" s="7" cm="1">
        <f t="array" ref="C4052">INDEX(N$5:N$2646,_xlfn.XMATCH($B4052,$U$5:$U$2646),0)</f>
        <v>3.4</v>
      </c>
      <c r="D4052" s="8">
        <f t="shared" si="359"/>
        <v>2756.6000000000017</v>
      </c>
      <c r="E4052" s="7" cm="1">
        <f t="array" ref="E4052">INDEX(L$5:L$2646,_xlfn.XMATCH($B4052,$U$5:$U$2646),0)</f>
        <v>8.2835260359999996</v>
      </c>
      <c r="F4052" s="8">
        <f t="shared" si="360"/>
        <v>3609.9312753840568</v>
      </c>
    </row>
    <row r="4053" spans="1:6">
      <c r="A4053" s="7" cm="1">
        <f t="array" ref="A4053">INDEX(A$5:A$2646,_xlfn.XMATCH($B4053,$U$5:$U$2646),0)</f>
        <v>687</v>
      </c>
      <c r="B4053" s="8">
        <v>1402</v>
      </c>
      <c r="C4053" s="7" cm="1">
        <f t="array" ref="C4053">INDEX(N$5:N$2646,_xlfn.XMATCH($B4053,$U$5:$U$2646),0)</f>
        <v>2.4</v>
      </c>
      <c r="D4053" s="8">
        <f t="shared" si="359"/>
        <v>2759.0000000000018</v>
      </c>
      <c r="E4053" s="7" cm="1">
        <f t="array" ref="E4053">INDEX(L$5:L$2646,_xlfn.XMATCH($B4053,$U$5:$U$2646),0)</f>
        <v>5.8477154210000002</v>
      </c>
      <c r="F4053" s="8">
        <f t="shared" si="360"/>
        <v>3615.7789908050568</v>
      </c>
    </row>
    <row r="4054" spans="1:6">
      <c r="A4054" s="7" cm="1">
        <f t="array" ref="A4054">INDEX(A$5:A$2646,_xlfn.XMATCH($B4054,$U$5:$U$2646),0)</f>
        <v>1055</v>
      </c>
      <c r="B4054" s="8">
        <v>1403</v>
      </c>
      <c r="C4054" s="7" cm="1">
        <f t="array" ref="C4054">INDEX(N$5:N$2646,_xlfn.XMATCH($B4054,$U$5:$U$2646),0)</f>
        <v>1.8</v>
      </c>
      <c r="D4054" s="8">
        <f t="shared" si="359"/>
        <v>2760.800000000002</v>
      </c>
      <c r="E4054" s="7" cm="1">
        <f t="array" ref="E4054">INDEX(L$5:L$2646,_xlfn.XMATCH($B4054,$U$5:$U$2646),0)</f>
        <v>4.4013442239999998</v>
      </c>
      <c r="F4054" s="8">
        <f t="shared" si="360"/>
        <v>3620.1803350290566</v>
      </c>
    </row>
    <row r="4055" spans="1:6">
      <c r="A4055" s="7" cm="1">
        <f t="array" ref="A4055">INDEX(A$5:A$2646,_xlfn.XMATCH($B4055,$U$5:$U$2646),0)</f>
        <v>946</v>
      </c>
      <c r="B4055" s="8">
        <v>1404</v>
      </c>
      <c r="C4055" s="7" cm="1">
        <f t="array" ref="C4055">INDEX(N$5:N$2646,_xlfn.XMATCH($B4055,$U$5:$U$2646),0)</f>
        <v>2</v>
      </c>
      <c r="D4055" s="8">
        <f t="shared" si="359"/>
        <v>2762.800000000002</v>
      </c>
      <c r="E4055" s="7" cm="1">
        <f t="array" ref="E4055">INDEX(L$5:L$2646,_xlfn.XMATCH($B4055,$U$5:$U$2646),0)</f>
        <v>4.8974076139999996</v>
      </c>
      <c r="F4055" s="8">
        <f t="shared" si="360"/>
        <v>3625.0777426430564</v>
      </c>
    </row>
    <row r="4056" spans="1:6">
      <c r="A4056" s="7" cm="1">
        <f t="array" ref="A4056">INDEX(A$5:A$2646,_xlfn.XMATCH($B4056,$U$5:$U$2646),0)</f>
        <v>1104</v>
      </c>
      <c r="B4056" s="8">
        <v>1405</v>
      </c>
      <c r="C4056" s="7" cm="1">
        <f t="array" ref="C4056">INDEX(N$5:N$2646,_xlfn.XMATCH($B4056,$U$5:$U$2646),0)</f>
        <v>1.8</v>
      </c>
      <c r="D4056" s="8">
        <f t="shared" si="359"/>
        <v>2764.6000000000022</v>
      </c>
      <c r="E4056" s="7" cm="1">
        <f t="array" ref="E4056">INDEX(L$5:L$2646,_xlfn.XMATCH($B4056,$U$5:$U$2646),0)</f>
        <v>4.4099424630000001</v>
      </c>
      <c r="F4056" s="8">
        <f t="shared" si="360"/>
        <v>3629.4876851060562</v>
      </c>
    </row>
    <row r="4057" spans="1:6">
      <c r="A4057" s="7" cm="1">
        <f t="array" ref="A4057">INDEX(A$5:A$2646,_xlfn.XMATCH($B4057,$U$5:$U$2646),0)</f>
        <v>985</v>
      </c>
      <c r="B4057" s="8">
        <v>1406</v>
      </c>
      <c r="C4057" s="7" cm="1">
        <f t="array" ref="C4057">INDEX(N$5:N$2646,_xlfn.XMATCH($B4057,$U$5:$U$2646),0)</f>
        <v>1.8</v>
      </c>
      <c r="D4057" s="8">
        <f t="shared" si="359"/>
        <v>2766.4000000000024</v>
      </c>
      <c r="E4057" s="7" cm="1">
        <f t="array" ref="E4057">INDEX(L$5:L$2646,_xlfn.XMATCH($B4057,$U$5:$U$2646),0)</f>
        <v>4.4140991920000001</v>
      </c>
      <c r="F4057" s="8">
        <f t="shared" si="360"/>
        <v>3633.9017842980561</v>
      </c>
    </row>
    <row r="4058" spans="1:6">
      <c r="A4058" s="7" cm="1">
        <f t="array" ref="A4058">INDEX(A$5:A$2646,_xlfn.XMATCH($B4058,$U$5:$U$2646),0)</f>
        <v>347</v>
      </c>
      <c r="B4058" s="8">
        <v>1407</v>
      </c>
      <c r="C4058" s="7" cm="1">
        <f t="array" ref="C4058">INDEX(N$5:N$2646,_xlfn.XMATCH($B4058,$U$5:$U$2646),0)</f>
        <v>4</v>
      </c>
      <c r="D4058" s="8">
        <f t="shared" si="359"/>
        <v>2770.4000000000024</v>
      </c>
      <c r="E4058" s="7" cm="1">
        <f t="array" ref="E4058">INDEX(L$5:L$2646,_xlfn.XMATCH($B4058,$U$5:$U$2646),0)</f>
        <v>9.8167316249999992</v>
      </c>
      <c r="F4058" s="8">
        <f t="shared" si="360"/>
        <v>3643.7185159230562</v>
      </c>
    </row>
    <row r="4059" spans="1:6">
      <c r="A4059" s="7" cm="1">
        <f t="array" ref="A4059">INDEX(A$5:A$2646,_xlfn.XMATCH($B4059,$U$5:$U$2646),0)</f>
        <v>2145</v>
      </c>
      <c r="B4059" s="8">
        <v>1408</v>
      </c>
      <c r="C4059" s="7" cm="1">
        <f t="array" ref="C4059">INDEX(N$5:N$2646,_xlfn.XMATCH($B4059,$U$5:$U$2646),0)</f>
        <v>1</v>
      </c>
      <c r="D4059" s="8">
        <f t="shared" si="359"/>
        <v>2771.4000000000024</v>
      </c>
      <c r="E4059" s="7" cm="1">
        <f t="array" ref="E4059">INDEX(L$5:L$2646,_xlfn.XMATCH($B4059,$U$5:$U$2646),0)</f>
        <v>2.4555146450000001</v>
      </c>
      <c r="F4059" s="8">
        <f t="shared" si="360"/>
        <v>3646.1740305680564</v>
      </c>
    </row>
    <row r="4060" spans="1:6">
      <c r="A4060" s="7" cm="1">
        <f t="array" ref="A4060">INDEX(A$5:A$2646,_xlfn.XMATCH($B4060,$U$5:$U$2646),0)</f>
        <v>1200</v>
      </c>
      <c r="B4060" s="8">
        <v>1409</v>
      </c>
      <c r="C4060" s="7" cm="1">
        <f t="array" ref="C4060">INDEX(N$5:N$2646,_xlfn.XMATCH($B4060,$U$5:$U$2646),0)</f>
        <v>1.6</v>
      </c>
      <c r="D4060" s="8">
        <f t="shared" si="359"/>
        <v>2773.0000000000023</v>
      </c>
      <c r="E4060" s="7" cm="1">
        <f t="array" ref="E4060">INDEX(L$5:L$2646,_xlfn.XMATCH($B4060,$U$5:$U$2646),0)</f>
        <v>3.9468881410000001</v>
      </c>
      <c r="F4060" s="8">
        <f t="shared" si="360"/>
        <v>3650.1209187090562</v>
      </c>
    </row>
    <row r="4061" spans="1:6">
      <c r="A4061" s="7" cm="1">
        <f t="array" ref="A4061">INDEX(A$5:A$2646,_xlfn.XMATCH($B4061,$U$5:$U$2646),0)</f>
        <v>868</v>
      </c>
      <c r="B4061" s="8">
        <v>1410</v>
      </c>
      <c r="C4061" s="7" cm="1">
        <f t="array" ref="C4061">INDEX(N$5:N$2646,_xlfn.XMATCH($B4061,$U$5:$U$2646),0)</f>
        <v>2</v>
      </c>
      <c r="D4061" s="8">
        <f t="shared" si="359"/>
        <v>2775.0000000000023</v>
      </c>
      <c r="E4061" s="7" cm="1">
        <f t="array" ref="E4061">INDEX(L$5:L$2646,_xlfn.XMATCH($B4061,$U$5:$U$2646),0)</f>
        <v>4.9344739940000002</v>
      </c>
      <c r="F4061" s="8">
        <f t="shared" si="360"/>
        <v>3655.0553927030564</v>
      </c>
    </row>
    <row r="4062" spans="1:6">
      <c r="A4062" s="7" cm="1">
        <f t="array" ref="A4062">INDEX(A$5:A$2646,_xlfn.XMATCH($B4062,$U$5:$U$2646),0)</f>
        <v>2258</v>
      </c>
      <c r="B4062" s="8">
        <v>1411</v>
      </c>
      <c r="C4062" s="7" cm="1">
        <f t="array" ref="C4062">INDEX(N$5:N$2646,_xlfn.XMATCH($B4062,$U$5:$U$2646),0)</f>
        <v>1</v>
      </c>
      <c r="D4062" s="8">
        <f t="shared" si="359"/>
        <v>2776.0000000000023</v>
      </c>
      <c r="E4062" s="7" cm="1">
        <f t="array" ref="E4062">INDEX(L$5:L$2646,_xlfn.XMATCH($B4062,$U$5:$U$2646),0)</f>
        <v>2.470595699</v>
      </c>
      <c r="F4062" s="8">
        <f t="shared" si="360"/>
        <v>3657.5259884020566</v>
      </c>
    </row>
    <row r="4063" spans="1:6">
      <c r="A4063" s="7" cm="1">
        <f t="array" ref="A4063">INDEX(A$5:A$2646,_xlfn.XMATCH($B4063,$U$5:$U$2646),0)</f>
        <v>220</v>
      </c>
      <c r="B4063" s="8">
        <v>1412</v>
      </c>
      <c r="C4063" s="7" cm="1">
        <f t="array" ref="C4063">INDEX(N$5:N$2646,_xlfn.XMATCH($B4063,$U$5:$U$2646),0)</f>
        <v>5.4</v>
      </c>
      <c r="D4063" s="8">
        <f t="shared" si="359"/>
        <v>2781.4000000000024</v>
      </c>
      <c r="E4063" s="7" cm="1">
        <f t="array" ref="E4063">INDEX(L$5:L$2646,_xlfn.XMATCH($B4063,$U$5:$U$2646),0)</f>
        <v>13.343680900000001</v>
      </c>
      <c r="F4063" s="8">
        <f t="shared" si="360"/>
        <v>3670.8696693020565</v>
      </c>
    </row>
    <row r="4064" spans="1:6">
      <c r="A4064" s="7" cm="1">
        <f t="array" ref="A4064">INDEX(A$5:A$2646,_xlfn.XMATCH($B4064,$U$5:$U$2646),0)</f>
        <v>2444</v>
      </c>
      <c r="B4064" s="8">
        <v>1413</v>
      </c>
      <c r="C4064" s="7" cm="1">
        <f t="array" ref="C4064">INDEX(N$5:N$2646,_xlfn.XMATCH($B4064,$U$5:$U$2646),0)</f>
        <v>1</v>
      </c>
      <c r="D4064" s="8">
        <f t="shared" si="359"/>
        <v>2782.4000000000024</v>
      </c>
      <c r="E4064" s="7" cm="1">
        <f t="array" ref="E4064">INDEX(L$5:L$2646,_xlfn.XMATCH($B4064,$U$5:$U$2646),0)</f>
        <v>2.47450108</v>
      </c>
      <c r="F4064" s="8">
        <f t="shared" si="360"/>
        <v>3673.3441703820567</v>
      </c>
    </row>
    <row r="4065" spans="1:6">
      <c r="A4065" s="7" cm="1">
        <f t="array" ref="A4065">INDEX(A$5:A$2646,_xlfn.XMATCH($B4065,$U$5:$U$2646),0)</f>
        <v>411</v>
      </c>
      <c r="B4065" s="8">
        <v>1414</v>
      </c>
      <c r="C4065" s="7" cm="1">
        <f t="array" ref="C4065">INDEX(N$5:N$2646,_xlfn.XMATCH($B4065,$U$5:$U$2646),0)</f>
        <v>3.6</v>
      </c>
      <c r="D4065" s="8">
        <f t="shared" si="359"/>
        <v>2786.0000000000023</v>
      </c>
      <c r="E4065" s="7" cm="1">
        <f t="array" ref="E4065">INDEX(L$5:L$2646,_xlfn.XMATCH($B4065,$U$5:$U$2646),0)</f>
        <v>8.918384691</v>
      </c>
      <c r="F4065" s="8">
        <f t="shared" si="360"/>
        <v>3682.2625550730568</v>
      </c>
    </row>
    <row r="4066" spans="1:6">
      <c r="A4066" s="7" cm="1">
        <f t="array" ref="A4066">INDEX(A$5:A$2646,_xlfn.XMATCH($B4066,$U$5:$U$2646),0)</f>
        <v>328</v>
      </c>
      <c r="B4066" s="8">
        <v>1415</v>
      </c>
      <c r="C4066" s="7" cm="1">
        <f t="array" ref="C4066">INDEX(N$5:N$2646,_xlfn.XMATCH($B4066,$U$5:$U$2646),0)</f>
        <v>4.2</v>
      </c>
      <c r="D4066" s="8">
        <f t="shared" si="359"/>
        <v>2790.2000000000021</v>
      </c>
      <c r="E4066" s="7" cm="1">
        <f t="array" ref="E4066">INDEX(L$5:L$2646,_xlfn.XMATCH($B4066,$U$5:$U$2646),0)</f>
        <v>10.406280130000001</v>
      </c>
      <c r="F4066" s="8">
        <f t="shared" si="360"/>
        <v>3692.6688352030569</v>
      </c>
    </row>
    <row r="4067" spans="1:6">
      <c r="A4067" s="7" cm="1">
        <f t="array" ref="A4067">INDEX(A$5:A$2646,_xlfn.XMATCH($B4067,$U$5:$U$2646),0)</f>
        <v>1869</v>
      </c>
      <c r="B4067" s="8">
        <v>1416</v>
      </c>
      <c r="C4067" s="7" cm="1">
        <f t="array" ref="C4067">INDEX(N$5:N$2646,_xlfn.XMATCH($B4067,$U$5:$U$2646),0)</f>
        <v>1.2</v>
      </c>
      <c r="D4067" s="8">
        <f t="shared" si="359"/>
        <v>2791.4000000000019</v>
      </c>
      <c r="E4067" s="7" cm="1">
        <f t="array" ref="E4067">INDEX(L$5:L$2646,_xlfn.XMATCH($B4067,$U$5:$U$2646),0)</f>
        <v>2.9751451599999998</v>
      </c>
      <c r="F4067" s="8">
        <f t="shared" si="360"/>
        <v>3695.6439803630569</v>
      </c>
    </row>
    <row r="4068" spans="1:6">
      <c r="A4068" s="7" cm="1">
        <f t="array" ref="A4068">INDEX(A$5:A$2646,_xlfn.XMATCH($B4068,$U$5:$U$2646),0)</f>
        <v>800</v>
      </c>
      <c r="B4068" s="8">
        <v>1417</v>
      </c>
      <c r="C4068" s="7" cm="1">
        <f t="array" ref="C4068">INDEX(N$5:N$2646,_xlfn.XMATCH($B4068,$U$5:$U$2646),0)</f>
        <v>2.2000000000000002</v>
      </c>
      <c r="D4068" s="8">
        <f t="shared" si="359"/>
        <v>2793.6000000000017</v>
      </c>
      <c r="E4068" s="7" cm="1">
        <f t="array" ref="E4068">INDEX(L$5:L$2646,_xlfn.XMATCH($B4068,$U$5:$U$2646),0)</f>
        <v>5.4597538910000001</v>
      </c>
      <c r="F4068" s="8">
        <f t="shared" si="360"/>
        <v>3701.1037342540571</v>
      </c>
    </row>
    <row r="4069" spans="1:6">
      <c r="A4069" s="7" cm="1">
        <f t="array" ref="A4069">INDEX(A$5:A$2646,_xlfn.XMATCH($B4069,$U$5:$U$2646),0)</f>
        <v>877</v>
      </c>
      <c r="B4069" s="8">
        <v>1418</v>
      </c>
      <c r="C4069" s="7" cm="1">
        <f t="array" ref="C4069">INDEX(N$5:N$2646,_xlfn.XMATCH($B4069,$U$5:$U$2646),0)</f>
        <v>2</v>
      </c>
      <c r="D4069" s="8">
        <f t="shared" si="359"/>
        <v>2795.6000000000017</v>
      </c>
      <c r="E4069" s="7" cm="1">
        <f t="array" ref="E4069">INDEX(L$5:L$2646,_xlfn.XMATCH($B4069,$U$5:$U$2646),0)</f>
        <v>4.9840743160000001</v>
      </c>
      <c r="F4069" s="8">
        <f t="shared" si="360"/>
        <v>3706.0878085700569</v>
      </c>
    </row>
    <row r="4070" spans="1:6">
      <c r="A4070" s="7" cm="1">
        <f t="array" ref="A4070">INDEX(A$5:A$2646,_xlfn.XMATCH($B4070,$U$5:$U$2646),0)</f>
        <v>1010</v>
      </c>
      <c r="B4070" s="8">
        <v>1419</v>
      </c>
      <c r="C4070" s="7" cm="1">
        <f t="array" ref="C4070">INDEX(N$5:N$2646,_xlfn.XMATCH($B4070,$U$5:$U$2646),0)</f>
        <v>1.8</v>
      </c>
      <c r="D4070" s="8">
        <f t="shared" si="359"/>
        <v>2797.4000000000019</v>
      </c>
      <c r="E4070" s="7" cm="1">
        <f t="array" ref="E4070">INDEX(L$5:L$2646,_xlfn.XMATCH($B4070,$U$5:$U$2646),0)</f>
        <v>4.4976203469999998</v>
      </c>
      <c r="F4070" s="8">
        <f t="shared" si="360"/>
        <v>3710.585428917057</v>
      </c>
    </row>
    <row r="4071" spans="1:6">
      <c r="A4071" s="7" cm="1">
        <f t="array" ref="A4071">INDEX(A$5:A$2646,_xlfn.XMATCH($B4071,$U$5:$U$2646),0)</f>
        <v>1891</v>
      </c>
      <c r="B4071" s="8">
        <v>1420</v>
      </c>
      <c r="C4071" s="7" cm="1">
        <f t="array" ref="C4071">INDEX(N$5:N$2646,_xlfn.XMATCH($B4071,$U$5:$U$2646),0)</f>
        <v>1.2</v>
      </c>
      <c r="D4071" s="8">
        <f t="shared" si="359"/>
        <v>2798.6000000000017</v>
      </c>
      <c r="E4071" s="7" cm="1">
        <f t="array" ref="E4071">INDEX(L$5:L$2646,_xlfn.XMATCH($B4071,$U$5:$U$2646),0)</f>
        <v>3.0005056670000001</v>
      </c>
      <c r="F4071" s="8">
        <f t="shared" si="360"/>
        <v>3713.5859345840572</v>
      </c>
    </row>
    <row r="4072" spans="1:6">
      <c r="A4072" s="7" cm="1">
        <f t="array" ref="A4072">INDEX(A$5:A$2646,_xlfn.XMATCH($B4072,$U$5:$U$2646),0)</f>
        <v>1276</v>
      </c>
      <c r="B4072" s="8">
        <v>1421</v>
      </c>
      <c r="C4072" s="7" cm="1">
        <f t="array" ref="C4072">INDEX(N$5:N$2646,_xlfn.XMATCH($B4072,$U$5:$U$2646),0)</f>
        <v>1.6</v>
      </c>
      <c r="D4072" s="8">
        <f t="shared" si="359"/>
        <v>2800.2000000000016</v>
      </c>
      <c r="E4072" s="7" cm="1">
        <f t="array" ref="E4072">INDEX(L$5:L$2646,_xlfn.XMATCH($B4072,$U$5:$U$2646),0)</f>
        <v>4.0043658439999996</v>
      </c>
      <c r="F4072" s="8">
        <f t="shared" si="360"/>
        <v>3717.5903004280572</v>
      </c>
    </row>
    <row r="4073" spans="1:6">
      <c r="A4073" s="7" cm="1">
        <f t="array" ref="A4073">INDEX(A$5:A$2646,_xlfn.XMATCH($B4073,$U$5:$U$2646),0)</f>
        <v>2556</v>
      </c>
      <c r="B4073" s="8">
        <v>1422</v>
      </c>
      <c r="C4073" s="7" cm="1">
        <f t="array" ref="C4073">INDEX(N$5:N$2646,_xlfn.XMATCH($B4073,$U$5:$U$2646),0)</f>
        <v>0.8</v>
      </c>
      <c r="D4073" s="8">
        <f t="shared" si="359"/>
        <v>2801.0000000000018</v>
      </c>
      <c r="E4073" s="7" cm="1">
        <f t="array" ref="E4073">INDEX(L$5:L$2646,_xlfn.XMATCH($B4073,$U$5:$U$2646),0)</f>
        <v>2.003008532</v>
      </c>
      <c r="F4073" s="8">
        <f t="shared" si="360"/>
        <v>3719.5933089600571</v>
      </c>
    </row>
    <row r="4074" spans="1:6">
      <c r="A4074" s="7" cm="1">
        <f t="array" ref="A4074">INDEX(A$5:A$2646,_xlfn.XMATCH($B4074,$U$5:$U$2646),0)</f>
        <v>321</v>
      </c>
      <c r="B4074" s="8">
        <v>1423</v>
      </c>
      <c r="C4074" s="7" cm="1">
        <f t="array" ref="C4074">INDEX(N$5:N$2646,_xlfn.XMATCH($B4074,$U$5:$U$2646),0)</f>
        <v>4.2</v>
      </c>
      <c r="D4074" s="8">
        <f t="shared" si="359"/>
        <v>2805.2000000000016</v>
      </c>
      <c r="E4074" s="7" cm="1">
        <f t="array" ref="E4074">INDEX(L$5:L$2646,_xlfn.XMATCH($B4074,$U$5:$U$2646),0)</f>
        <v>10.51918354</v>
      </c>
      <c r="F4074" s="8">
        <f t="shared" si="360"/>
        <v>3730.1124925000572</v>
      </c>
    </row>
    <row r="4075" spans="1:6">
      <c r="A4075" s="7" cm="1">
        <f t="array" ref="A4075">INDEX(A$5:A$2646,_xlfn.XMATCH($B4075,$U$5:$U$2646),0)</f>
        <v>1884</v>
      </c>
      <c r="B4075" s="8">
        <v>1424</v>
      </c>
      <c r="C4075" s="7" cm="1">
        <f t="array" ref="C4075">INDEX(N$5:N$2646,_xlfn.XMATCH($B4075,$U$5:$U$2646),0)</f>
        <v>1.2</v>
      </c>
      <c r="D4075" s="8">
        <f t="shared" si="359"/>
        <v>2806.4000000000015</v>
      </c>
      <c r="E4075" s="7" cm="1">
        <f t="array" ref="E4075">INDEX(L$5:L$2646,_xlfn.XMATCH($B4075,$U$5:$U$2646),0)</f>
        <v>3.0167298320000002</v>
      </c>
      <c r="F4075" s="8">
        <f t="shared" si="360"/>
        <v>3733.129222332057</v>
      </c>
    </row>
    <row r="4076" spans="1:6">
      <c r="A4076" s="7" cm="1">
        <f t="array" ref="A4076">INDEX(A$5:A$2646,_xlfn.XMATCH($B4076,$U$5:$U$2646),0)</f>
        <v>2231</v>
      </c>
      <c r="B4076" s="8">
        <v>1425</v>
      </c>
      <c r="C4076" s="7" cm="1">
        <f t="array" ref="C4076">INDEX(N$5:N$2646,_xlfn.XMATCH($B4076,$U$5:$U$2646),0)</f>
        <v>1</v>
      </c>
      <c r="D4076" s="8">
        <f t="shared" si="359"/>
        <v>2807.4000000000015</v>
      </c>
      <c r="E4076" s="7" cm="1">
        <f t="array" ref="E4076">INDEX(L$5:L$2646,_xlfn.XMATCH($B4076,$U$5:$U$2646),0)</f>
        <v>2.5140683159999999</v>
      </c>
      <c r="F4076" s="8">
        <f t="shared" si="360"/>
        <v>3735.6432906480568</v>
      </c>
    </row>
    <row r="4077" spans="1:6">
      <c r="A4077" s="7" cm="1">
        <f t="array" ref="A4077">INDEX(A$5:A$2646,_xlfn.XMATCH($B4077,$U$5:$U$2646),0)</f>
        <v>120</v>
      </c>
      <c r="B4077" s="8">
        <v>1426</v>
      </c>
      <c r="C4077" s="7" cm="1">
        <f t="array" ref="C4077">INDEX(N$5:N$2646,_xlfn.XMATCH($B4077,$U$5:$U$2646),0)</f>
        <v>8.1999999999999993</v>
      </c>
      <c r="D4077" s="8">
        <f t="shared" si="359"/>
        <v>2815.6000000000013</v>
      </c>
      <c r="E4077" s="7" cm="1">
        <f t="array" ref="E4077">INDEX(L$5:L$2646,_xlfn.XMATCH($B4077,$U$5:$U$2646),0)</f>
        <v>20.62523951</v>
      </c>
      <c r="F4077" s="8">
        <f t="shared" si="360"/>
        <v>3756.2685301580568</v>
      </c>
    </row>
    <row r="4078" spans="1:6">
      <c r="A4078" s="7" cm="1">
        <f t="array" ref="A4078">INDEX(A$5:A$2646,_xlfn.XMATCH($B4078,$U$5:$U$2646),0)</f>
        <v>1373</v>
      </c>
      <c r="B4078" s="8">
        <v>1427</v>
      </c>
      <c r="C4078" s="7" cm="1">
        <f t="array" ref="C4078">INDEX(N$5:N$2646,_xlfn.XMATCH($B4078,$U$5:$U$2646),0)</f>
        <v>1.4</v>
      </c>
      <c r="D4078" s="8">
        <f t="shared" si="359"/>
        <v>2817.0000000000014</v>
      </c>
      <c r="E4078" s="7" cm="1">
        <f t="array" ref="E4078">INDEX(L$5:L$2646,_xlfn.XMATCH($B4078,$U$5:$U$2646),0)</f>
        <v>3.5230517809999999</v>
      </c>
      <c r="F4078" s="8">
        <f t="shared" si="360"/>
        <v>3759.7915819390569</v>
      </c>
    </row>
    <row r="4079" spans="1:6">
      <c r="A4079" s="7" cm="1">
        <f t="array" ref="A4079">INDEX(A$5:A$2646,_xlfn.XMATCH($B4079,$U$5:$U$2646),0)</f>
        <v>1791</v>
      </c>
      <c r="B4079" s="8">
        <v>1428</v>
      </c>
      <c r="C4079" s="7" cm="1">
        <f t="array" ref="C4079">INDEX(N$5:N$2646,_xlfn.XMATCH($B4079,$U$5:$U$2646),0)</f>
        <v>1.2</v>
      </c>
      <c r="D4079" s="8">
        <f t="shared" si="359"/>
        <v>2818.2000000000012</v>
      </c>
      <c r="E4079" s="7" cm="1">
        <f t="array" ref="E4079">INDEX(L$5:L$2646,_xlfn.XMATCH($B4079,$U$5:$U$2646),0)</f>
        <v>3.0228146769999999</v>
      </c>
      <c r="F4079" s="8">
        <f t="shared" si="360"/>
        <v>3762.8143966160569</v>
      </c>
    </row>
    <row r="4080" spans="1:6">
      <c r="A4080" s="7" cm="1">
        <f t="array" ref="A4080">INDEX(A$5:A$2646,_xlfn.XMATCH($B4080,$U$5:$U$2646),0)</f>
        <v>1521</v>
      </c>
      <c r="B4080" s="8">
        <v>1429</v>
      </c>
      <c r="C4080" s="7" cm="1">
        <f t="array" ref="C4080">INDEX(N$5:N$2646,_xlfn.XMATCH($B4080,$U$5:$U$2646),0)</f>
        <v>1.4</v>
      </c>
      <c r="D4080" s="8">
        <f t="shared" si="359"/>
        <v>2819.6000000000013</v>
      </c>
      <c r="E4080" s="7" cm="1">
        <f t="array" ref="E4080">INDEX(L$5:L$2646,_xlfn.XMATCH($B4080,$U$5:$U$2646),0)</f>
        <v>3.5281204559999999</v>
      </c>
      <c r="F4080" s="8">
        <f t="shared" si="360"/>
        <v>3766.342517072057</v>
      </c>
    </row>
    <row r="4081" spans="1:6">
      <c r="A4081" s="7" cm="1">
        <f t="array" ref="A4081">INDEX(A$5:A$2646,_xlfn.XMATCH($B4081,$U$5:$U$2646),0)</f>
        <v>1775</v>
      </c>
      <c r="B4081" s="8">
        <v>1430</v>
      </c>
      <c r="C4081" s="7" cm="1">
        <f t="array" ref="C4081">INDEX(N$5:N$2646,_xlfn.XMATCH($B4081,$U$5:$U$2646),0)</f>
        <v>1.2</v>
      </c>
      <c r="D4081" s="8">
        <f t="shared" ref="D4081:D4144" si="361">D4080+C4081</f>
        <v>2820.8000000000011</v>
      </c>
      <c r="E4081" s="7" cm="1">
        <f t="array" ref="E4081">INDEX(L$5:L$2646,_xlfn.XMATCH($B4081,$U$5:$U$2646),0)</f>
        <v>3.0250056789999999</v>
      </c>
      <c r="F4081" s="8">
        <f t="shared" ref="F4081:F4144" si="362">F4080+E4081</f>
        <v>3769.3675227510571</v>
      </c>
    </row>
    <row r="4082" spans="1:6">
      <c r="A4082" s="7" cm="1">
        <f t="array" ref="A4082">INDEX(A$5:A$2646,_xlfn.XMATCH($B4082,$U$5:$U$2646),0)</f>
        <v>180</v>
      </c>
      <c r="B4082" s="8">
        <v>1431</v>
      </c>
      <c r="C4082" s="7" cm="1">
        <f t="array" ref="C4082">INDEX(N$5:N$2646,_xlfn.XMATCH($B4082,$U$5:$U$2646),0)</f>
        <v>6.4</v>
      </c>
      <c r="D4082" s="8">
        <f t="shared" si="361"/>
        <v>2827.2000000000012</v>
      </c>
      <c r="E4082" s="7" cm="1">
        <f t="array" ref="E4082">INDEX(L$5:L$2646,_xlfn.XMATCH($B4082,$U$5:$U$2646),0)</f>
        <v>16.1357702</v>
      </c>
      <c r="F4082" s="8">
        <f t="shared" si="362"/>
        <v>3785.5032929510571</v>
      </c>
    </row>
    <row r="4083" spans="1:6">
      <c r="A4083" s="7" cm="1">
        <f t="array" ref="A4083">INDEX(A$5:A$2646,_xlfn.XMATCH($B4083,$U$5:$U$2646),0)</f>
        <v>238</v>
      </c>
      <c r="B4083" s="8">
        <v>1432</v>
      </c>
      <c r="C4083" s="7" cm="1">
        <f t="array" ref="C4083">INDEX(N$5:N$2646,_xlfn.XMATCH($B4083,$U$5:$U$2646),0)</f>
        <v>5.2</v>
      </c>
      <c r="D4083" s="8">
        <f t="shared" si="361"/>
        <v>2832.400000000001</v>
      </c>
      <c r="E4083" s="7" cm="1">
        <f t="array" ref="E4083">INDEX(L$5:L$2646,_xlfn.XMATCH($B4083,$U$5:$U$2646),0)</f>
        <v>13.13289065</v>
      </c>
      <c r="F4083" s="8">
        <f t="shared" si="362"/>
        <v>3798.6361836010569</v>
      </c>
    </row>
    <row r="4084" spans="1:6">
      <c r="A4084" s="7" cm="1">
        <f t="array" ref="A4084">INDEX(A$5:A$2646,_xlfn.XMATCH($B4084,$U$5:$U$2646),0)</f>
        <v>2403</v>
      </c>
      <c r="B4084" s="8">
        <v>1433</v>
      </c>
      <c r="C4084" s="7" cm="1">
        <f t="array" ref="C4084">INDEX(N$5:N$2646,_xlfn.XMATCH($B4084,$U$5:$U$2646),0)</f>
        <v>1</v>
      </c>
      <c r="D4084" s="8">
        <f t="shared" si="361"/>
        <v>2833.400000000001</v>
      </c>
      <c r="E4084" s="7" cm="1">
        <f t="array" ref="E4084">INDEX(L$5:L$2646,_xlfn.XMATCH($B4084,$U$5:$U$2646),0)</f>
        <v>2.527933773</v>
      </c>
      <c r="F4084" s="8">
        <f t="shared" si="362"/>
        <v>3801.1641173740568</v>
      </c>
    </row>
    <row r="4085" spans="1:6">
      <c r="A4085" s="7" cm="1">
        <f t="array" ref="A4085">INDEX(A$5:A$2646,_xlfn.XMATCH($B4085,$U$5:$U$2646),0)</f>
        <v>1665</v>
      </c>
      <c r="B4085" s="8">
        <v>1434</v>
      </c>
      <c r="C4085" s="7" cm="1">
        <f t="array" ref="C4085">INDEX(N$5:N$2646,_xlfn.XMATCH($B4085,$U$5:$U$2646),0)</f>
        <v>1.2</v>
      </c>
      <c r="D4085" s="8">
        <f t="shared" si="361"/>
        <v>2834.6000000000008</v>
      </c>
      <c r="E4085" s="7" cm="1">
        <f t="array" ref="E4085">INDEX(L$5:L$2646,_xlfn.XMATCH($B4085,$U$5:$U$2646),0)</f>
        <v>3.0427658449999999</v>
      </c>
      <c r="F4085" s="8">
        <f t="shared" si="362"/>
        <v>3804.2068832190566</v>
      </c>
    </row>
    <row r="4086" spans="1:6">
      <c r="A4086" s="7" cm="1">
        <f t="array" ref="A4086">INDEX(A$5:A$2646,_xlfn.XMATCH($B4086,$U$5:$U$2646),0)</f>
        <v>1764</v>
      </c>
      <c r="B4086" s="8">
        <v>1435</v>
      </c>
      <c r="C4086" s="7" cm="1">
        <f t="array" ref="C4086">INDEX(N$5:N$2646,_xlfn.XMATCH($B4086,$U$5:$U$2646),0)</f>
        <v>1.2</v>
      </c>
      <c r="D4086" s="8">
        <f t="shared" si="361"/>
        <v>2835.8000000000006</v>
      </c>
      <c r="E4086" s="7" cm="1">
        <f t="array" ref="E4086">INDEX(L$5:L$2646,_xlfn.XMATCH($B4086,$U$5:$U$2646),0)</f>
        <v>3.044768414</v>
      </c>
      <c r="F4086" s="8">
        <f t="shared" si="362"/>
        <v>3807.2516516330566</v>
      </c>
    </row>
    <row r="4087" spans="1:6">
      <c r="A4087" s="7" cm="1">
        <f t="array" ref="A4087">INDEX(A$5:A$2646,_xlfn.XMATCH($B4087,$U$5:$U$2646),0)</f>
        <v>1795</v>
      </c>
      <c r="B4087" s="8">
        <v>1436</v>
      </c>
      <c r="C4087" s="7" cm="1">
        <f t="array" ref="C4087">INDEX(N$5:N$2646,_xlfn.XMATCH($B4087,$U$5:$U$2646),0)</f>
        <v>1.2</v>
      </c>
      <c r="D4087" s="8">
        <f t="shared" si="361"/>
        <v>2837.0000000000005</v>
      </c>
      <c r="E4087" s="7" cm="1">
        <f t="array" ref="E4087">INDEX(L$5:L$2646,_xlfn.XMATCH($B4087,$U$5:$U$2646),0)</f>
        <v>3.0473045399999998</v>
      </c>
      <c r="F4087" s="8">
        <f t="shared" si="362"/>
        <v>3810.2989561730565</v>
      </c>
    </row>
    <row r="4088" spans="1:6">
      <c r="A4088" s="7" cm="1">
        <f t="array" ref="A4088">INDEX(A$5:A$2646,_xlfn.XMATCH($B4088,$U$5:$U$2646),0)</f>
        <v>2260</v>
      </c>
      <c r="B4088" s="8">
        <v>1437</v>
      </c>
      <c r="C4088" s="7" cm="1">
        <f t="array" ref="C4088">INDEX(N$5:N$2646,_xlfn.XMATCH($B4088,$U$5:$U$2646),0)</f>
        <v>1</v>
      </c>
      <c r="D4088" s="8">
        <f t="shared" si="361"/>
        <v>2838.0000000000005</v>
      </c>
      <c r="E4088" s="7" cm="1">
        <f t="array" ref="E4088">INDEX(L$5:L$2646,_xlfn.XMATCH($B4088,$U$5:$U$2646),0)</f>
        <v>2.5404451840000002</v>
      </c>
      <c r="F4088" s="8">
        <f t="shared" si="362"/>
        <v>3812.8394013570564</v>
      </c>
    </row>
    <row r="4089" spans="1:6">
      <c r="A4089" s="7" cm="1">
        <f t="array" ref="A4089">INDEX(A$5:A$2646,_xlfn.XMATCH($B4089,$U$5:$U$2646),0)</f>
        <v>92</v>
      </c>
      <c r="B4089" s="8">
        <v>1438</v>
      </c>
      <c r="C4089" s="7" cm="1">
        <f t="array" ref="C4089">INDEX(N$5:N$2646,_xlfn.XMATCH($B4089,$U$5:$U$2646),0)</f>
        <v>9.1999999999999993</v>
      </c>
      <c r="D4089" s="8">
        <f t="shared" si="361"/>
        <v>2847.2000000000003</v>
      </c>
      <c r="E4089" s="7" cm="1">
        <f t="array" ref="E4089">INDEX(L$5:L$2646,_xlfn.XMATCH($B4089,$U$5:$U$2646),0)</f>
        <v>23.376298219999999</v>
      </c>
      <c r="F4089" s="8">
        <f t="shared" si="362"/>
        <v>3836.2156995770565</v>
      </c>
    </row>
    <row r="4090" spans="1:6">
      <c r="A4090" s="7" cm="1">
        <f t="array" ref="A4090">INDEX(A$5:A$2646,_xlfn.XMATCH($B4090,$U$5:$U$2646),0)</f>
        <v>1443</v>
      </c>
      <c r="B4090" s="8">
        <v>1439</v>
      </c>
      <c r="C4090" s="7" cm="1">
        <f t="array" ref="C4090">INDEX(N$5:N$2646,_xlfn.XMATCH($B4090,$U$5:$U$2646),0)</f>
        <v>1.4</v>
      </c>
      <c r="D4090" s="8">
        <f t="shared" si="361"/>
        <v>2848.6000000000004</v>
      </c>
      <c r="E4090" s="7" cm="1">
        <f t="array" ref="E4090">INDEX(L$5:L$2646,_xlfn.XMATCH($B4090,$U$5:$U$2646),0)</f>
        <v>3.5594735210000001</v>
      </c>
      <c r="F4090" s="8">
        <f t="shared" si="362"/>
        <v>3839.7751730980567</v>
      </c>
    </row>
    <row r="4091" spans="1:6">
      <c r="A4091" s="7" cm="1">
        <f t="array" ref="A4091">INDEX(A$5:A$2646,_xlfn.XMATCH($B4091,$U$5:$U$2646),0)</f>
        <v>826</v>
      </c>
      <c r="B4091" s="8">
        <v>1440</v>
      </c>
      <c r="C4091" s="7" cm="1">
        <f t="array" ref="C4091">INDEX(N$5:N$2646,_xlfn.XMATCH($B4091,$U$5:$U$2646),0)</f>
        <v>2.2000000000000002</v>
      </c>
      <c r="D4091" s="8">
        <f t="shared" si="361"/>
        <v>2850.8</v>
      </c>
      <c r="E4091" s="7" cm="1">
        <f t="array" ref="E4091">INDEX(L$5:L$2646,_xlfn.XMATCH($B4091,$U$5:$U$2646),0)</f>
        <v>5.594774804</v>
      </c>
      <c r="F4091" s="8">
        <f t="shared" si="362"/>
        <v>3845.3699479020565</v>
      </c>
    </row>
    <row r="4092" spans="1:6">
      <c r="A4092" s="7" cm="1">
        <f t="array" ref="A4092">INDEX(A$5:A$2646,_xlfn.XMATCH($B4092,$U$5:$U$2646),0)</f>
        <v>1025</v>
      </c>
      <c r="B4092" s="8">
        <v>1441</v>
      </c>
      <c r="C4092" s="7" cm="1">
        <f t="array" ref="C4092">INDEX(N$5:N$2646,_xlfn.XMATCH($B4092,$U$5:$U$2646),0)</f>
        <v>1.8</v>
      </c>
      <c r="D4092" s="8">
        <f t="shared" si="361"/>
        <v>2852.6000000000004</v>
      </c>
      <c r="E4092" s="7" cm="1">
        <f t="array" ref="E4092">INDEX(L$5:L$2646,_xlfn.XMATCH($B4092,$U$5:$U$2646),0)</f>
        <v>4.5796916589999999</v>
      </c>
      <c r="F4092" s="8">
        <f t="shared" si="362"/>
        <v>3849.9496395610568</v>
      </c>
    </row>
    <row r="4093" spans="1:6">
      <c r="A4093" s="7" cm="1">
        <f t="array" ref="A4093">INDEX(A$5:A$2646,_xlfn.XMATCH($B4093,$U$5:$U$2646),0)</f>
        <v>654</v>
      </c>
      <c r="B4093" s="8">
        <v>1442</v>
      </c>
      <c r="C4093" s="7" cm="1">
        <f t="array" ref="C4093">INDEX(N$5:N$2646,_xlfn.XMATCH($B4093,$U$5:$U$2646),0)</f>
        <v>2.6</v>
      </c>
      <c r="D4093" s="8">
        <f t="shared" si="361"/>
        <v>2855.2000000000003</v>
      </c>
      <c r="E4093" s="7" cm="1">
        <f t="array" ref="E4093">INDEX(L$5:L$2646,_xlfn.XMATCH($B4093,$U$5:$U$2646),0)</f>
        <v>6.6177695410000004</v>
      </c>
      <c r="F4093" s="8">
        <f t="shared" si="362"/>
        <v>3856.5674091020569</v>
      </c>
    </row>
    <row r="4094" spans="1:6">
      <c r="A4094" s="7" cm="1">
        <f t="array" ref="A4094">INDEX(A$5:A$2646,_xlfn.XMATCH($B4094,$U$5:$U$2646),0)</f>
        <v>247</v>
      </c>
      <c r="B4094" s="8">
        <v>1443</v>
      </c>
      <c r="C4094" s="7" cm="1">
        <f t="array" ref="C4094">INDEX(N$5:N$2646,_xlfn.XMATCH($B4094,$U$5:$U$2646),0)</f>
        <v>5</v>
      </c>
      <c r="D4094" s="8">
        <f t="shared" si="361"/>
        <v>2860.2000000000003</v>
      </c>
      <c r="E4094" s="7" cm="1">
        <f t="array" ref="E4094">INDEX(L$5:L$2646,_xlfn.XMATCH($B4094,$U$5:$U$2646),0)</f>
        <v>12.72898144</v>
      </c>
      <c r="F4094" s="8">
        <f t="shared" si="362"/>
        <v>3869.296390542057</v>
      </c>
    </row>
    <row r="4095" spans="1:6">
      <c r="A4095" s="7" cm="1">
        <f t="array" ref="A4095">INDEX(A$5:A$2646,_xlfn.XMATCH($B4095,$U$5:$U$2646),0)</f>
        <v>160</v>
      </c>
      <c r="B4095" s="8">
        <v>1444</v>
      </c>
      <c r="C4095" s="7" cm="1">
        <f t="array" ref="C4095">INDEX(N$5:N$2646,_xlfn.XMATCH($B4095,$U$5:$U$2646),0)</f>
        <v>7</v>
      </c>
      <c r="D4095" s="8">
        <f t="shared" si="361"/>
        <v>2867.2000000000003</v>
      </c>
      <c r="E4095" s="7" cm="1">
        <f t="array" ref="E4095">INDEX(L$5:L$2646,_xlfn.XMATCH($B4095,$U$5:$U$2646),0)</f>
        <v>17.829423510000002</v>
      </c>
      <c r="F4095" s="8">
        <f t="shared" si="362"/>
        <v>3887.1258140520572</v>
      </c>
    </row>
    <row r="4096" spans="1:6">
      <c r="A4096" s="7" cm="1">
        <f t="array" ref="A4096">INDEX(A$5:A$2646,_xlfn.XMATCH($B4096,$U$5:$U$2646),0)</f>
        <v>1702</v>
      </c>
      <c r="B4096" s="8">
        <v>1445</v>
      </c>
      <c r="C4096" s="7" cm="1">
        <f t="array" ref="C4096">INDEX(N$5:N$2646,_xlfn.XMATCH($B4096,$U$5:$U$2646),0)</f>
        <v>1.2</v>
      </c>
      <c r="D4096" s="8">
        <f t="shared" si="361"/>
        <v>2868.4</v>
      </c>
      <c r="E4096" s="7" cm="1">
        <f t="array" ref="E4096">INDEX(L$5:L$2646,_xlfn.XMATCH($B4096,$U$5:$U$2646),0)</f>
        <v>3.061400517</v>
      </c>
      <c r="F4096" s="8">
        <f t="shared" si="362"/>
        <v>3890.1872145690572</v>
      </c>
    </row>
    <row r="4097" spans="1:6">
      <c r="A4097" s="7" cm="1">
        <f t="array" ref="A4097">INDEX(A$5:A$2646,_xlfn.XMATCH($B4097,$U$5:$U$2646),0)</f>
        <v>2499</v>
      </c>
      <c r="B4097" s="8">
        <v>1446</v>
      </c>
      <c r="C4097" s="7" cm="1">
        <f t="array" ref="C4097">INDEX(N$5:N$2646,_xlfn.XMATCH($B4097,$U$5:$U$2646),0)</f>
        <v>1</v>
      </c>
      <c r="D4097" s="8">
        <f t="shared" si="361"/>
        <v>2869.4</v>
      </c>
      <c r="E4097" s="7" cm="1">
        <f t="array" ref="E4097">INDEX(L$5:L$2646,_xlfn.XMATCH($B4097,$U$5:$U$2646),0)</f>
        <v>2.5530362100000001</v>
      </c>
      <c r="F4097" s="8">
        <f t="shared" si="362"/>
        <v>3892.7402507790571</v>
      </c>
    </row>
    <row r="4098" spans="1:6">
      <c r="A4098" s="7" cm="1">
        <f t="array" ref="A4098">INDEX(A$5:A$2646,_xlfn.XMATCH($B4098,$U$5:$U$2646),0)</f>
        <v>1675</v>
      </c>
      <c r="B4098" s="8">
        <v>1447</v>
      </c>
      <c r="C4098" s="7" cm="1">
        <f t="array" ref="C4098">INDEX(N$5:N$2646,_xlfn.XMATCH($B4098,$U$5:$U$2646),0)</f>
        <v>1.2</v>
      </c>
      <c r="D4098" s="8">
        <f t="shared" si="361"/>
        <v>2870.6</v>
      </c>
      <c r="E4098" s="7" cm="1">
        <f t="array" ref="E4098">INDEX(L$5:L$2646,_xlfn.XMATCH($B4098,$U$5:$U$2646),0)</f>
        <v>3.0672959259999999</v>
      </c>
      <c r="F4098" s="8">
        <f t="shared" si="362"/>
        <v>3895.8075467050571</v>
      </c>
    </row>
    <row r="4099" spans="1:6">
      <c r="A4099" s="7" cm="1">
        <f t="array" ref="A4099">INDEX(A$5:A$2646,_xlfn.XMATCH($B4099,$U$5:$U$2646),0)</f>
        <v>2100</v>
      </c>
      <c r="B4099" s="8">
        <v>1448</v>
      </c>
      <c r="C4099" s="7" cm="1">
        <f t="array" ref="C4099">INDEX(N$5:N$2646,_xlfn.XMATCH($B4099,$U$5:$U$2646),0)</f>
        <v>1.2</v>
      </c>
      <c r="D4099" s="8">
        <f t="shared" si="361"/>
        <v>2871.7999999999997</v>
      </c>
      <c r="E4099" s="7" cm="1">
        <f t="array" ref="E4099">INDEX(L$5:L$2646,_xlfn.XMATCH($B4099,$U$5:$U$2646),0)</f>
        <v>3.0683296339999999</v>
      </c>
      <c r="F4099" s="8">
        <f t="shared" si="362"/>
        <v>3898.875876339057</v>
      </c>
    </row>
    <row r="4100" spans="1:6">
      <c r="A4100" s="7" cm="1">
        <f t="array" ref="A4100">INDEX(A$5:A$2646,_xlfn.XMATCH($B4100,$U$5:$U$2646),0)</f>
        <v>1626</v>
      </c>
      <c r="B4100" s="8">
        <v>1449</v>
      </c>
      <c r="C4100" s="7" cm="1">
        <f t="array" ref="C4100">INDEX(N$5:N$2646,_xlfn.XMATCH($B4100,$U$5:$U$2646),0)</f>
        <v>1.4</v>
      </c>
      <c r="D4100" s="8">
        <f t="shared" si="361"/>
        <v>2873.2</v>
      </c>
      <c r="E4100" s="7" cm="1">
        <f t="array" ref="E4100">INDEX(L$5:L$2646,_xlfn.XMATCH($B4100,$U$5:$U$2646),0)</f>
        <v>3.584424539</v>
      </c>
      <c r="F4100" s="8">
        <f t="shared" si="362"/>
        <v>3902.4603008780568</v>
      </c>
    </row>
    <row r="4101" spans="1:6">
      <c r="A4101" s="7" cm="1">
        <f t="array" ref="A4101">INDEX(A$5:A$2646,_xlfn.XMATCH($B4101,$U$5:$U$2646),0)</f>
        <v>2350</v>
      </c>
      <c r="B4101" s="8">
        <v>1450</v>
      </c>
      <c r="C4101" s="7" cm="1">
        <f t="array" ref="C4101">INDEX(N$5:N$2646,_xlfn.XMATCH($B4101,$U$5:$U$2646),0)</f>
        <v>1</v>
      </c>
      <c r="D4101" s="8">
        <f t="shared" si="361"/>
        <v>2874.2</v>
      </c>
      <c r="E4101" s="7" cm="1">
        <f t="array" ref="E4101">INDEX(L$5:L$2646,_xlfn.XMATCH($B4101,$U$5:$U$2646),0)</f>
        <v>2.5606269030000002</v>
      </c>
      <c r="F4101" s="8">
        <f t="shared" si="362"/>
        <v>3905.0209277810568</v>
      </c>
    </row>
    <row r="4102" spans="1:6">
      <c r="A4102" s="7" cm="1">
        <f t="array" ref="A4102">INDEX(A$5:A$2646,_xlfn.XMATCH($B4102,$U$5:$U$2646),0)</f>
        <v>162</v>
      </c>
      <c r="B4102" s="8">
        <v>1451</v>
      </c>
      <c r="C4102" s="7" cm="1">
        <f t="array" ref="C4102">INDEX(N$5:N$2646,_xlfn.XMATCH($B4102,$U$5:$U$2646),0)</f>
        <v>6.8</v>
      </c>
      <c r="D4102" s="8">
        <f t="shared" si="361"/>
        <v>2881</v>
      </c>
      <c r="E4102" s="7" cm="1">
        <f t="array" ref="E4102">INDEX(L$5:L$2646,_xlfn.XMATCH($B4102,$U$5:$U$2646),0)</f>
        <v>17.41862824</v>
      </c>
      <c r="F4102" s="8">
        <f t="shared" si="362"/>
        <v>3922.4395560210569</v>
      </c>
    </row>
    <row r="4103" spans="1:6">
      <c r="A4103" s="7" cm="1">
        <f t="array" ref="A4103">INDEX(A$5:A$2646,_xlfn.XMATCH($B4103,$U$5:$U$2646),0)</f>
        <v>57</v>
      </c>
      <c r="B4103" s="8">
        <v>1452</v>
      </c>
      <c r="C4103" s="7" cm="1">
        <f t="array" ref="C4103">INDEX(N$5:N$2646,_xlfn.XMATCH($B4103,$U$5:$U$2646),0)</f>
        <v>10.8</v>
      </c>
      <c r="D4103" s="8">
        <f t="shared" si="361"/>
        <v>2891.8</v>
      </c>
      <c r="E4103" s="7" cm="1">
        <f t="array" ref="E4103">INDEX(L$5:L$2646,_xlfn.XMATCH($B4103,$U$5:$U$2646),0)</f>
        <v>27.680415140000001</v>
      </c>
      <c r="F4103" s="8">
        <f t="shared" si="362"/>
        <v>3950.119971161057</v>
      </c>
    </row>
    <row r="4104" spans="1:6">
      <c r="A4104" s="7" cm="1">
        <f t="array" ref="A4104">INDEX(A$5:A$2646,_xlfn.XMATCH($B4104,$U$5:$U$2646),0)</f>
        <v>1525</v>
      </c>
      <c r="B4104" s="8">
        <v>1453</v>
      </c>
      <c r="C4104" s="7" cm="1">
        <f t="array" ref="C4104">INDEX(N$5:N$2646,_xlfn.XMATCH($B4104,$U$5:$U$2646),0)</f>
        <v>1.4</v>
      </c>
      <c r="D4104" s="8">
        <f t="shared" si="361"/>
        <v>2893.2000000000003</v>
      </c>
      <c r="E4104" s="7" cm="1">
        <f t="array" ref="E4104">INDEX(L$5:L$2646,_xlfn.XMATCH($B4104,$U$5:$U$2646),0)</f>
        <v>3.5917836570000001</v>
      </c>
      <c r="F4104" s="8">
        <f t="shared" si="362"/>
        <v>3953.7117548180572</v>
      </c>
    </row>
    <row r="4105" spans="1:6">
      <c r="A4105" s="7" cm="1">
        <f t="array" ref="A4105">INDEX(A$5:A$2646,_xlfn.XMATCH($B4105,$U$5:$U$2646),0)</f>
        <v>1054</v>
      </c>
      <c r="B4105" s="8">
        <v>1454</v>
      </c>
      <c r="C4105" s="7" cm="1">
        <f t="array" ref="C4105">INDEX(N$5:N$2646,_xlfn.XMATCH($B4105,$U$5:$U$2646),0)</f>
        <v>1.8</v>
      </c>
      <c r="D4105" s="8">
        <f t="shared" si="361"/>
        <v>2895.0000000000005</v>
      </c>
      <c r="E4105" s="7" cm="1">
        <f t="array" ref="E4105">INDEX(L$5:L$2646,_xlfn.XMATCH($B4105,$U$5:$U$2646),0)</f>
        <v>4.6279743590000004</v>
      </c>
      <c r="F4105" s="8">
        <f t="shared" si="362"/>
        <v>3958.3397291770571</v>
      </c>
    </row>
    <row r="4106" spans="1:6">
      <c r="A4106" s="7" cm="1">
        <f t="array" ref="A4106">INDEX(A$5:A$2646,_xlfn.XMATCH($B4106,$U$5:$U$2646),0)</f>
        <v>2303</v>
      </c>
      <c r="B4106" s="8">
        <v>1455</v>
      </c>
      <c r="C4106" s="7" cm="1">
        <f t="array" ref="C4106">INDEX(N$5:N$2646,_xlfn.XMATCH($B4106,$U$5:$U$2646),0)</f>
        <v>1</v>
      </c>
      <c r="D4106" s="8">
        <f t="shared" si="361"/>
        <v>2896.0000000000005</v>
      </c>
      <c r="E4106" s="7" cm="1">
        <f t="array" ref="E4106">INDEX(L$5:L$2646,_xlfn.XMATCH($B4106,$U$5:$U$2646),0)</f>
        <v>2.5735602389999999</v>
      </c>
      <c r="F4106" s="8">
        <f t="shared" si="362"/>
        <v>3960.9132894160571</v>
      </c>
    </row>
    <row r="4107" spans="1:6">
      <c r="A4107" s="7" cm="1">
        <f t="array" ref="A4107">INDEX(A$5:A$2646,_xlfn.XMATCH($B4107,$U$5:$U$2646),0)</f>
        <v>624</v>
      </c>
      <c r="B4107" s="8">
        <v>1456</v>
      </c>
      <c r="C4107" s="7" cm="1">
        <f t="array" ref="C4107">INDEX(N$5:N$2646,_xlfn.XMATCH($B4107,$U$5:$U$2646),0)</f>
        <v>2.6</v>
      </c>
      <c r="D4107" s="8">
        <f t="shared" si="361"/>
        <v>2898.6000000000004</v>
      </c>
      <c r="E4107" s="7" cm="1">
        <f t="array" ref="E4107">INDEX(L$5:L$2646,_xlfn.XMATCH($B4107,$U$5:$U$2646),0)</f>
        <v>6.6953935250000001</v>
      </c>
      <c r="F4107" s="8">
        <f t="shared" si="362"/>
        <v>3967.6086829410569</v>
      </c>
    </row>
    <row r="4108" spans="1:6">
      <c r="A4108" s="7" cm="1">
        <f t="array" ref="A4108">INDEX(A$5:A$2646,_xlfn.XMATCH($B4108,$U$5:$U$2646),0)</f>
        <v>14</v>
      </c>
      <c r="B4108" s="8">
        <v>1457</v>
      </c>
      <c r="C4108" s="7" cm="1">
        <f t="array" ref="C4108">INDEX(N$5:N$2646,_xlfn.XMATCH($B4108,$U$5:$U$2646),0)</f>
        <v>16.600000000000001</v>
      </c>
      <c r="D4108" s="8">
        <f t="shared" si="361"/>
        <v>2915.2000000000003</v>
      </c>
      <c r="E4108" s="7" cm="1">
        <f t="array" ref="E4108">INDEX(L$5:L$2646,_xlfn.XMATCH($B4108,$U$5:$U$2646),0)</f>
        <v>42.815385919999997</v>
      </c>
      <c r="F4108" s="8">
        <f t="shared" si="362"/>
        <v>4010.4240688610571</v>
      </c>
    </row>
    <row r="4109" spans="1:6">
      <c r="A4109" s="7" cm="1">
        <f t="array" ref="A4109">INDEX(A$5:A$2646,_xlfn.XMATCH($B4109,$U$5:$U$2646),0)</f>
        <v>1632</v>
      </c>
      <c r="B4109" s="8">
        <v>1458</v>
      </c>
      <c r="C4109" s="7" cm="1">
        <f t="array" ref="C4109">INDEX(N$5:N$2646,_xlfn.XMATCH($B4109,$U$5:$U$2646),0)</f>
        <v>1.4</v>
      </c>
      <c r="D4109" s="8">
        <f t="shared" si="361"/>
        <v>2916.6000000000004</v>
      </c>
      <c r="E4109" s="7" cm="1">
        <f t="array" ref="E4109">INDEX(L$5:L$2646,_xlfn.XMATCH($B4109,$U$5:$U$2646),0)</f>
        <v>3.6147733799999999</v>
      </c>
      <c r="F4109" s="8">
        <f t="shared" si="362"/>
        <v>4014.038842241057</v>
      </c>
    </row>
    <row r="4110" spans="1:6">
      <c r="A4110" s="7" cm="1">
        <f t="array" ref="A4110">INDEX(A$5:A$2646,_xlfn.XMATCH($B4110,$U$5:$U$2646),0)</f>
        <v>1763</v>
      </c>
      <c r="B4110" s="8">
        <v>1459</v>
      </c>
      <c r="C4110" s="7" cm="1">
        <f t="array" ref="C4110">INDEX(N$5:N$2646,_xlfn.XMATCH($B4110,$U$5:$U$2646),0)</f>
        <v>1.2</v>
      </c>
      <c r="D4110" s="8">
        <f t="shared" si="361"/>
        <v>2917.8</v>
      </c>
      <c r="E4110" s="7" cm="1">
        <f t="array" ref="E4110">INDEX(L$5:L$2646,_xlfn.XMATCH($B4110,$U$5:$U$2646),0)</f>
        <v>3.0984383929999999</v>
      </c>
      <c r="F4110" s="8">
        <f t="shared" si="362"/>
        <v>4017.1372806340569</v>
      </c>
    </row>
    <row r="4111" spans="1:6">
      <c r="A4111" s="7" cm="1">
        <f t="array" ref="A4111">INDEX(A$5:A$2646,_xlfn.XMATCH($B4111,$U$5:$U$2646),0)</f>
        <v>2286</v>
      </c>
      <c r="B4111" s="8">
        <v>1460</v>
      </c>
      <c r="C4111" s="7" cm="1">
        <f t="array" ref="C4111">INDEX(N$5:N$2646,_xlfn.XMATCH($B4111,$U$5:$U$2646),0)</f>
        <v>1</v>
      </c>
      <c r="D4111" s="8">
        <f t="shared" si="361"/>
        <v>2918.8</v>
      </c>
      <c r="E4111" s="7" cm="1">
        <f t="array" ref="E4111">INDEX(L$5:L$2646,_xlfn.XMATCH($B4111,$U$5:$U$2646),0)</f>
        <v>2.588932759</v>
      </c>
      <c r="F4111" s="8">
        <f t="shared" si="362"/>
        <v>4019.7262133930567</v>
      </c>
    </row>
    <row r="4112" spans="1:6">
      <c r="A4112" s="7" cm="1">
        <f t="array" ref="A4112">INDEX(A$5:A$2646,_xlfn.XMATCH($B4112,$U$5:$U$2646),0)</f>
        <v>2557</v>
      </c>
      <c r="B4112" s="8">
        <v>1461</v>
      </c>
      <c r="C4112" s="7" cm="1">
        <f t="array" ref="C4112">INDEX(N$5:N$2646,_xlfn.XMATCH($B4112,$U$5:$U$2646),0)</f>
        <v>0.8</v>
      </c>
      <c r="D4112" s="8">
        <f t="shared" si="361"/>
        <v>2919.6000000000004</v>
      </c>
      <c r="E4112" s="7" cm="1">
        <f t="array" ref="E4112">INDEX(L$5:L$2646,_xlfn.XMATCH($B4112,$U$5:$U$2646),0)</f>
        <v>2.0738150950000001</v>
      </c>
      <c r="F4112" s="8">
        <f t="shared" si="362"/>
        <v>4021.8000284880568</v>
      </c>
    </row>
    <row r="4113" spans="1:6">
      <c r="A4113" s="7" cm="1">
        <f t="array" ref="A4113">INDEX(A$5:A$2646,_xlfn.XMATCH($B4113,$U$5:$U$2646),0)</f>
        <v>2404</v>
      </c>
      <c r="B4113" s="8">
        <v>1462</v>
      </c>
      <c r="C4113" s="7" cm="1">
        <f t="array" ref="C4113">INDEX(N$5:N$2646,_xlfn.XMATCH($B4113,$U$5:$U$2646),0)</f>
        <v>1</v>
      </c>
      <c r="D4113" s="8">
        <f t="shared" si="361"/>
        <v>2920.6000000000004</v>
      </c>
      <c r="E4113" s="7" cm="1">
        <f t="array" ref="E4113">INDEX(L$5:L$2646,_xlfn.XMATCH($B4113,$U$5:$U$2646),0)</f>
        <v>2.5984764760000001</v>
      </c>
      <c r="F4113" s="8">
        <f t="shared" si="362"/>
        <v>4024.3985049640569</v>
      </c>
    </row>
    <row r="4114" spans="1:6">
      <c r="A4114" s="7" cm="1">
        <f t="array" ref="A4114">INDEX(A$5:A$2646,_xlfn.XMATCH($B4114,$U$5:$U$2646),0)</f>
        <v>1809</v>
      </c>
      <c r="B4114" s="8">
        <v>1463</v>
      </c>
      <c r="C4114" s="7" cm="1">
        <f t="array" ref="C4114">INDEX(N$5:N$2646,_xlfn.XMATCH($B4114,$U$5:$U$2646),0)</f>
        <v>1.2</v>
      </c>
      <c r="D4114" s="8">
        <f t="shared" si="361"/>
        <v>2921.8</v>
      </c>
      <c r="E4114" s="7" cm="1">
        <f t="array" ref="E4114">INDEX(L$5:L$2646,_xlfn.XMATCH($B4114,$U$5:$U$2646),0)</f>
        <v>3.1221907849999999</v>
      </c>
      <c r="F4114" s="8">
        <f t="shared" si="362"/>
        <v>4027.5206957490568</v>
      </c>
    </row>
    <row r="4115" spans="1:6">
      <c r="A4115" s="7" cm="1">
        <f t="array" ref="A4115">INDEX(A$5:A$2646,_xlfn.XMATCH($B4115,$U$5:$U$2646),0)</f>
        <v>470</v>
      </c>
      <c r="B4115" s="8">
        <v>1464</v>
      </c>
      <c r="C4115" s="7" cm="1">
        <f t="array" ref="C4115">INDEX(N$5:N$2646,_xlfn.XMATCH($B4115,$U$5:$U$2646),0)</f>
        <v>3.2</v>
      </c>
      <c r="D4115" s="8">
        <f t="shared" si="361"/>
        <v>2925</v>
      </c>
      <c r="E4115" s="7" cm="1">
        <f t="array" ref="E4115">INDEX(L$5:L$2646,_xlfn.XMATCH($B4115,$U$5:$U$2646),0)</f>
        <v>8.3589014279999994</v>
      </c>
      <c r="F4115" s="8">
        <f t="shared" si="362"/>
        <v>4035.8795971770569</v>
      </c>
    </row>
    <row r="4116" spans="1:6">
      <c r="A4116" s="7" cm="1">
        <f t="array" ref="A4116">INDEX(A$5:A$2646,_xlfn.XMATCH($B4116,$U$5:$U$2646),0)</f>
        <v>479</v>
      </c>
      <c r="B4116" s="8">
        <v>1465</v>
      </c>
      <c r="C4116" s="7" cm="1">
        <f t="array" ref="C4116">INDEX(N$5:N$2646,_xlfn.XMATCH($B4116,$U$5:$U$2646),0)</f>
        <v>3.2</v>
      </c>
      <c r="D4116" s="8">
        <f t="shared" si="361"/>
        <v>2928.2</v>
      </c>
      <c r="E4116" s="7" cm="1">
        <f t="array" ref="E4116">INDEX(L$5:L$2646,_xlfn.XMATCH($B4116,$U$5:$U$2646),0)</f>
        <v>8.3683106980000002</v>
      </c>
      <c r="F4116" s="8">
        <f t="shared" si="362"/>
        <v>4044.2479078750571</v>
      </c>
    </row>
    <row r="4117" spans="1:6">
      <c r="A4117" s="7" cm="1">
        <f t="array" ref="A4117">INDEX(A$5:A$2646,_xlfn.XMATCH($B4117,$U$5:$U$2646),0)</f>
        <v>1804</v>
      </c>
      <c r="B4117" s="8">
        <v>1466</v>
      </c>
      <c r="C4117" s="7" cm="1">
        <f t="array" ref="C4117">INDEX(N$5:N$2646,_xlfn.XMATCH($B4117,$U$5:$U$2646),0)</f>
        <v>1.2</v>
      </c>
      <c r="D4117" s="8">
        <f t="shared" si="361"/>
        <v>2929.3999999999996</v>
      </c>
      <c r="E4117" s="7" cm="1">
        <f t="array" ref="E4117">INDEX(L$5:L$2646,_xlfn.XMATCH($B4117,$U$5:$U$2646),0)</f>
        <v>3.1386683479999999</v>
      </c>
      <c r="F4117" s="8">
        <f t="shared" si="362"/>
        <v>4047.3865762230571</v>
      </c>
    </row>
    <row r="4118" spans="1:6">
      <c r="A4118" s="7" cm="1">
        <f t="array" ref="A4118">INDEX(A$5:A$2646,_xlfn.XMATCH($B4118,$U$5:$U$2646),0)</f>
        <v>2129</v>
      </c>
      <c r="B4118" s="8">
        <v>1467</v>
      </c>
      <c r="C4118" s="7" cm="1">
        <f t="array" ref="C4118">INDEX(N$5:N$2646,_xlfn.XMATCH($B4118,$U$5:$U$2646),0)</f>
        <v>1</v>
      </c>
      <c r="D4118" s="8">
        <f t="shared" si="361"/>
        <v>2930.3999999999996</v>
      </c>
      <c r="E4118" s="7" cm="1">
        <f t="array" ref="E4118">INDEX(L$5:L$2646,_xlfn.XMATCH($B4118,$U$5:$U$2646),0)</f>
        <v>2.6227099859999998</v>
      </c>
      <c r="F4118" s="8">
        <f t="shared" si="362"/>
        <v>4050.0092862090569</v>
      </c>
    </row>
    <row r="4119" spans="1:6">
      <c r="A4119" s="7" cm="1">
        <f t="array" ref="A4119">INDEX(A$5:A$2646,_xlfn.XMATCH($B4119,$U$5:$U$2646),0)</f>
        <v>2130</v>
      </c>
      <c r="B4119" s="8">
        <v>1468</v>
      </c>
      <c r="C4119" s="7" cm="1">
        <f t="array" ref="C4119">INDEX(N$5:N$2646,_xlfn.XMATCH($B4119,$U$5:$U$2646),0)</f>
        <v>1</v>
      </c>
      <c r="D4119" s="8">
        <f t="shared" si="361"/>
        <v>2931.3999999999996</v>
      </c>
      <c r="E4119" s="7" cm="1">
        <f t="array" ref="E4119">INDEX(L$5:L$2646,_xlfn.XMATCH($B4119,$U$5:$U$2646),0)</f>
        <v>2.6235111949999999</v>
      </c>
      <c r="F4119" s="8">
        <f t="shared" si="362"/>
        <v>4052.6327974040569</v>
      </c>
    </row>
    <row r="4120" spans="1:6">
      <c r="A4120" s="7" cm="1">
        <f t="array" ref="A4120">INDEX(A$5:A$2646,_xlfn.XMATCH($B4120,$U$5:$U$2646),0)</f>
        <v>121</v>
      </c>
      <c r="B4120" s="8">
        <v>1469</v>
      </c>
      <c r="C4120" s="7" cm="1">
        <f t="array" ref="C4120">INDEX(N$5:N$2646,_xlfn.XMATCH($B4120,$U$5:$U$2646),0)</f>
        <v>8.1999999999999993</v>
      </c>
      <c r="D4120" s="8">
        <f t="shared" si="361"/>
        <v>2939.5999999999995</v>
      </c>
      <c r="E4120" s="7" cm="1">
        <f t="array" ref="E4120">INDEX(L$5:L$2646,_xlfn.XMATCH($B4120,$U$5:$U$2646),0)</f>
        <v>21.513011840000001</v>
      </c>
      <c r="F4120" s="8">
        <f t="shared" si="362"/>
        <v>4074.1458092440571</v>
      </c>
    </row>
    <row r="4121" spans="1:6">
      <c r="A4121" s="7" cm="1">
        <f t="array" ref="A4121">INDEX(A$5:A$2646,_xlfn.XMATCH($B4121,$U$5:$U$2646),0)</f>
        <v>537</v>
      </c>
      <c r="B4121" s="8">
        <v>1470</v>
      </c>
      <c r="C4121" s="7" cm="1">
        <f t="array" ref="C4121">INDEX(N$5:N$2646,_xlfn.XMATCH($B4121,$U$5:$U$2646),0)</f>
        <v>3</v>
      </c>
      <c r="D4121" s="8">
        <f t="shared" si="361"/>
        <v>2942.5999999999995</v>
      </c>
      <c r="E4121" s="7" cm="1">
        <f t="array" ref="E4121">INDEX(L$5:L$2646,_xlfn.XMATCH($B4121,$U$5:$U$2646),0)</f>
        <v>7.872949545</v>
      </c>
      <c r="F4121" s="8">
        <f t="shared" si="362"/>
        <v>4082.0187587890573</v>
      </c>
    </row>
    <row r="4122" spans="1:6">
      <c r="A4122" s="7" cm="1">
        <f t="array" ref="A4122">INDEX(A$5:A$2646,_xlfn.XMATCH($B4122,$U$5:$U$2646),0)</f>
        <v>2091</v>
      </c>
      <c r="B4122" s="8">
        <v>1471</v>
      </c>
      <c r="C4122" s="7" cm="1">
        <f t="array" ref="C4122">INDEX(N$5:N$2646,_xlfn.XMATCH($B4122,$U$5:$U$2646),0)</f>
        <v>1.2</v>
      </c>
      <c r="D4122" s="8">
        <f t="shared" si="361"/>
        <v>2943.7999999999993</v>
      </c>
      <c r="E4122" s="7" cm="1">
        <f t="array" ref="E4122">INDEX(L$5:L$2646,_xlfn.XMATCH($B4122,$U$5:$U$2646),0)</f>
        <v>3.1502536170000002</v>
      </c>
      <c r="F4122" s="8">
        <f t="shared" si="362"/>
        <v>4085.1690124060574</v>
      </c>
    </row>
    <row r="4123" spans="1:6">
      <c r="A4123" s="7" cm="1">
        <f t="array" ref="A4123">INDEX(A$5:A$2646,_xlfn.XMATCH($B4123,$U$5:$U$2646),0)</f>
        <v>1788</v>
      </c>
      <c r="B4123" s="8">
        <v>1472</v>
      </c>
      <c r="C4123" s="7" cm="1">
        <f t="array" ref="C4123">INDEX(N$5:N$2646,_xlfn.XMATCH($B4123,$U$5:$U$2646),0)</f>
        <v>1.2</v>
      </c>
      <c r="D4123" s="8">
        <f t="shared" si="361"/>
        <v>2944.9999999999991</v>
      </c>
      <c r="E4123" s="7" cm="1">
        <f t="array" ref="E4123">INDEX(L$5:L$2646,_xlfn.XMATCH($B4123,$U$5:$U$2646),0)</f>
        <v>3.1510331169999999</v>
      </c>
      <c r="F4123" s="8">
        <f t="shared" si="362"/>
        <v>4088.3200455230576</v>
      </c>
    </row>
    <row r="4124" spans="1:6">
      <c r="A4124" s="7" cm="1">
        <f t="array" ref="A4124">INDEX(A$5:A$2646,_xlfn.XMATCH($B4124,$U$5:$U$2646),0)</f>
        <v>1506</v>
      </c>
      <c r="B4124" s="8">
        <v>1473</v>
      </c>
      <c r="C4124" s="7" cm="1">
        <f t="array" ref="C4124">INDEX(N$5:N$2646,_xlfn.XMATCH($B4124,$U$5:$U$2646),0)</f>
        <v>1.4</v>
      </c>
      <c r="D4124" s="8">
        <f t="shared" si="361"/>
        <v>2946.3999999999992</v>
      </c>
      <c r="E4124" s="7" cm="1">
        <f t="array" ref="E4124">INDEX(L$5:L$2646,_xlfn.XMATCH($B4124,$U$5:$U$2646),0)</f>
        <v>3.6799189989999999</v>
      </c>
      <c r="F4124" s="8">
        <f t="shared" si="362"/>
        <v>4091.9999645220578</v>
      </c>
    </row>
    <row r="4125" spans="1:6">
      <c r="A4125" s="7" cm="1">
        <f t="array" ref="A4125">INDEX(A$5:A$2646,_xlfn.XMATCH($B4125,$U$5:$U$2646),0)</f>
        <v>1555</v>
      </c>
      <c r="B4125" s="8">
        <v>1474</v>
      </c>
      <c r="C4125" s="7" cm="1">
        <f t="array" ref="C4125">INDEX(N$5:N$2646,_xlfn.XMATCH($B4125,$U$5:$U$2646),0)</f>
        <v>1.4</v>
      </c>
      <c r="D4125" s="8">
        <f t="shared" si="361"/>
        <v>2947.7999999999993</v>
      </c>
      <c r="E4125" s="7" cm="1">
        <f t="array" ref="E4125">INDEX(L$5:L$2646,_xlfn.XMATCH($B4125,$U$5:$U$2646),0)</f>
        <v>3.6806523769999999</v>
      </c>
      <c r="F4125" s="8">
        <f t="shared" si="362"/>
        <v>4095.6806168990579</v>
      </c>
    </row>
    <row r="4126" spans="1:6">
      <c r="A4126" s="7" cm="1">
        <f t="array" ref="A4126">INDEX(A$5:A$2646,_xlfn.XMATCH($B4126,$U$5:$U$2646),0)</f>
        <v>1096</v>
      </c>
      <c r="B4126" s="8">
        <v>1475</v>
      </c>
      <c r="C4126" s="7" cm="1">
        <f t="array" ref="C4126">INDEX(N$5:N$2646,_xlfn.XMATCH($B4126,$U$5:$U$2646),0)</f>
        <v>1.8</v>
      </c>
      <c r="D4126" s="8">
        <f t="shared" si="361"/>
        <v>2949.5999999999995</v>
      </c>
      <c r="E4126" s="7" cm="1">
        <f t="array" ref="E4126">INDEX(L$5:L$2646,_xlfn.XMATCH($B4126,$U$5:$U$2646),0)</f>
        <v>4.7344156880000003</v>
      </c>
      <c r="F4126" s="8">
        <f t="shared" si="362"/>
        <v>4100.4150325870578</v>
      </c>
    </row>
    <row r="4127" spans="1:6">
      <c r="A4127" s="7" cm="1">
        <f t="array" ref="A4127">INDEX(A$5:A$2646,_xlfn.XMATCH($B4127,$U$5:$U$2646),0)</f>
        <v>775</v>
      </c>
      <c r="B4127" s="8">
        <v>1476</v>
      </c>
      <c r="C4127" s="7" cm="1">
        <f t="array" ref="C4127">INDEX(N$5:N$2646,_xlfn.XMATCH($B4127,$U$5:$U$2646),0)</f>
        <v>2.2000000000000002</v>
      </c>
      <c r="D4127" s="8">
        <f t="shared" si="361"/>
        <v>2951.7999999999993</v>
      </c>
      <c r="E4127" s="7" cm="1">
        <f t="array" ref="E4127">INDEX(L$5:L$2646,_xlfn.XMATCH($B4127,$U$5:$U$2646),0)</f>
        <v>5.7970370510000002</v>
      </c>
      <c r="F4127" s="8">
        <f t="shared" si="362"/>
        <v>4106.212069638058</v>
      </c>
    </row>
    <row r="4128" spans="1:6">
      <c r="A4128" s="7" cm="1">
        <f t="array" ref="A4128">INDEX(A$5:A$2646,_xlfn.XMATCH($B4128,$U$5:$U$2646),0)</f>
        <v>1621</v>
      </c>
      <c r="B4128" s="8">
        <v>1477</v>
      </c>
      <c r="C4128" s="7" cm="1">
        <f t="array" ref="C4128">INDEX(N$5:N$2646,_xlfn.XMATCH($B4128,$U$5:$U$2646),0)</f>
        <v>1.4</v>
      </c>
      <c r="D4128" s="8">
        <f t="shared" si="361"/>
        <v>2953.1999999999994</v>
      </c>
      <c r="E4128" s="7" cm="1">
        <f t="array" ref="E4128">INDEX(L$5:L$2646,_xlfn.XMATCH($B4128,$U$5:$U$2646),0)</f>
        <v>3.6920234939999999</v>
      </c>
      <c r="F4128" s="8">
        <f t="shared" si="362"/>
        <v>4109.9040931320578</v>
      </c>
    </row>
    <row r="4129" spans="1:6">
      <c r="A4129" s="7" cm="1">
        <f t="array" ref="A4129">INDEX(A$5:A$2646,_xlfn.XMATCH($B4129,$U$5:$U$2646),0)</f>
        <v>2554</v>
      </c>
      <c r="B4129" s="8">
        <v>1478</v>
      </c>
      <c r="C4129" s="7" cm="1">
        <f t="array" ref="C4129">INDEX(N$5:N$2646,_xlfn.XMATCH($B4129,$U$5:$U$2646),0)</f>
        <v>0.8</v>
      </c>
      <c r="D4129" s="8">
        <f t="shared" si="361"/>
        <v>2953.9999999999995</v>
      </c>
      <c r="E4129" s="7" cm="1">
        <f t="array" ref="E4129">INDEX(L$5:L$2646,_xlfn.XMATCH($B4129,$U$5:$U$2646),0)</f>
        <v>2.112174687</v>
      </c>
      <c r="F4129" s="8">
        <f t="shared" si="362"/>
        <v>4112.0162678190582</v>
      </c>
    </row>
    <row r="4130" spans="1:6">
      <c r="A4130" s="7" cm="1">
        <f t="array" ref="A4130">INDEX(A$5:A$2646,_xlfn.XMATCH($B4130,$U$5:$U$2646),0)</f>
        <v>1592</v>
      </c>
      <c r="B4130" s="8">
        <v>1479</v>
      </c>
      <c r="C4130" s="7" cm="1">
        <f t="array" ref="C4130">INDEX(N$5:N$2646,_xlfn.XMATCH($B4130,$U$5:$U$2646),0)</f>
        <v>1.4</v>
      </c>
      <c r="D4130" s="8">
        <f t="shared" si="361"/>
        <v>2955.3999999999996</v>
      </c>
      <c r="E4130" s="7" cm="1">
        <f t="array" ref="E4130">INDEX(L$5:L$2646,_xlfn.XMATCH($B4130,$U$5:$U$2646),0)</f>
        <v>3.6970592299999998</v>
      </c>
      <c r="F4130" s="8">
        <f t="shared" si="362"/>
        <v>4115.7133270490585</v>
      </c>
    </row>
    <row r="4131" spans="1:6">
      <c r="A4131" s="7" cm="1">
        <f t="array" ref="A4131">INDEX(A$5:A$2646,_xlfn.XMATCH($B4131,$U$5:$U$2646),0)</f>
        <v>2065</v>
      </c>
      <c r="B4131" s="8">
        <v>1480</v>
      </c>
      <c r="C4131" s="7" cm="1">
        <f t="array" ref="C4131">INDEX(N$5:N$2646,_xlfn.XMATCH($B4131,$U$5:$U$2646),0)</f>
        <v>1.2</v>
      </c>
      <c r="D4131" s="8">
        <f t="shared" si="361"/>
        <v>2956.5999999999995</v>
      </c>
      <c r="E4131" s="7" cm="1">
        <f t="array" ref="E4131">INDEX(L$5:L$2646,_xlfn.XMATCH($B4131,$U$5:$U$2646),0)</f>
        <v>3.1763018519999999</v>
      </c>
      <c r="F4131" s="8">
        <f t="shared" si="362"/>
        <v>4118.8896289010581</v>
      </c>
    </row>
    <row r="4132" spans="1:6">
      <c r="A4132" s="7" cm="1">
        <f t="array" ref="A4132">INDEX(A$5:A$2646,_xlfn.XMATCH($B4132,$U$5:$U$2646),0)</f>
        <v>2396</v>
      </c>
      <c r="B4132" s="8">
        <v>1481</v>
      </c>
      <c r="C4132" s="7" cm="1">
        <f t="array" ref="C4132">INDEX(N$5:N$2646,_xlfn.XMATCH($B4132,$U$5:$U$2646),0)</f>
        <v>1</v>
      </c>
      <c r="D4132" s="8">
        <f t="shared" si="361"/>
        <v>2957.5999999999995</v>
      </c>
      <c r="E4132" s="7" cm="1">
        <f t="array" ref="E4132">INDEX(L$5:L$2646,_xlfn.XMATCH($B4132,$U$5:$U$2646),0)</f>
        <v>2.6553304390000001</v>
      </c>
      <c r="F4132" s="8">
        <f t="shared" si="362"/>
        <v>4121.5449593400581</v>
      </c>
    </row>
    <row r="4133" spans="1:6">
      <c r="A4133" s="7" cm="1">
        <f t="array" ref="A4133">INDEX(A$5:A$2646,_xlfn.XMATCH($B4133,$U$5:$U$2646),0)</f>
        <v>173</v>
      </c>
      <c r="B4133" s="8">
        <v>1482</v>
      </c>
      <c r="C4133" s="7" cm="1">
        <f t="array" ref="C4133">INDEX(N$5:N$2646,_xlfn.XMATCH($B4133,$U$5:$U$2646),0)</f>
        <v>6.4</v>
      </c>
      <c r="D4133" s="8">
        <f t="shared" si="361"/>
        <v>2963.9999999999995</v>
      </c>
      <c r="E4133" s="7" cm="1">
        <f t="array" ref="E4133">INDEX(L$5:L$2646,_xlfn.XMATCH($B4133,$U$5:$U$2646),0)</f>
        <v>16.99725961</v>
      </c>
      <c r="F4133" s="8">
        <f t="shared" si="362"/>
        <v>4138.5422189500578</v>
      </c>
    </row>
    <row r="4134" spans="1:6">
      <c r="A4134" s="7" cm="1">
        <f t="array" ref="A4134">INDEX(A$5:A$2646,_xlfn.XMATCH($B4134,$U$5:$U$2646),0)</f>
        <v>2165</v>
      </c>
      <c r="B4134" s="8">
        <v>1483</v>
      </c>
      <c r="C4134" s="7" cm="1">
        <f t="array" ref="C4134">INDEX(N$5:N$2646,_xlfn.XMATCH($B4134,$U$5:$U$2646),0)</f>
        <v>1</v>
      </c>
      <c r="D4134" s="8">
        <f t="shared" si="361"/>
        <v>2964.9999999999995</v>
      </c>
      <c r="E4134" s="7" cm="1">
        <f t="array" ref="E4134">INDEX(L$5:L$2646,_xlfn.XMATCH($B4134,$U$5:$U$2646),0)</f>
        <v>2.657334691</v>
      </c>
      <c r="F4134" s="8">
        <f t="shared" si="362"/>
        <v>4141.1995536410577</v>
      </c>
    </row>
    <row r="4135" spans="1:6">
      <c r="A4135" s="7" cm="1">
        <f t="array" ref="A4135">INDEX(A$5:A$2646,_xlfn.XMATCH($B4135,$U$5:$U$2646),0)</f>
        <v>269</v>
      </c>
      <c r="B4135" s="8">
        <v>1484</v>
      </c>
      <c r="C4135" s="7" cm="1">
        <f t="array" ref="C4135">INDEX(N$5:N$2646,_xlfn.XMATCH($B4135,$U$5:$U$2646),0)</f>
        <v>4.8</v>
      </c>
      <c r="D4135" s="8">
        <f t="shared" si="361"/>
        <v>2969.7999999999997</v>
      </c>
      <c r="E4135" s="7" cm="1">
        <f t="array" ref="E4135">INDEX(L$5:L$2646,_xlfn.XMATCH($B4135,$U$5:$U$2646),0)</f>
        <v>12.76833733</v>
      </c>
      <c r="F4135" s="8">
        <f t="shared" si="362"/>
        <v>4153.9678909710574</v>
      </c>
    </row>
    <row r="4136" spans="1:6">
      <c r="A4136" s="7" cm="1">
        <f t="array" ref="A4136">INDEX(A$5:A$2646,_xlfn.XMATCH($B4136,$U$5:$U$2646),0)</f>
        <v>1158</v>
      </c>
      <c r="B4136" s="8">
        <v>1485</v>
      </c>
      <c r="C4136" s="7" cm="1">
        <f t="array" ref="C4136">INDEX(N$5:N$2646,_xlfn.XMATCH($B4136,$U$5:$U$2646),0)</f>
        <v>1.6</v>
      </c>
      <c r="D4136" s="8">
        <f t="shared" si="361"/>
        <v>2971.3999999999996</v>
      </c>
      <c r="E4136" s="7" cm="1">
        <f t="array" ref="E4136">INDEX(L$5:L$2646,_xlfn.XMATCH($B4136,$U$5:$U$2646),0)</f>
        <v>4.260549675</v>
      </c>
      <c r="F4136" s="8">
        <f t="shared" si="362"/>
        <v>4158.2284406460576</v>
      </c>
    </row>
    <row r="4137" spans="1:6">
      <c r="A4137" s="7" cm="1">
        <f t="array" ref="A4137">INDEX(A$5:A$2646,_xlfn.XMATCH($B4137,$U$5:$U$2646),0)</f>
        <v>1768</v>
      </c>
      <c r="B4137" s="8">
        <v>1486</v>
      </c>
      <c r="C4137" s="7" cm="1">
        <f t="array" ref="C4137">INDEX(N$5:N$2646,_xlfn.XMATCH($B4137,$U$5:$U$2646),0)</f>
        <v>1.2</v>
      </c>
      <c r="D4137" s="8">
        <f t="shared" si="361"/>
        <v>2972.5999999999995</v>
      </c>
      <c r="E4137" s="7" cm="1">
        <f t="array" ref="E4137">INDEX(L$5:L$2646,_xlfn.XMATCH($B4137,$U$5:$U$2646),0)</f>
        <v>3.198257066</v>
      </c>
      <c r="F4137" s="8">
        <f t="shared" si="362"/>
        <v>4161.4266977120578</v>
      </c>
    </row>
    <row r="4138" spans="1:6">
      <c r="A4138" s="7" cm="1">
        <f t="array" ref="A4138">INDEX(A$5:A$2646,_xlfn.XMATCH($B4138,$U$5:$U$2646),0)</f>
        <v>909</v>
      </c>
      <c r="B4138" s="8">
        <v>1487</v>
      </c>
      <c r="C4138" s="7" cm="1">
        <f t="array" ref="C4138">INDEX(N$5:N$2646,_xlfn.XMATCH($B4138,$U$5:$U$2646),0)</f>
        <v>2</v>
      </c>
      <c r="D4138" s="8">
        <f t="shared" si="361"/>
        <v>2974.5999999999995</v>
      </c>
      <c r="E4138" s="7" cm="1">
        <f t="array" ref="E4138">INDEX(L$5:L$2646,_xlfn.XMATCH($B4138,$U$5:$U$2646),0)</f>
        <v>5.3363431520000004</v>
      </c>
      <c r="F4138" s="8">
        <f t="shared" si="362"/>
        <v>4166.763040864058</v>
      </c>
    </row>
    <row r="4139" spans="1:6">
      <c r="A4139" s="7" cm="1">
        <f t="array" ref="A4139">INDEX(A$5:A$2646,_xlfn.XMATCH($B4139,$U$5:$U$2646),0)</f>
        <v>1965</v>
      </c>
      <c r="B4139" s="8">
        <v>1488</v>
      </c>
      <c r="C4139" s="7" cm="1">
        <f t="array" ref="C4139">INDEX(N$5:N$2646,_xlfn.XMATCH($B4139,$U$5:$U$2646),0)</f>
        <v>1.2</v>
      </c>
      <c r="D4139" s="8">
        <f t="shared" si="361"/>
        <v>2975.7999999999993</v>
      </c>
      <c r="E4139" s="7" cm="1">
        <f t="array" ref="E4139">INDEX(L$5:L$2646,_xlfn.XMATCH($B4139,$U$5:$U$2646),0)</f>
        <v>3.2052335190000001</v>
      </c>
      <c r="F4139" s="8">
        <f t="shared" si="362"/>
        <v>4169.9682743830581</v>
      </c>
    </row>
    <row r="4140" spans="1:6">
      <c r="A4140" s="7" cm="1">
        <f t="array" ref="A4140">INDEX(A$5:A$2646,_xlfn.XMATCH($B4140,$U$5:$U$2646),0)</f>
        <v>166</v>
      </c>
      <c r="B4140" s="8">
        <v>1489</v>
      </c>
      <c r="C4140" s="7" cm="1">
        <f t="array" ref="C4140">INDEX(N$5:N$2646,_xlfn.XMATCH($B4140,$U$5:$U$2646),0)</f>
        <v>6.8</v>
      </c>
      <c r="D4140" s="8">
        <f t="shared" si="361"/>
        <v>2982.5999999999995</v>
      </c>
      <c r="E4140" s="7" cm="1">
        <f t="array" ref="E4140">INDEX(L$5:L$2646,_xlfn.XMATCH($B4140,$U$5:$U$2646),0)</f>
        <v>18.16639747</v>
      </c>
      <c r="F4140" s="8">
        <f t="shared" si="362"/>
        <v>4188.1346718530585</v>
      </c>
    </row>
    <row r="4141" spans="1:6">
      <c r="A4141" s="7" cm="1">
        <f t="array" ref="A4141">INDEX(A$5:A$2646,_xlfn.XMATCH($B4141,$U$5:$U$2646),0)</f>
        <v>2481</v>
      </c>
      <c r="B4141" s="8">
        <v>1490</v>
      </c>
      <c r="C4141" s="7" cm="1">
        <f t="array" ref="C4141">INDEX(N$5:N$2646,_xlfn.XMATCH($B4141,$U$5:$U$2646),0)</f>
        <v>1</v>
      </c>
      <c r="D4141" s="8">
        <f t="shared" si="361"/>
        <v>2983.5999999999995</v>
      </c>
      <c r="E4141" s="7" cm="1">
        <f t="array" ref="E4141">INDEX(L$5:L$2646,_xlfn.XMATCH($B4141,$U$5:$U$2646),0)</f>
        <v>2.6735562800000001</v>
      </c>
      <c r="F4141" s="8">
        <f t="shared" si="362"/>
        <v>4190.8082281330589</v>
      </c>
    </row>
    <row r="4142" spans="1:6">
      <c r="A4142" s="7" cm="1">
        <f t="array" ref="A4142">INDEX(A$5:A$2646,_xlfn.XMATCH($B4142,$U$5:$U$2646),0)</f>
        <v>98</v>
      </c>
      <c r="B4142" s="8">
        <v>1491</v>
      </c>
      <c r="C4142" s="7" cm="1">
        <f t="array" ref="C4142">INDEX(N$5:N$2646,_xlfn.XMATCH($B4142,$U$5:$U$2646),0)</f>
        <v>9</v>
      </c>
      <c r="D4142" s="8">
        <f t="shared" si="361"/>
        <v>2992.5999999999995</v>
      </c>
      <c r="E4142" s="7" cm="1">
        <f t="array" ref="E4142">INDEX(L$5:L$2646,_xlfn.XMATCH($B4142,$U$5:$U$2646),0)</f>
        <v>24.0698188</v>
      </c>
      <c r="F4142" s="8">
        <f t="shared" si="362"/>
        <v>4214.8780469330586</v>
      </c>
    </row>
    <row r="4143" spans="1:6">
      <c r="A4143" s="7" cm="1">
        <f t="array" ref="A4143">INDEX(A$5:A$2646,_xlfn.XMATCH($B4143,$U$5:$U$2646),0)</f>
        <v>1714</v>
      </c>
      <c r="B4143" s="8">
        <v>1492</v>
      </c>
      <c r="C4143" s="7" cm="1">
        <f t="array" ref="C4143">INDEX(N$5:N$2646,_xlfn.XMATCH($B4143,$U$5:$U$2646),0)</f>
        <v>1.2</v>
      </c>
      <c r="D4143" s="8">
        <f t="shared" si="361"/>
        <v>2993.7999999999993</v>
      </c>
      <c r="E4143" s="7" cm="1">
        <f t="array" ref="E4143">INDEX(L$5:L$2646,_xlfn.XMATCH($B4143,$U$5:$U$2646),0)</f>
        <v>3.215241282</v>
      </c>
      <c r="F4143" s="8">
        <f t="shared" si="362"/>
        <v>4218.0932882150582</v>
      </c>
    </row>
    <row r="4144" spans="1:6">
      <c r="A4144" s="7" cm="1">
        <f t="array" ref="A4144">INDEX(A$5:A$2646,_xlfn.XMATCH($B4144,$U$5:$U$2646),0)</f>
        <v>2412</v>
      </c>
      <c r="B4144" s="8">
        <v>1493</v>
      </c>
      <c r="C4144" s="7" cm="1">
        <f t="array" ref="C4144">INDEX(N$5:N$2646,_xlfn.XMATCH($B4144,$U$5:$U$2646),0)</f>
        <v>1</v>
      </c>
      <c r="D4144" s="8">
        <f t="shared" si="361"/>
        <v>2994.7999999999993</v>
      </c>
      <c r="E4144" s="7" cm="1">
        <f t="array" ref="E4144">INDEX(L$5:L$2646,_xlfn.XMATCH($B4144,$U$5:$U$2646),0)</f>
        <v>2.6839989480000002</v>
      </c>
      <c r="F4144" s="8">
        <f t="shared" si="362"/>
        <v>4220.7772871630586</v>
      </c>
    </row>
    <row r="4145" spans="1:6">
      <c r="A4145" s="7" cm="1">
        <f t="array" ref="A4145">INDEX(A$5:A$2646,_xlfn.XMATCH($B4145,$U$5:$U$2646),0)</f>
        <v>117</v>
      </c>
      <c r="B4145" s="8">
        <v>1494</v>
      </c>
      <c r="C4145" s="7" cm="1">
        <f t="array" ref="C4145">INDEX(N$5:N$2646,_xlfn.XMATCH($B4145,$U$5:$U$2646),0)</f>
        <v>8.1999999999999993</v>
      </c>
      <c r="D4145" s="8">
        <f t="shared" ref="D4145:D4208" si="363">D4144+C4145</f>
        <v>3002.9999999999991</v>
      </c>
      <c r="E4145" s="7" cm="1">
        <f t="array" ref="E4145">INDEX(L$5:L$2646,_xlfn.XMATCH($B4145,$U$5:$U$2646),0)</f>
        <v>22.023117890000002</v>
      </c>
      <c r="F4145" s="8">
        <f t="shared" ref="F4145:F4208" si="364">F4144+E4145</f>
        <v>4242.800405053059</v>
      </c>
    </row>
    <row r="4146" spans="1:6">
      <c r="A4146" s="7" cm="1">
        <f t="array" ref="A4146">INDEX(A$5:A$2646,_xlfn.XMATCH($B4146,$U$5:$U$2646),0)</f>
        <v>1653</v>
      </c>
      <c r="B4146" s="8">
        <v>1495</v>
      </c>
      <c r="C4146" s="7" cm="1">
        <f t="array" ref="C4146">INDEX(N$5:N$2646,_xlfn.XMATCH($B4146,$U$5:$U$2646),0)</f>
        <v>1.2</v>
      </c>
      <c r="D4146" s="8">
        <f t="shared" si="363"/>
        <v>3004.1999999999989</v>
      </c>
      <c r="E4146" s="7" cm="1">
        <f t="array" ref="E4146">INDEX(L$5:L$2646,_xlfn.XMATCH($B4146,$U$5:$U$2646),0)</f>
        <v>3.228471732</v>
      </c>
      <c r="F4146" s="8">
        <f t="shared" si="364"/>
        <v>4246.0288767850589</v>
      </c>
    </row>
    <row r="4147" spans="1:6">
      <c r="A4147" s="7" cm="1">
        <f t="array" ref="A4147">INDEX(A$5:A$2646,_xlfn.XMATCH($B4147,$U$5:$U$2646),0)</f>
        <v>555</v>
      </c>
      <c r="B4147" s="8">
        <v>1496</v>
      </c>
      <c r="C4147" s="7" cm="1">
        <f t="array" ref="C4147">INDEX(N$5:N$2646,_xlfn.XMATCH($B4147,$U$5:$U$2646),0)</f>
        <v>2.8</v>
      </c>
      <c r="D4147" s="8">
        <f t="shared" si="363"/>
        <v>3006.9999999999991</v>
      </c>
      <c r="E4147" s="7" cm="1">
        <f t="array" ref="E4147">INDEX(L$5:L$2646,_xlfn.XMATCH($B4147,$U$5:$U$2646),0)</f>
        <v>7.541590244</v>
      </c>
      <c r="F4147" s="8">
        <f t="shared" si="364"/>
        <v>4253.5704670290588</v>
      </c>
    </row>
    <row r="4148" spans="1:6">
      <c r="A4148" s="7" cm="1">
        <f t="array" ref="A4148">INDEX(A$5:A$2646,_xlfn.XMATCH($B4148,$U$5:$U$2646),0)</f>
        <v>1066</v>
      </c>
      <c r="B4148" s="8">
        <v>1497</v>
      </c>
      <c r="C4148" s="7" cm="1">
        <f t="array" ref="C4148">INDEX(N$5:N$2646,_xlfn.XMATCH($B4148,$U$5:$U$2646),0)</f>
        <v>1.8</v>
      </c>
      <c r="D4148" s="8">
        <f t="shared" si="363"/>
        <v>3008.7999999999993</v>
      </c>
      <c r="E4148" s="7" cm="1">
        <f t="array" ref="E4148">INDEX(L$5:L$2646,_xlfn.XMATCH($B4148,$U$5:$U$2646),0)</f>
        <v>4.8647325429999997</v>
      </c>
      <c r="F4148" s="8">
        <f t="shared" si="364"/>
        <v>4258.435199572059</v>
      </c>
    </row>
    <row r="4149" spans="1:6">
      <c r="A4149" s="7" cm="1">
        <f t="array" ref="A4149">INDEX(A$5:A$2646,_xlfn.XMATCH($B4149,$U$5:$U$2646),0)</f>
        <v>933</v>
      </c>
      <c r="B4149" s="8">
        <v>1498</v>
      </c>
      <c r="C4149" s="7" cm="1">
        <f t="array" ref="C4149">INDEX(N$5:N$2646,_xlfn.XMATCH($B4149,$U$5:$U$2646),0)</f>
        <v>2</v>
      </c>
      <c r="D4149" s="8">
        <f t="shared" si="363"/>
        <v>3010.7999999999993</v>
      </c>
      <c r="E4149" s="7" cm="1">
        <f t="array" ref="E4149">INDEX(L$5:L$2646,_xlfn.XMATCH($B4149,$U$5:$U$2646),0)</f>
        <v>5.4097710939999999</v>
      </c>
      <c r="F4149" s="8">
        <f t="shared" si="364"/>
        <v>4263.8449706660585</v>
      </c>
    </row>
    <row r="4150" spans="1:6">
      <c r="A4150" s="7" cm="1">
        <f t="array" ref="A4150">INDEX(A$5:A$2646,_xlfn.XMATCH($B4150,$U$5:$U$2646),0)</f>
        <v>936</v>
      </c>
      <c r="B4150" s="8">
        <v>1499</v>
      </c>
      <c r="C4150" s="7" cm="1">
        <f t="array" ref="C4150">INDEX(N$5:N$2646,_xlfn.XMATCH($B4150,$U$5:$U$2646),0)</f>
        <v>2</v>
      </c>
      <c r="D4150" s="8">
        <f t="shared" si="363"/>
        <v>3012.7999999999993</v>
      </c>
      <c r="E4150" s="7" cm="1">
        <f t="array" ref="E4150">INDEX(L$5:L$2646,_xlfn.XMATCH($B4150,$U$5:$U$2646),0)</f>
        <v>5.4180861619999998</v>
      </c>
      <c r="F4150" s="8">
        <f t="shared" si="364"/>
        <v>4269.2630568280583</v>
      </c>
    </row>
    <row r="4151" spans="1:6">
      <c r="A4151" s="7" cm="1">
        <f t="array" ref="A4151">INDEX(A$5:A$2646,_xlfn.XMATCH($B4151,$U$5:$U$2646),0)</f>
        <v>2450</v>
      </c>
      <c r="B4151" s="8">
        <v>1500</v>
      </c>
      <c r="C4151" s="7" cm="1">
        <f t="array" ref="C4151">INDEX(N$5:N$2646,_xlfn.XMATCH($B4151,$U$5:$U$2646),0)</f>
        <v>1</v>
      </c>
      <c r="D4151" s="8">
        <f t="shared" si="363"/>
        <v>3013.7999999999993</v>
      </c>
      <c r="E4151" s="7" cm="1">
        <f t="array" ref="E4151">INDEX(L$5:L$2646,_xlfn.XMATCH($B4151,$U$5:$U$2646),0)</f>
        <v>2.7124246219999999</v>
      </c>
      <c r="F4151" s="8">
        <f t="shared" si="364"/>
        <v>4271.9754814500584</v>
      </c>
    </row>
    <row r="4152" spans="1:6">
      <c r="A4152" s="7" cm="1">
        <f t="array" ref="A4152">INDEX(A$5:A$2646,_xlfn.XMATCH($B4152,$U$5:$U$2646),0)</f>
        <v>1280</v>
      </c>
      <c r="B4152" s="8">
        <v>1501</v>
      </c>
      <c r="C4152" s="7" cm="1">
        <f t="array" ref="C4152">INDEX(N$5:N$2646,_xlfn.XMATCH($B4152,$U$5:$U$2646),0)</f>
        <v>1.6</v>
      </c>
      <c r="D4152" s="8">
        <f t="shared" si="363"/>
        <v>3015.3999999999992</v>
      </c>
      <c r="E4152" s="7" cm="1">
        <f t="array" ref="E4152">INDEX(L$5:L$2646,_xlfn.XMATCH($B4152,$U$5:$U$2646),0)</f>
        <v>4.34443439</v>
      </c>
      <c r="F4152" s="8">
        <f t="shared" si="364"/>
        <v>4276.3199158400585</v>
      </c>
    </row>
    <row r="4153" spans="1:6">
      <c r="A4153" s="7" cm="1">
        <f t="array" ref="A4153">INDEX(A$5:A$2646,_xlfn.XMATCH($B4153,$U$5:$U$2646),0)</f>
        <v>764</v>
      </c>
      <c r="B4153" s="8">
        <v>1502</v>
      </c>
      <c r="C4153" s="7" cm="1">
        <f t="array" ref="C4153">INDEX(N$5:N$2646,_xlfn.XMATCH($B4153,$U$5:$U$2646),0)</f>
        <v>2.4</v>
      </c>
      <c r="D4153" s="8">
        <f t="shared" si="363"/>
        <v>3017.7999999999993</v>
      </c>
      <c r="E4153" s="7" cm="1">
        <f t="array" ref="E4153">INDEX(L$5:L$2646,_xlfn.XMATCH($B4153,$U$5:$U$2646),0)</f>
        <v>6.5576921190000004</v>
      </c>
      <c r="F4153" s="8">
        <f t="shared" si="364"/>
        <v>4282.8776079590589</v>
      </c>
    </row>
    <row r="4154" spans="1:6">
      <c r="A4154" s="7" cm="1">
        <f t="array" ref="A4154">INDEX(A$5:A$2646,_xlfn.XMATCH($B4154,$U$5:$U$2646),0)</f>
        <v>885</v>
      </c>
      <c r="B4154" s="8">
        <v>1503</v>
      </c>
      <c r="C4154" s="7" cm="1">
        <f t="array" ref="C4154">INDEX(N$5:N$2646,_xlfn.XMATCH($B4154,$U$5:$U$2646),0)</f>
        <v>2</v>
      </c>
      <c r="D4154" s="8">
        <f t="shared" si="363"/>
        <v>3019.7999999999993</v>
      </c>
      <c r="E4154" s="7" cm="1">
        <f t="array" ref="E4154">INDEX(L$5:L$2646,_xlfn.XMATCH($B4154,$U$5:$U$2646),0)</f>
        <v>5.4813547800000002</v>
      </c>
      <c r="F4154" s="8">
        <f t="shared" si="364"/>
        <v>4288.3589627390593</v>
      </c>
    </row>
    <row r="4155" spans="1:6">
      <c r="A4155" s="7" cm="1">
        <f t="array" ref="A4155">INDEX(A$5:A$2646,_xlfn.XMATCH($B4155,$U$5:$U$2646),0)</f>
        <v>139</v>
      </c>
      <c r="B4155" s="8">
        <v>1504</v>
      </c>
      <c r="C4155" s="7" cm="1">
        <f t="array" ref="C4155">INDEX(N$5:N$2646,_xlfn.XMATCH($B4155,$U$5:$U$2646),0)</f>
        <v>7.8</v>
      </c>
      <c r="D4155" s="8">
        <f t="shared" si="363"/>
        <v>3027.5999999999995</v>
      </c>
      <c r="E4155" s="7" cm="1">
        <f t="array" ref="E4155">INDEX(L$5:L$2646,_xlfn.XMATCH($B4155,$U$5:$U$2646),0)</f>
        <v>21.509647820000001</v>
      </c>
      <c r="F4155" s="8">
        <f t="shared" si="364"/>
        <v>4309.8686105590596</v>
      </c>
    </row>
    <row r="4156" spans="1:6">
      <c r="A4156" s="7" cm="1">
        <f t="array" ref="A4156">INDEX(A$5:A$2646,_xlfn.XMATCH($B4156,$U$5:$U$2646),0)</f>
        <v>2480</v>
      </c>
      <c r="B4156" s="8">
        <v>1505</v>
      </c>
      <c r="C4156" s="7" cm="1">
        <f t="array" ref="C4156">INDEX(N$5:N$2646,_xlfn.XMATCH($B4156,$U$5:$U$2646),0)</f>
        <v>1</v>
      </c>
      <c r="D4156" s="8">
        <f t="shared" si="363"/>
        <v>3028.5999999999995</v>
      </c>
      <c r="E4156" s="7" cm="1">
        <f t="array" ref="E4156">INDEX(L$5:L$2646,_xlfn.XMATCH($B4156,$U$5:$U$2646),0)</f>
        <v>2.7578388139999999</v>
      </c>
      <c r="F4156" s="8">
        <f t="shared" si="364"/>
        <v>4312.6264493730596</v>
      </c>
    </row>
    <row r="4157" spans="1:6">
      <c r="A4157" s="7" cm="1">
        <f t="array" ref="A4157">INDEX(A$5:A$2646,_xlfn.XMATCH($B4157,$U$5:$U$2646),0)</f>
        <v>1762</v>
      </c>
      <c r="B4157" s="8">
        <v>1506</v>
      </c>
      <c r="C4157" s="7" cm="1">
        <f t="array" ref="C4157">INDEX(N$5:N$2646,_xlfn.XMATCH($B4157,$U$5:$U$2646),0)</f>
        <v>1.2</v>
      </c>
      <c r="D4157" s="8">
        <f t="shared" si="363"/>
        <v>3029.7999999999993</v>
      </c>
      <c r="E4157" s="7" cm="1">
        <f t="array" ref="E4157">INDEX(L$5:L$2646,_xlfn.XMATCH($B4157,$U$5:$U$2646),0)</f>
        <v>3.3111423379999998</v>
      </c>
      <c r="F4157" s="8">
        <f t="shared" si="364"/>
        <v>4315.9375917110592</v>
      </c>
    </row>
    <row r="4158" spans="1:6">
      <c r="A4158" s="7" cm="1">
        <f t="array" ref="A4158">INDEX(A$5:A$2646,_xlfn.XMATCH($B4158,$U$5:$U$2646),0)</f>
        <v>898</v>
      </c>
      <c r="B4158" s="8">
        <v>1507</v>
      </c>
      <c r="C4158" s="7" cm="1">
        <f t="array" ref="C4158">INDEX(N$5:N$2646,_xlfn.XMATCH($B4158,$U$5:$U$2646),0)</f>
        <v>2</v>
      </c>
      <c r="D4158" s="8">
        <f t="shared" si="363"/>
        <v>3031.7999999999993</v>
      </c>
      <c r="E4158" s="7" cm="1">
        <f t="array" ref="E4158">INDEX(L$5:L$2646,_xlfn.XMATCH($B4158,$U$5:$U$2646),0)</f>
        <v>5.5237225939999997</v>
      </c>
      <c r="F4158" s="8">
        <f t="shared" si="364"/>
        <v>4321.4613143050592</v>
      </c>
    </row>
    <row r="4159" spans="1:6">
      <c r="A4159" s="7" cm="1">
        <f t="array" ref="A4159">INDEX(A$5:A$2646,_xlfn.XMATCH($B4159,$U$5:$U$2646),0)</f>
        <v>1456</v>
      </c>
      <c r="B4159" s="8">
        <v>1508</v>
      </c>
      <c r="C4159" s="7" cm="1">
        <f t="array" ref="C4159">INDEX(N$5:N$2646,_xlfn.XMATCH($B4159,$U$5:$U$2646),0)</f>
        <v>1.4</v>
      </c>
      <c r="D4159" s="8">
        <f t="shared" si="363"/>
        <v>3033.1999999999994</v>
      </c>
      <c r="E4159" s="7" cm="1">
        <f t="array" ref="E4159">INDEX(L$5:L$2646,_xlfn.XMATCH($B4159,$U$5:$U$2646),0)</f>
        <v>3.8698928700000002</v>
      </c>
      <c r="F4159" s="8">
        <f t="shared" si="364"/>
        <v>4325.3312071750588</v>
      </c>
    </row>
    <row r="4160" spans="1:6">
      <c r="A4160" s="7" cm="1">
        <f t="array" ref="A4160">INDEX(A$5:A$2646,_xlfn.XMATCH($B4160,$U$5:$U$2646),0)</f>
        <v>81</v>
      </c>
      <c r="B4160" s="8">
        <v>1509</v>
      </c>
      <c r="C4160" s="7" cm="1">
        <f t="array" ref="C4160">INDEX(N$5:N$2646,_xlfn.XMATCH($B4160,$U$5:$U$2646),0)</f>
        <v>9.6</v>
      </c>
      <c r="D4160" s="8">
        <f t="shared" si="363"/>
        <v>3042.7999999999993</v>
      </c>
      <c r="E4160" s="7" cm="1">
        <f t="array" ref="E4160">INDEX(L$5:L$2646,_xlfn.XMATCH($B4160,$U$5:$U$2646),0)</f>
        <v>26.540729949999999</v>
      </c>
      <c r="F4160" s="8">
        <f t="shared" si="364"/>
        <v>4351.871937125059</v>
      </c>
    </row>
    <row r="4161" spans="1:6">
      <c r="A4161" s="7" cm="1">
        <f t="array" ref="A4161">INDEX(A$5:A$2646,_xlfn.XMATCH($B4161,$U$5:$U$2646),0)</f>
        <v>1694</v>
      </c>
      <c r="B4161" s="8">
        <v>1510</v>
      </c>
      <c r="C4161" s="7" cm="1">
        <f t="array" ref="C4161">INDEX(N$5:N$2646,_xlfn.XMATCH($B4161,$U$5:$U$2646),0)</f>
        <v>1.2</v>
      </c>
      <c r="D4161" s="8">
        <f t="shared" si="363"/>
        <v>3043.9999999999991</v>
      </c>
      <c r="E4161" s="7" cm="1">
        <f t="array" ref="E4161">INDEX(L$5:L$2646,_xlfn.XMATCH($B4161,$U$5:$U$2646),0)</f>
        <v>3.3216326760000001</v>
      </c>
      <c r="F4161" s="8">
        <f t="shared" si="364"/>
        <v>4355.1935698010593</v>
      </c>
    </row>
    <row r="4162" spans="1:6">
      <c r="A4162" s="7" cm="1">
        <f t="array" ref="A4162">INDEX(A$5:A$2646,_xlfn.XMATCH($B4162,$U$5:$U$2646),0)</f>
        <v>907</v>
      </c>
      <c r="B4162" s="8">
        <v>1511</v>
      </c>
      <c r="C4162" s="7" cm="1">
        <f t="array" ref="C4162">INDEX(N$5:N$2646,_xlfn.XMATCH($B4162,$U$5:$U$2646),0)</f>
        <v>2</v>
      </c>
      <c r="D4162" s="8">
        <f t="shared" si="363"/>
        <v>3045.9999999999991</v>
      </c>
      <c r="E4162" s="7" cm="1">
        <f t="array" ref="E4162">INDEX(L$5:L$2646,_xlfn.XMATCH($B4162,$U$5:$U$2646),0)</f>
        <v>5.5544005189999996</v>
      </c>
      <c r="F4162" s="8">
        <f t="shared" si="364"/>
        <v>4360.7479703200597</v>
      </c>
    </row>
    <row r="4163" spans="1:6">
      <c r="A4163" s="7" cm="1">
        <f t="array" ref="A4163">INDEX(A$5:A$2646,_xlfn.XMATCH($B4163,$U$5:$U$2646),0)</f>
        <v>2509</v>
      </c>
      <c r="B4163" s="8">
        <v>1512</v>
      </c>
      <c r="C4163" s="7" cm="1">
        <f t="array" ref="C4163">INDEX(N$5:N$2646,_xlfn.XMATCH($B4163,$U$5:$U$2646),0)</f>
        <v>1</v>
      </c>
      <c r="D4163" s="8">
        <f t="shared" si="363"/>
        <v>3046.9999999999991</v>
      </c>
      <c r="E4163" s="7" cm="1">
        <f t="array" ref="E4163">INDEX(L$5:L$2646,_xlfn.XMATCH($B4163,$U$5:$U$2646),0)</f>
        <v>2.7838140500000002</v>
      </c>
      <c r="F4163" s="8">
        <f t="shared" si="364"/>
        <v>4363.5317843700595</v>
      </c>
    </row>
    <row r="4164" spans="1:6">
      <c r="A4164" s="7" cm="1">
        <f t="array" ref="A4164">INDEX(A$5:A$2646,_xlfn.XMATCH($B4164,$U$5:$U$2646),0)</f>
        <v>337</v>
      </c>
      <c r="B4164" s="8">
        <v>1513</v>
      </c>
      <c r="C4164" s="7" cm="1">
        <f t="array" ref="C4164">INDEX(N$5:N$2646,_xlfn.XMATCH($B4164,$U$5:$U$2646),0)</f>
        <v>4.2</v>
      </c>
      <c r="D4164" s="8">
        <f t="shared" si="363"/>
        <v>3051.1999999999989</v>
      </c>
      <c r="E4164" s="7" cm="1">
        <f t="array" ref="E4164">INDEX(L$5:L$2646,_xlfn.XMATCH($B4164,$U$5:$U$2646),0)</f>
        <v>11.696071699999999</v>
      </c>
      <c r="F4164" s="8">
        <f t="shared" si="364"/>
        <v>4375.2278560700597</v>
      </c>
    </row>
    <row r="4165" spans="1:6">
      <c r="A4165" s="7" cm="1">
        <f t="array" ref="A4165">INDEX(A$5:A$2646,_xlfn.XMATCH($B4165,$U$5:$U$2646),0)</f>
        <v>422</v>
      </c>
      <c r="B4165" s="8">
        <v>1514</v>
      </c>
      <c r="C4165" s="7" cm="1">
        <f t="array" ref="C4165">INDEX(N$5:N$2646,_xlfn.XMATCH($B4165,$U$5:$U$2646),0)</f>
        <v>3.6</v>
      </c>
      <c r="D4165" s="8">
        <f t="shared" si="363"/>
        <v>3054.7999999999988</v>
      </c>
      <c r="E4165" s="7" cm="1">
        <f t="array" ref="E4165">INDEX(L$5:L$2646,_xlfn.XMATCH($B4165,$U$5:$U$2646),0)</f>
        <v>10.02805051</v>
      </c>
      <c r="F4165" s="8">
        <f t="shared" si="364"/>
        <v>4385.2559065800597</v>
      </c>
    </row>
    <row r="4166" spans="1:6">
      <c r="A4166" s="7" cm="1">
        <f t="array" ref="A4166">INDEX(A$5:A$2646,_xlfn.XMATCH($B4166,$U$5:$U$2646),0)</f>
        <v>494</v>
      </c>
      <c r="B4166" s="8">
        <v>1515</v>
      </c>
      <c r="C4166" s="7" cm="1">
        <f t="array" ref="C4166">INDEX(N$5:N$2646,_xlfn.XMATCH($B4166,$U$5:$U$2646),0)</f>
        <v>3.2</v>
      </c>
      <c r="D4166" s="8">
        <f t="shared" si="363"/>
        <v>3057.9999999999986</v>
      </c>
      <c r="E4166" s="7" cm="1">
        <f t="array" ref="E4166">INDEX(L$5:L$2646,_xlfn.XMATCH($B4166,$U$5:$U$2646),0)</f>
        <v>8.9149924039999995</v>
      </c>
      <c r="F4166" s="8">
        <f t="shared" si="364"/>
        <v>4394.1708989840599</v>
      </c>
    </row>
    <row r="4167" spans="1:6">
      <c r="A4167" s="7" cm="1">
        <f t="array" ref="A4167">INDEX(A$5:A$2646,_xlfn.XMATCH($B4167,$U$5:$U$2646),0)</f>
        <v>2296</v>
      </c>
      <c r="B4167" s="8">
        <v>1516</v>
      </c>
      <c r="C4167" s="7" cm="1">
        <f t="array" ref="C4167">INDEX(N$5:N$2646,_xlfn.XMATCH($B4167,$U$5:$U$2646),0)</f>
        <v>1</v>
      </c>
      <c r="D4167" s="8">
        <f t="shared" si="363"/>
        <v>3058.9999999999986</v>
      </c>
      <c r="E4167" s="7" cm="1">
        <f t="array" ref="E4167">INDEX(L$5:L$2646,_xlfn.XMATCH($B4167,$U$5:$U$2646),0)</f>
        <v>2.7871458809999998</v>
      </c>
      <c r="F4167" s="8">
        <f t="shared" si="364"/>
        <v>4396.9580448650595</v>
      </c>
    </row>
    <row r="4168" spans="1:6">
      <c r="A4168" s="7" cm="1">
        <f t="array" ref="A4168">INDEX(A$5:A$2646,_xlfn.XMATCH($B4168,$U$5:$U$2646),0)</f>
        <v>1294</v>
      </c>
      <c r="B4168" s="8">
        <v>1517</v>
      </c>
      <c r="C4168" s="7" cm="1">
        <f t="array" ref="C4168">INDEX(N$5:N$2646,_xlfn.XMATCH($B4168,$U$5:$U$2646),0)</f>
        <v>1.6</v>
      </c>
      <c r="D4168" s="8">
        <f t="shared" si="363"/>
        <v>3060.5999999999985</v>
      </c>
      <c r="E4168" s="7" cm="1">
        <f t="array" ref="E4168">INDEX(L$5:L$2646,_xlfn.XMATCH($B4168,$U$5:$U$2646),0)</f>
        <v>4.4637747069999998</v>
      </c>
      <c r="F4168" s="8">
        <f t="shared" si="364"/>
        <v>4401.4218195720596</v>
      </c>
    </row>
    <row r="4169" spans="1:6">
      <c r="A4169" s="7" cm="1">
        <f t="array" ref="A4169">INDEX(A$5:A$2646,_xlfn.XMATCH($B4169,$U$5:$U$2646),0)</f>
        <v>401</v>
      </c>
      <c r="B4169" s="8">
        <v>1518</v>
      </c>
      <c r="C4169" s="7" cm="1">
        <f t="array" ref="C4169">INDEX(N$5:N$2646,_xlfn.XMATCH($B4169,$U$5:$U$2646),0)</f>
        <v>3.6</v>
      </c>
      <c r="D4169" s="8">
        <f t="shared" si="363"/>
        <v>3064.1999999999985</v>
      </c>
      <c r="E4169" s="7" cm="1">
        <f t="array" ref="E4169">INDEX(L$5:L$2646,_xlfn.XMATCH($B4169,$U$5:$U$2646),0)</f>
        <v>10.049398139999999</v>
      </c>
      <c r="F4169" s="8">
        <f t="shared" si="364"/>
        <v>4411.47121771206</v>
      </c>
    </row>
    <row r="4170" spans="1:6">
      <c r="A4170" s="7" cm="1">
        <f t="array" ref="A4170">INDEX(A$5:A$2646,_xlfn.XMATCH($B4170,$U$5:$U$2646),0)</f>
        <v>1713</v>
      </c>
      <c r="B4170" s="8">
        <v>1519</v>
      </c>
      <c r="C4170" s="7" cm="1">
        <f t="array" ref="C4170">INDEX(N$5:N$2646,_xlfn.XMATCH($B4170,$U$5:$U$2646),0)</f>
        <v>1.2</v>
      </c>
      <c r="D4170" s="8">
        <f t="shared" si="363"/>
        <v>3065.3999999999983</v>
      </c>
      <c r="E4170" s="7" cm="1">
        <f t="array" ref="E4170">INDEX(L$5:L$2646,_xlfn.XMATCH($B4170,$U$5:$U$2646),0)</f>
        <v>3.3510910919999999</v>
      </c>
      <c r="F4170" s="8">
        <f t="shared" si="364"/>
        <v>4414.8223088040604</v>
      </c>
    </row>
    <row r="4171" spans="1:6">
      <c r="A4171" s="7" cm="1">
        <f t="array" ref="A4171">INDEX(A$5:A$2646,_xlfn.XMATCH($B4171,$U$5:$U$2646),0)</f>
        <v>1658</v>
      </c>
      <c r="B4171" s="8">
        <v>1520</v>
      </c>
      <c r="C4171" s="7" cm="1">
        <f t="array" ref="C4171">INDEX(N$5:N$2646,_xlfn.XMATCH($B4171,$U$5:$U$2646),0)</f>
        <v>1.2</v>
      </c>
      <c r="D4171" s="8">
        <f t="shared" si="363"/>
        <v>3066.5999999999981</v>
      </c>
      <c r="E4171" s="7" cm="1">
        <f t="array" ref="E4171">INDEX(L$5:L$2646,_xlfn.XMATCH($B4171,$U$5:$U$2646),0)</f>
        <v>3.357051147</v>
      </c>
      <c r="F4171" s="8">
        <f t="shared" si="364"/>
        <v>4418.1793599510602</v>
      </c>
    </row>
    <row r="4172" spans="1:6">
      <c r="A4172" s="7" cm="1">
        <f t="array" ref="A4172">INDEX(A$5:A$2646,_xlfn.XMATCH($B4172,$U$5:$U$2646),0)</f>
        <v>165</v>
      </c>
      <c r="B4172" s="8">
        <v>1521</v>
      </c>
      <c r="C4172" s="7" cm="1">
        <f t="array" ref="C4172">INDEX(N$5:N$2646,_xlfn.XMATCH($B4172,$U$5:$U$2646),0)</f>
        <v>6.8</v>
      </c>
      <c r="D4172" s="8">
        <f t="shared" si="363"/>
        <v>3073.3999999999983</v>
      </c>
      <c r="E4172" s="7" cm="1">
        <f t="array" ref="E4172">INDEX(L$5:L$2646,_xlfn.XMATCH($B4172,$U$5:$U$2646),0)</f>
        <v>19.031422289999998</v>
      </c>
      <c r="F4172" s="8">
        <f t="shared" si="364"/>
        <v>4437.2107822410599</v>
      </c>
    </row>
    <row r="4173" spans="1:6">
      <c r="A4173" s="7" cm="1">
        <f t="array" ref="A4173">INDEX(A$5:A$2646,_xlfn.XMATCH($B4173,$U$5:$U$2646),0)</f>
        <v>1295</v>
      </c>
      <c r="B4173" s="8">
        <v>1522</v>
      </c>
      <c r="C4173" s="7" cm="1">
        <f t="array" ref="C4173">INDEX(N$5:N$2646,_xlfn.XMATCH($B4173,$U$5:$U$2646),0)</f>
        <v>1.6</v>
      </c>
      <c r="D4173" s="8">
        <f t="shared" si="363"/>
        <v>3074.9999999999982</v>
      </c>
      <c r="E4173" s="7" cm="1">
        <f t="array" ref="E4173">INDEX(L$5:L$2646,_xlfn.XMATCH($B4173,$U$5:$U$2646),0)</f>
        <v>4.4843559180000003</v>
      </c>
      <c r="F4173" s="8">
        <f t="shared" si="364"/>
        <v>4441.6951381590598</v>
      </c>
    </row>
    <row r="4174" spans="1:6">
      <c r="A4174" s="7" cm="1">
        <f t="array" ref="A4174">INDEX(A$5:A$2646,_xlfn.XMATCH($B4174,$U$5:$U$2646),0)</f>
        <v>2126</v>
      </c>
      <c r="B4174" s="8">
        <v>1523</v>
      </c>
      <c r="C4174" s="7" cm="1">
        <f t="array" ref="C4174">INDEX(N$5:N$2646,_xlfn.XMATCH($B4174,$U$5:$U$2646),0)</f>
        <v>1</v>
      </c>
      <c r="D4174" s="8">
        <f t="shared" si="363"/>
        <v>3075.9999999999982</v>
      </c>
      <c r="E4174" s="7" cm="1">
        <f t="array" ref="E4174">INDEX(L$5:L$2646,_xlfn.XMATCH($B4174,$U$5:$U$2646),0)</f>
        <v>2.8075095480000001</v>
      </c>
      <c r="F4174" s="8">
        <f t="shared" si="364"/>
        <v>4444.5026477070596</v>
      </c>
    </row>
    <row r="4175" spans="1:6">
      <c r="A4175" s="7" cm="1">
        <f t="array" ref="A4175">INDEX(A$5:A$2646,_xlfn.XMATCH($B4175,$U$5:$U$2646),0)</f>
        <v>478</v>
      </c>
      <c r="B4175" s="8">
        <v>1524</v>
      </c>
      <c r="C4175" s="7" cm="1">
        <f t="array" ref="C4175">INDEX(N$5:N$2646,_xlfn.XMATCH($B4175,$U$5:$U$2646),0)</f>
        <v>3.2</v>
      </c>
      <c r="D4175" s="8">
        <f t="shared" si="363"/>
        <v>3079.199999999998</v>
      </c>
      <c r="E4175" s="7" cm="1">
        <f t="array" ref="E4175">INDEX(L$5:L$2646,_xlfn.XMATCH($B4175,$U$5:$U$2646),0)</f>
        <v>8.9953793569999991</v>
      </c>
      <c r="F4175" s="8">
        <f t="shared" si="364"/>
        <v>4453.4980270640599</v>
      </c>
    </row>
    <row r="4176" spans="1:6">
      <c r="A4176" s="7" cm="1">
        <f t="array" ref="A4176">INDEX(A$5:A$2646,_xlfn.XMATCH($B4176,$U$5:$U$2646),0)</f>
        <v>2431</v>
      </c>
      <c r="B4176" s="8">
        <v>1525</v>
      </c>
      <c r="C4176" s="7" cm="1">
        <f t="array" ref="C4176">INDEX(N$5:N$2646,_xlfn.XMATCH($B4176,$U$5:$U$2646),0)</f>
        <v>1</v>
      </c>
      <c r="D4176" s="8">
        <f t="shared" si="363"/>
        <v>3080.199999999998</v>
      </c>
      <c r="E4176" s="7" cm="1">
        <f t="array" ref="E4176">INDEX(L$5:L$2646,_xlfn.XMATCH($B4176,$U$5:$U$2646),0)</f>
        <v>2.8126322520000002</v>
      </c>
      <c r="F4176" s="8">
        <f t="shared" si="364"/>
        <v>4456.3106593160601</v>
      </c>
    </row>
    <row r="4177" spans="1:6">
      <c r="A4177" s="7" cm="1">
        <f t="array" ref="A4177">INDEX(A$5:A$2646,_xlfn.XMATCH($B4177,$U$5:$U$2646),0)</f>
        <v>270</v>
      </c>
      <c r="B4177" s="8">
        <v>1526</v>
      </c>
      <c r="C4177" s="7" cm="1">
        <f t="array" ref="C4177">INDEX(N$5:N$2646,_xlfn.XMATCH($B4177,$U$5:$U$2646),0)</f>
        <v>4.8</v>
      </c>
      <c r="D4177" s="8">
        <f t="shared" si="363"/>
        <v>3084.9999999999982</v>
      </c>
      <c r="E4177" s="7" cm="1">
        <f t="array" ref="E4177">INDEX(L$5:L$2646,_xlfn.XMATCH($B4177,$U$5:$U$2646),0)</f>
        <v>13.53000716</v>
      </c>
      <c r="F4177" s="8">
        <f t="shared" si="364"/>
        <v>4469.8406664760605</v>
      </c>
    </row>
    <row r="4178" spans="1:6">
      <c r="A4178" s="7" cm="1">
        <f t="array" ref="A4178">INDEX(A$5:A$2646,_xlfn.XMATCH($B4178,$U$5:$U$2646),0)</f>
        <v>182</v>
      </c>
      <c r="B4178" s="8">
        <v>1527</v>
      </c>
      <c r="C4178" s="7" cm="1">
        <f t="array" ref="C4178">INDEX(N$5:N$2646,_xlfn.XMATCH($B4178,$U$5:$U$2646),0)</f>
        <v>6.2</v>
      </c>
      <c r="D4178" s="8">
        <f t="shared" si="363"/>
        <v>3091.199999999998</v>
      </c>
      <c r="E4178" s="7" cm="1">
        <f t="array" ref="E4178">INDEX(L$5:L$2646,_xlfn.XMATCH($B4178,$U$5:$U$2646),0)</f>
        <v>17.48472044</v>
      </c>
      <c r="F4178" s="8">
        <f t="shared" si="364"/>
        <v>4487.3253869160608</v>
      </c>
    </row>
    <row r="4179" spans="1:6">
      <c r="A4179" s="7" cm="1">
        <f t="array" ref="A4179">INDEX(A$5:A$2646,_xlfn.XMATCH($B4179,$U$5:$U$2646),0)</f>
        <v>2417</v>
      </c>
      <c r="B4179" s="8">
        <v>1528</v>
      </c>
      <c r="C4179" s="7" cm="1">
        <f t="array" ref="C4179">INDEX(N$5:N$2646,_xlfn.XMATCH($B4179,$U$5:$U$2646),0)</f>
        <v>1</v>
      </c>
      <c r="D4179" s="8">
        <f t="shared" si="363"/>
        <v>3092.199999999998</v>
      </c>
      <c r="E4179" s="7" cm="1">
        <f t="array" ref="E4179">INDEX(L$5:L$2646,_xlfn.XMATCH($B4179,$U$5:$U$2646),0)</f>
        <v>2.8263481009999998</v>
      </c>
      <c r="F4179" s="8">
        <f t="shared" si="364"/>
        <v>4490.1517350170607</v>
      </c>
    </row>
    <row r="4180" spans="1:6">
      <c r="A4180" s="7" cm="1">
        <f t="array" ref="A4180">INDEX(A$5:A$2646,_xlfn.XMATCH($B4180,$U$5:$U$2646),0)</f>
        <v>1351</v>
      </c>
      <c r="B4180" s="8">
        <v>1529</v>
      </c>
      <c r="C4180" s="7" cm="1">
        <f t="array" ref="C4180">INDEX(N$5:N$2646,_xlfn.XMATCH($B4180,$U$5:$U$2646),0)</f>
        <v>1.6</v>
      </c>
      <c r="D4180" s="8">
        <f t="shared" si="363"/>
        <v>3093.7999999999979</v>
      </c>
      <c r="E4180" s="7" cm="1">
        <f t="array" ref="E4180">INDEX(L$5:L$2646,_xlfn.XMATCH($B4180,$U$5:$U$2646),0)</f>
        <v>4.5489239379999997</v>
      </c>
      <c r="F4180" s="8">
        <f t="shared" si="364"/>
        <v>4494.700658955061</v>
      </c>
    </row>
    <row r="4181" spans="1:6">
      <c r="A4181" s="7" cm="1">
        <f t="array" ref="A4181">INDEX(A$5:A$2646,_xlfn.XMATCH($B4181,$U$5:$U$2646),0)</f>
        <v>132</v>
      </c>
      <c r="B4181" s="8">
        <v>1530</v>
      </c>
      <c r="C4181" s="7" cm="1">
        <f t="array" ref="C4181">INDEX(N$5:N$2646,_xlfn.XMATCH($B4181,$U$5:$U$2646),0)</f>
        <v>8</v>
      </c>
      <c r="D4181" s="8">
        <f t="shared" si="363"/>
        <v>3101.7999999999979</v>
      </c>
      <c r="E4181" s="7" cm="1">
        <f t="array" ref="E4181">INDEX(L$5:L$2646,_xlfn.XMATCH($B4181,$U$5:$U$2646),0)</f>
        <v>22.798514269999998</v>
      </c>
      <c r="F4181" s="8">
        <f t="shared" si="364"/>
        <v>4517.499173225061</v>
      </c>
    </row>
    <row r="4182" spans="1:6">
      <c r="A4182" s="7" cm="1">
        <f t="array" ref="A4182">INDEX(A$5:A$2646,_xlfn.XMATCH($B4182,$U$5:$U$2646),0)</f>
        <v>938</v>
      </c>
      <c r="B4182" s="8">
        <v>1531</v>
      </c>
      <c r="C4182" s="7" cm="1">
        <f t="array" ref="C4182">INDEX(N$5:N$2646,_xlfn.XMATCH($B4182,$U$5:$U$2646),0)</f>
        <v>2</v>
      </c>
      <c r="D4182" s="8">
        <f t="shared" si="363"/>
        <v>3103.7999999999979</v>
      </c>
      <c r="E4182" s="7" cm="1">
        <f t="array" ref="E4182">INDEX(L$5:L$2646,_xlfn.XMATCH($B4182,$U$5:$U$2646),0)</f>
        <v>5.7048562509999998</v>
      </c>
      <c r="F4182" s="8">
        <f t="shared" si="364"/>
        <v>4523.2040294760609</v>
      </c>
    </row>
    <row r="4183" spans="1:6">
      <c r="A4183" s="7" cm="1">
        <f t="array" ref="A4183">INDEX(A$5:A$2646,_xlfn.XMATCH($B4183,$U$5:$U$2646),0)</f>
        <v>893</v>
      </c>
      <c r="B4183" s="8">
        <v>1532</v>
      </c>
      <c r="C4183" s="7" cm="1">
        <f t="array" ref="C4183">INDEX(N$5:N$2646,_xlfn.XMATCH($B4183,$U$5:$U$2646),0)</f>
        <v>2</v>
      </c>
      <c r="D4183" s="8">
        <f t="shared" si="363"/>
        <v>3105.7999999999979</v>
      </c>
      <c r="E4183" s="7" cm="1">
        <f t="array" ref="E4183">INDEX(L$5:L$2646,_xlfn.XMATCH($B4183,$U$5:$U$2646),0)</f>
        <v>5.721887357</v>
      </c>
      <c r="F4183" s="8">
        <f t="shared" si="364"/>
        <v>4528.9259168330609</v>
      </c>
    </row>
    <row r="4184" spans="1:6">
      <c r="A4184" s="7" cm="1">
        <f t="array" ref="A4184">INDEX(A$5:A$2646,_xlfn.XMATCH($B4184,$U$5:$U$2646),0)</f>
        <v>1445</v>
      </c>
      <c r="B4184" s="8">
        <v>1533</v>
      </c>
      <c r="C4184" s="7" cm="1">
        <f t="array" ref="C4184">INDEX(N$5:N$2646,_xlfn.XMATCH($B4184,$U$5:$U$2646),0)</f>
        <v>1.4</v>
      </c>
      <c r="D4184" s="8">
        <f t="shared" si="363"/>
        <v>3107.199999999998</v>
      </c>
      <c r="E4184" s="7" cm="1">
        <f t="array" ref="E4184">INDEX(L$5:L$2646,_xlfn.XMATCH($B4184,$U$5:$U$2646),0)</f>
        <v>4.0073610909999999</v>
      </c>
      <c r="F4184" s="8">
        <f t="shared" si="364"/>
        <v>4532.9332779240613</v>
      </c>
    </row>
    <row r="4185" spans="1:6">
      <c r="A4185" s="7" cm="1">
        <f t="array" ref="A4185">INDEX(A$5:A$2646,_xlfn.XMATCH($B4185,$U$5:$U$2646),0)</f>
        <v>725</v>
      </c>
      <c r="B4185" s="8">
        <v>1534</v>
      </c>
      <c r="C4185" s="7" cm="1">
        <f t="array" ref="C4185">INDEX(N$5:N$2646,_xlfn.XMATCH($B4185,$U$5:$U$2646),0)</f>
        <v>2.4</v>
      </c>
      <c r="D4185" s="8">
        <f t="shared" si="363"/>
        <v>3109.5999999999981</v>
      </c>
      <c r="E4185" s="7" cm="1">
        <f t="array" ref="E4185">INDEX(L$5:L$2646,_xlfn.XMATCH($B4185,$U$5:$U$2646),0)</f>
        <v>6.8768353429999998</v>
      </c>
      <c r="F4185" s="8">
        <f t="shared" si="364"/>
        <v>4539.8101132670608</v>
      </c>
    </row>
    <row r="4186" spans="1:6">
      <c r="A4186" s="7" cm="1">
        <f t="array" ref="A4186">INDEX(A$5:A$2646,_xlfn.XMATCH($B4186,$U$5:$U$2646),0)</f>
        <v>2309</v>
      </c>
      <c r="B4186" s="8">
        <v>1535</v>
      </c>
      <c r="C4186" s="7" cm="1">
        <f t="array" ref="C4186">INDEX(N$5:N$2646,_xlfn.XMATCH($B4186,$U$5:$U$2646),0)</f>
        <v>1</v>
      </c>
      <c r="D4186" s="8">
        <f t="shared" si="363"/>
        <v>3110.5999999999981</v>
      </c>
      <c r="E4186" s="7" cm="1">
        <f t="array" ref="E4186">INDEX(L$5:L$2646,_xlfn.XMATCH($B4186,$U$5:$U$2646),0)</f>
        <v>2.8698316180000001</v>
      </c>
      <c r="F4186" s="8">
        <f t="shared" si="364"/>
        <v>4542.6799448850606</v>
      </c>
    </row>
    <row r="4187" spans="1:6">
      <c r="A4187" s="7" cm="1">
        <f t="array" ref="A4187">INDEX(A$5:A$2646,_xlfn.XMATCH($B4187,$U$5:$U$2646),0)</f>
        <v>2152</v>
      </c>
      <c r="B4187" s="8">
        <v>1536</v>
      </c>
      <c r="C4187" s="7" cm="1">
        <f t="array" ref="C4187">INDEX(N$5:N$2646,_xlfn.XMATCH($B4187,$U$5:$U$2646),0)</f>
        <v>1</v>
      </c>
      <c r="D4187" s="8">
        <f t="shared" si="363"/>
        <v>3111.5999999999981</v>
      </c>
      <c r="E4187" s="7" cm="1">
        <f t="array" ref="E4187">INDEX(L$5:L$2646,_xlfn.XMATCH($B4187,$U$5:$U$2646),0)</f>
        <v>2.8732910060000001</v>
      </c>
      <c r="F4187" s="8">
        <f t="shared" si="364"/>
        <v>4545.5532358910605</v>
      </c>
    </row>
    <row r="4188" spans="1:6">
      <c r="A4188" s="7" cm="1">
        <f t="array" ref="A4188">INDEX(A$5:A$2646,_xlfn.XMATCH($B4188,$U$5:$U$2646),0)</f>
        <v>1929</v>
      </c>
      <c r="B4188" s="8">
        <v>1537</v>
      </c>
      <c r="C4188" s="7" cm="1">
        <f t="array" ref="C4188">INDEX(N$5:N$2646,_xlfn.XMATCH($B4188,$U$5:$U$2646),0)</f>
        <v>1.2</v>
      </c>
      <c r="D4188" s="8">
        <f t="shared" si="363"/>
        <v>3112.7999999999979</v>
      </c>
      <c r="E4188" s="7" cm="1">
        <f t="array" ref="E4188">INDEX(L$5:L$2646,_xlfn.XMATCH($B4188,$U$5:$U$2646),0)</f>
        <v>3.4535262649999998</v>
      </c>
      <c r="F4188" s="8">
        <f t="shared" si="364"/>
        <v>4549.0067621560602</v>
      </c>
    </row>
    <row r="4189" spans="1:6">
      <c r="A4189" s="7" cm="1">
        <f t="array" ref="A4189">INDEX(A$5:A$2646,_xlfn.XMATCH($B4189,$U$5:$U$2646),0)</f>
        <v>1330</v>
      </c>
      <c r="B4189" s="8">
        <v>1538</v>
      </c>
      <c r="C4189" s="7" cm="1">
        <f t="array" ref="C4189">INDEX(N$5:N$2646,_xlfn.XMATCH($B4189,$U$5:$U$2646),0)</f>
        <v>1.6</v>
      </c>
      <c r="D4189" s="8">
        <f t="shared" si="363"/>
        <v>3114.3999999999978</v>
      </c>
      <c r="E4189" s="7" cm="1">
        <f t="array" ref="E4189">INDEX(L$5:L$2646,_xlfn.XMATCH($B4189,$U$5:$U$2646),0)</f>
        <v>4.6049092509999996</v>
      </c>
      <c r="F4189" s="8">
        <f t="shared" si="364"/>
        <v>4553.6116714070604</v>
      </c>
    </row>
    <row r="4190" spans="1:6">
      <c r="A4190" s="7" cm="1">
        <f t="array" ref="A4190">INDEX(A$5:A$2646,_xlfn.XMATCH($B4190,$U$5:$U$2646),0)</f>
        <v>1451</v>
      </c>
      <c r="B4190" s="8">
        <v>1539</v>
      </c>
      <c r="C4190" s="7" cm="1">
        <f t="array" ref="C4190">INDEX(N$5:N$2646,_xlfn.XMATCH($B4190,$U$5:$U$2646),0)</f>
        <v>1.4</v>
      </c>
      <c r="D4190" s="8">
        <f t="shared" si="363"/>
        <v>3115.7999999999979</v>
      </c>
      <c r="E4190" s="7" cm="1">
        <f t="array" ref="E4190">INDEX(L$5:L$2646,_xlfn.XMATCH($B4190,$U$5:$U$2646),0)</f>
        <v>4.0316363749999997</v>
      </c>
      <c r="F4190" s="8">
        <f t="shared" si="364"/>
        <v>4557.6433077820602</v>
      </c>
    </row>
    <row r="4191" spans="1:6">
      <c r="A4191" s="7" cm="1">
        <f t="array" ref="A4191">INDEX(A$5:A$2646,_xlfn.XMATCH($B4191,$U$5:$U$2646),0)</f>
        <v>1327</v>
      </c>
      <c r="B4191" s="8">
        <v>1540</v>
      </c>
      <c r="C4191" s="7" cm="1">
        <f t="array" ref="C4191">INDEX(N$5:N$2646,_xlfn.XMATCH($B4191,$U$5:$U$2646),0)</f>
        <v>1.6</v>
      </c>
      <c r="D4191" s="8">
        <f t="shared" si="363"/>
        <v>3117.3999999999978</v>
      </c>
      <c r="E4191" s="7" cm="1">
        <f t="array" ref="E4191">INDEX(L$5:L$2646,_xlfn.XMATCH($B4191,$U$5:$U$2646),0)</f>
        <v>4.6103957329999998</v>
      </c>
      <c r="F4191" s="8">
        <f t="shared" si="364"/>
        <v>4562.2537035150599</v>
      </c>
    </row>
    <row r="4192" spans="1:6">
      <c r="A4192" s="7" cm="1">
        <f t="array" ref="A4192">INDEX(A$5:A$2646,_xlfn.XMATCH($B4192,$U$5:$U$2646),0)</f>
        <v>8</v>
      </c>
      <c r="B4192" s="8">
        <v>1541</v>
      </c>
      <c r="C4192" s="7" cm="1">
        <f t="array" ref="C4192">INDEX(N$5:N$2646,_xlfn.XMATCH($B4192,$U$5:$U$2646),0)</f>
        <v>19</v>
      </c>
      <c r="D4192" s="8">
        <f t="shared" si="363"/>
        <v>3136.3999999999978</v>
      </c>
      <c r="E4192" s="7" cm="1">
        <f t="array" ref="E4192">INDEX(L$5:L$2646,_xlfn.XMATCH($B4192,$U$5:$U$2646),0)</f>
        <v>54.898317089999999</v>
      </c>
      <c r="F4192" s="8">
        <f t="shared" si="364"/>
        <v>4617.15202060506</v>
      </c>
    </row>
    <row r="4193" spans="1:6">
      <c r="A4193" s="7" cm="1">
        <f t="array" ref="A4193">INDEX(A$5:A$2646,_xlfn.XMATCH($B4193,$U$5:$U$2646),0)</f>
        <v>1002</v>
      </c>
      <c r="B4193" s="8">
        <v>1542</v>
      </c>
      <c r="C4193" s="7" cm="1">
        <f t="array" ref="C4193">INDEX(N$5:N$2646,_xlfn.XMATCH($B4193,$U$5:$U$2646),0)</f>
        <v>1.8</v>
      </c>
      <c r="D4193" s="8">
        <f t="shared" si="363"/>
        <v>3138.199999999998</v>
      </c>
      <c r="E4193" s="7" cm="1">
        <f t="array" ref="E4193">INDEX(L$5:L$2646,_xlfn.XMATCH($B4193,$U$5:$U$2646),0)</f>
        <v>5.204847043</v>
      </c>
      <c r="F4193" s="8">
        <f t="shared" si="364"/>
        <v>4622.35686764806</v>
      </c>
    </row>
    <row r="4194" spans="1:6">
      <c r="A4194" s="7" cm="1">
        <f t="array" ref="A4194">INDEX(A$5:A$2646,_xlfn.XMATCH($B4194,$U$5:$U$2646),0)</f>
        <v>742</v>
      </c>
      <c r="B4194" s="8">
        <v>1543</v>
      </c>
      <c r="C4194" s="7" cm="1">
        <f t="array" ref="C4194">INDEX(N$5:N$2646,_xlfn.XMATCH($B4194,$U$5:$U$2646),0)</f>
        <v>2.4</v>
      </c>
      <c r="D4194" s="8">
        <f t="shared" si="363"/>
        <v>3140.5999999999981</v>
      </c>
      <c r="E4194" s="7" cm="1">
        <f t="array" ref="E4194">INDEX(L$5:L$2646,_xlfn.XMATCH($B4194,$U$5:$U$2646),0)</f>
        <v>6.9408897769999998</v>
      </c>
      <c r="F4194" s="8">
        <f t="shared" si="364"/>
        <v>4629.2977574250599</v>
      </c>
    </row>
    <row r="4195" spans="1:6">
      <c r="A4195" s="7" cm="1">
        <f t="array" ref="A4195">INDEX(A$5:A$2646,_xlfn.XMATCH($B4195,$U$5:$U$2646),0)</f>
        <v>2202</v>
      </c>
      <c r="B4195" s="8">
        <v>1544</v>
      </c>
      <c r="C4195" s="7" cm="1">
        <f t="array" ref="C4195">INDEX(N$5:N$2646,_xlfn.XMATCH($B4195,$U$5:$U$2646),0)</f>
        <v>1</v>
      </c>
      <c r="D4195" s="8">
        <f t="shared" si="363"/>
        <v>3141.5999999999981</v>
      </c>
      <c r="E4195" s="7" cm="1">
        <f t="array" ref="E4195">INDEX(L$5:L$2646,_xlfn.XMATCH($B4195,$U$5:$U$2646),0)</f>
        <v>2.8920856869999998</v>
      </c>
      <c r="F4195" s="8">
        <f t="shared" si="364"/>
        <v>4632.1898431120599</v>
      </c>
    </row>
    <row r="4196" spans="1:6">
      <c r="A4196" s="7" cm="1">
        <f t="array" ref="A4196">INDEX(A$5:A$2646,_xlfn.XMATCH($B4196,$U$5:$U$2646),0)</f>
        <v>2456</v>
      </c>
      <c r="B4196" s="8">
        <v>1545</v>
      </c>
      <c r="C4196" s="7" cm="1">
        <f t="array" ref="C4196">INDEX(N$5:N$2646,_xlfn.XMATCH($B4196,$U$5:$U$2646),0)</f>
        <v>1</v>
      </c>
      <c r="D4196" s="8">
        <f t="shared" si="363"/>
        <v>3142.5999999999981</v>
      </c>
      <c r="E4196" s="7" cm="1">
        <f t="array" ref="E4196">INDEX(L$5:L$2646,_xlfn.XMATCH($B4196,$U$5:$U$2646),0)</f>
        <v>2.8960623189999999</v>
      </c>
      <c r="F4196" s="8">
        <f t="shared" si="364"/>
        <v>4635.0859054310595</v>
      </c>
    </row>
    <row r="4197" spans="1:6">
      <c r="A4197" s="7" cm="1">
        <f t="array" ref="A4197">INDEX(A$5:A$2646,_xlfn.XMATCH($B4197,$U$5:$U$2646),0)</f>
        <v>1366</v>
      </c>
      <c r="B4197" s="8">
        <v>1546</v>
      </c>
      <c r="C4197" s="7" cm="1">
        <f t="array" ref="C4197">INDEX(N$5:N$2646,_xlfn.XMATCH($B4197,$U$5:$U$2646),0)</f>
        <v>1.4</v>
      </c>
      <c r="D4197" s="8">
        <f t="shared" si="363"/>
        <v>3143.9999999999982</v>
      </c>
      <c r="E4197" s="7" cm="1">
        <f t="array" ref="E4197">INDEX(L$5:L$2646,_xlfn.XMATCH($B4197,$U$5:$U$2646),0)</f>
        <v>4.0834160219999998</v>
      </c>
      <c r="F4197" s="8">
        <f t="shared" si="364"/>
        <v>4639.1693214530596</v>
      </c>
    </row>
    <row r="4198" spans="1:6">
      <c r="A4198" s="7" cm="1">
        <f t="array" ref="A4198">INDEX(A$5:A$2646,_xlfn.XMATCH($B4198,$U$5:$U$2646),0)</f>
        <v>387</v>
      </c>
      <c r="B4198" s="8">
        <v>1547</v>
      </c>
      <c r="C4198" s="7" cm="1">
        <f t="array" ref="C4198">INDEX(N$5:N$2646,_xlfn.XMATCH($B4198,$U$5:$U$2646),0)</f>
        <v>3.8</v>
      </c>
      <c r="D4198" s="8">
        <f t="shared" si="363"/>
        <v>3147.7999999999984</v>
      </c>
      <c r="E4198" s="7" cm="1">
        <f t="array" ref="E4198">INDEX(L$5:L$2646,_xlfn.XMATCH($B4198,$U$5:$U$2646),0)</f>
        <v>11.08359196</v>
      </c>
      <c r="F4198" s="8">
        <f t="shared" si="364"/>
        <v>4650.25291341306</v>
      </c>
    </row>
    <row r="4199" spans="1:6">
      <c r="A4199" s="7" cm="1">
        <f t="array" ref="A4199">INDEX(A$5:A$2646,_xlfn.XMATCH($B4199,$U$5:$U$2646),0)</f>
        <v>634</v>
      </c>
      <c r="B4199" s="8">
        <v>1548</v>
      </c>
      <c r="C4199" s="7" cm="1">
        <f t="array" ref="C4199">INDEX(N$5:N$2646,_xlfn.XMATCH($B4199,$U$5:$U$2646),0)</f>
        <v>2.6</v>
      </c>
      <c r="D4199" s="8">
        <f t="shared" si="363"/>
        <v>3150.3999999999983</v>
      </c>
      <c r="E4199" s="7" cm="1">
        <f t="array" ref="E4199">INDEX(L$5:L$2646,_xlfn.XMATCH($B4199,$U$5:$U$2646),0)</f>
        <v>7.5856253010000003</v>
      </c>
      <c r="F4199" s="8">
        <f t="shared" si="364"/>
        <v>4657.8385387140597</v>
      </c>
    </row>
    <row r="4200" spans="1:6">
      <c r="A4200" s="7" cm="1">
        <f t="array" ref="A4200">INDEX(A$5:A$2646,_xlfn.XMATCH($B4200,$U$5:$U$2646),0)</f>
        <v>1707</v>
      </c>
      <c r="B4200" s="8">
        <v>1549</v>
      </c>
      <c r="C4200" s="7" cm="1">
        <f t="array" ref="C4200">INDEX(N$5:N$2646,_xlfn.XMATCH($B4200,$U$5:$U$2646),0)</f>
        <v>1.2</v>
      </c>
      <c r="D4200" s="8">
        <f t="shared" si="363"/>
        <v>3151.5999999999981</v>
      </c>
      <c r="E4200" s="7" cm="1">
        <f t="array" ref="E4200">INDEX(L$5:L$2646,_xlfn.XMATCH($B4200,$U$5:$U$2646),0)</f>
        <v>3.5020572329999999</v>
      </c>
      <c r="F4200" s="8">
        <f t="shared" si="364"/>
        <v>4661.3405959470601</v>
      </c>
    </row>
    <row r="4201" spans="1:6">
      <c r="A4201" s="7" cm="1">
        <f t="array" ref="A4201">INDEX(A$5:A$2646,_xlfn.XMATCH($B4201,$U$5:$U$2646),0)</f>
        <v>157</v>
      </c>
      <c r="B4201" s="8">
        <v>1550</v>
      </c>
      <c r="C4201" s="7" cm="1">
        <f t="array" ref="C4201">INDEX(N$5:N$2646,_xlfn.XMATCH($B4201,$U$5:$U$2646),0)</f>
        <v>7</v>
      </c>
      <c r="D4201" s="8">
        <f t="shared" si="363"/>
        <v>3158.5999999999981</v>
      </c>
      <c r="E4201" s="7" cm="1">
        <f t="array" ref="E4201">INDEX(L$5:L$2646,_xlfn.XMATCH($B4201,$U$5:$U$2646),0)</f>
        <v>20.436359769999999</v>
      </c>
      <c r="F4201" s="8">
        <f t="shared" si="364"/>
        <v>4681.7769557170604</v>
      </c>
    </row>
    <row r="4202" spans="1:6">
      <c r="A4202" s="7" cm="1">
        <f t="array" ref="A4202">INDEX(A$5:A$2646,_xlfn.XMATCH($B4202,$U$5:$U$2646),0)</f>
        <v>1465</v>
      </c>
      <c r="B4202" s="8">
        <v>1551</v>
      </c>
      <c r="C4202" s="7" cm="1">
        <f t="array" ref="C4202">INDEX(N$5:N$2646,_xlfn.XMATCH($B4202,$U$5:$U$2646),0)</f>
        <v>1.4</v>
      </c>
      <c r="D4202" s="8">
        <f t="shared" si="363"/>
        <v>3159.9999999999982</v>
      </c>
      <c r="E4202" s="7" cm="1">
        <f t="array" ref="E4202">INDEX(L$5:L$2646,_xlfn.XMATCH($B4202,$U$5:$U$2646),0)</f>
        <v>4.0891551149999996</v>
      </c>
      <c r="F4202" s="8">
        <f t="shared" si="364"/>
        <v>4685.8661108320603</v>
      </c>
    </row>
    <row r="4203" spans="1:6">
      <c r="A4203" s="7" cm="1">
        <f t="array" ref="A4203">INDEX(A$5:A$2646,_xlfn.XMATCH($B4203,$U$5:$U$2646),0)</f>
        <v>419</v>
      </c>
      <c r="B4203" s="8">
        <v>1552</v>
      </c>
      <c r="C4203" s="7" cm="1">
        <f t="array" ref="C4203">INDEX(N$5:N$2646,_xlfn.XMATCH($B4203,$U$5:$U$2646),0)</f>
        <v>3.6</v>
      </c>
      <c r="D4203" s="8">
        <f t="shared" si="363"/>
        <v>3163.5999999999981</v>
      </c>
      <c r="E4203" s="7" cm="1">
        <f t="array" ref="E4203">INDEX(L$5:L$2646,_xlfn.XMATCH($B4203,$U$5:$U$2646),0)</f>
        <v>10.528744870000001</v>
      </c>
      <c r="F4203" s="8">
        <f t="shared" si="364"/>
        <v>4696.3948557020603</v>
      </c>
    </row>
    <row r="4204" spans="1:6">
      <c r="A4204" s="7" cm="1">
        <f t="array" ref="A4204">INDEX(A$5:A$2646,_xlfn.XMATCH($B4204,$U$5:$U$2646),0)</f>
        <v>1853</v>
      </c>
      <c r="B4204" s="8">
        <v>1553</v>
      </c>
      <c r="C4204" s="7" cm="1">
        <f t="array" ref="C4204">INDEX(N$5:N$2646,_xlfn.XMATCH($B4204,$U$5:$U$2646),0)</f>
        <v>1.2</v>
      </c>
      <c r="D4204" s="8">
        <f t="shared" si="363"/>
        <v>3164.7999999999979</v>
      </c>
      <c r="E4204" s="7" cm="1">
        <f t="array" ref="E4204">INDEX(L$5:L$2646,_xlfn.XMATCH($B4204,$U$5:$U$2646),0)</f>
        <v>3.5210976650000001</v>
      </c>
      <c r="F4204" s="8">
        <f t="shared" si="364"/>
        <v>4699.91595336706</v>
      </c>
    </row>
    <row r="4205" spans="1:6">
      <c r="A4205" s="7" cm="1">
        <f t="array" ref="A4205">INDEX(A$5:A$2646,_xlfn.XMATCH($B4205,$U$5:$U$2646),0)</f>
        <v>2041</v>
      </c>
      <c r="B4205" s="8">
        <v>1554</v>
      </c>
      <c r="C4205" s="7" cm="1">
        <f t="array" ref="C4205">INDEX(N$5:N$2646,_xlfn.XMATCH($B4205,$U$5:$U$2646),0)</f>
        <v>1.2</v>
      </c>
      <c r="D4205" s="8">
        <f t="shared" si="363"/>
        <v>3165.9999999999977</v>
      </c>
      <c r="E4205" s="7" cm="1">
        <f t="array" ref="E4205">INDEX(L$5:L$2646,_xlfn.XMATCH($B4205,$U$5:$U$2646),0)</f>
        <v>3.522428417</v>
      </c>
      <c r="F4205" s="8">
        <f t="shared" si="364"/>
        <v>4703.4383817840599</v>
      </c>
    </row>
    <row r="4206" spans="1:6">
      <c r="A4206" s="7" cm="1">
        <f t="array" ref="A4206">INDEX(A$5:A$2646,_xlfn.XMATCH($B4206,$U$5:$U$2646),0)</f>
        <v>1546</v>
      </c>
      <c r="B4206" s="8">
        <v>1555</v>
      </c>
      <c r="C4206" s="7" cm="1">
        <f t="array" ref="C4206">INDEX(N$5:N$2646,_xlfn.XMATCH($B4206,$U$5:$U$2646),0)</f>
        <v>1.4</v>
      </c>
      <c r="D4206" s="8">
        <f t="shared" si="363"/>
        <v>3167.3999999999978</v>
      </c>
      <c r="E4206" s="7" cm="1">
        <f t="array" ref="E4206">INDEX(L$5:L$2646,_xlfn.XMATCH($B4206,$U$5:$U$2646),0)</f>
        <v>4.1137715510000001</v>
      </c>
      <c r="F4206" s="8">
        <f t="shared" si="364"/>
        <v>4707.5521533350602</v>
      </c>
    </row>
    <row r="4207" spans="1:6">
      <c r="A4207" s="7" cm="1">
        <f t="array" ref="A4207">INDEX(A$5:A$2646,_xlfn.XMATCH($B4207,$U$5:$U$2646),0)</f>
        <v>1659</v>
      </c>
      <c r="B4207" s="8">
        <v>1556</v>
      </c>
      <c r="C4207" s="7" cm="1">
        <f t="array" ref="C4207">INDEX(N$5:N$2646,_xlfn.XMATCH($B4207,$U$5:$U$2646),0)</f>
        <v>1.2</v>
      </c>
      <c r="D4207" s="8">
        <f t="shared" si="363"/>
        <v>3168.5999999999976</v>
      </c>
      <c r="E4207" s="7" cm="1">
        <f t="array" ref="E4207">INDEX(L$5:L$2646,_xlfn.XMATCH($B4207,$U$5:$U$2646),0)</f>
        <v>3.5278462300000002</v>
      </c>
      <c r="F4207" s="8">
        <f t="shared" si="364"/>
        <v>4711.0799995650605</v>
      </c>
    </row>
    <row r="4208" spans="1:6">
      <c r="A4208" s="7" cm="1">
        <f t="array" ref="A4208">INDEX(A$5:A$2646,_xlfn.XMATCH($B4208,$U$5:$U$2646),0)</f>
        <v>835</v>
      </c>
      <c r="B4208" s="8">
        <v>1557</v>
      </c>
      <c r="C4208" s="7" cm="1">
        <f t="array" ref="C4208">INDEX(N$5:N$2646,_xlfn.XMATCH($B4208,$U$5:$U$2646),0)</f>
        <v>2.2000000000000002</v>
      </c>
      <c r="D4208" s="8">
        <f t="shared" si="363"/>
        <v>3170.7999999999975</v>
      </c>
      <c r="E4208" s="7" cm="1">
        <f t="array" ref="E4208">INDEX(L$5:L$2646,_xlfn.XMATCH($B4208,$U$5:$U$2646),0)</f>
        <v>6.4683749840000004</v>
      </c>
      <c r="F4208" s="8">
        <f t="shared" si="364"/>
        <v>4717.5483745490601</v>
      </c>
    </row>
    <row r="4209" spans="1:6">
      <c r="A4209" s="7" cm="1">
        <f t="array" ref="A4209">INDEX(A$5:A$2646,_xlfn.XMATCH($B4209,$U$5:$U$2646),0)</f>
        <v>1561</v>
      </c>
      <c r="B4209" s="8">
        <v>1558</v>
      </c>
      <c r="C4209" s="7" cm="1">
        <f t="array" ref="C4209">INDEX(N$5:N$2646,_xlfn.XMATCH($B4209,$U$5:$U$2646),0)</f>
        <v>1.4</v>
      </c>
      <c r="D4209" s="8">
        <f t="shared" ref="D4209:D4272" si="365">D4208+C4209</f>
        <v>3172.1999999999975</v>
      </c>
      <c r="E4209" s="7" cm="1">
        <f t="array" ref="E4209">INDEX(L$5:L$2646,_xlfn.XMATCH($B4209,$U$5:$U$2646),0)</f>
        <v>4.1269814199999999</v>
      </c>
      <c r="F4209" s="8">
        <f t="shared" ref="F4209:F4272" si="366">F4208+E4209</f>
        <v>4721.6753559690605</v>
      </c>
    </row>
    <row r="4210" spans="1:6">
      <c r="A4210" s="7" cm="1">
        <f t="array" ref="A4210">INDEX(A$5:A$2646,_xlfn.XMATCH($B4210,$U$5:$U$2646),0)</f>
        <v>218</v>
      </c>
      <c r="B4210" s="8">
        <v>1559</v>
      </c>
      <c r="C4210" s="7" cm="1">
        <f t="array" ref="C4210">INDEX(N$5:N$2646,_xlfn.XMATCH($B4210,$U$5:$U$2646),0)</f>
        <v>5.6</v>
      </c>
      <c r="D4210" s="8">
        <f t="shared" si="365"/>
        <v>3177.7999999999975</v>
      </c>
      <c r="E4210" s="7" cm="1">
        <f t="array" ref="E4210">INDEX(L$5:L$2646,_xlfn.XMATCH($B4210,$U$5:$U$2646),0)</f>
        <v>16.568072879999999</v>
      </c>
      <c r="F4210" s="8">
        <f t="shared" si="366"/>
        <v>4738.2434288490604</v>
      </c>
    </row>
    <row r="4211" spans="1:6">
      <c r="A4211" s="7" cm="1">
        <f t="array" ref="A4211">INDEX(A$5:A$2646,_xlfn.XMATCH($B4211,$U$5:$U$2646),0)</f>
        <v>1419</v>
      </c>
      <c r="B4211" s="8">
        <v>1560</v>
      </c>
      <c r="C4211" s="7" cm="1">
        <f t="array" ref="C4211">INDEX(N$5:N$2646,_xlfn.XMATCH($B4211,$U$5:$U$2646),0)</f>
        <v>1.4</v>
      </c>
      <c r="D4211" s="8">
        <f t="shared" si="365"/>
        <v>3179.1999999999975</v>
      </c>
      <c r="E4211" s="7" cm="1">
        <f t="array" ref="E4211">INDEX(L$5:L$2646,_xlfn.XMATCH($B4211,$U$5:$U$2646),0)</f>
        <v>4.1422837369999996</v>
      </c>
      <c r="F4211" s="8">
        <f t="shared" si="366"/>
        <v>4742.3857125860604</v>
      </c>
    </row>
    <row r="4212" spans="1:6">
      <c r="A4212" s="7" cm="1">
        <f t="array" ref="A4212">INDEX(A$5:A$2646,_xlfn.XMATCH($B4212,$U$5:$U$2646),0)</f>
        <v>513</v>
      </c>
      <c r="B4212" s="8">
        <v>1561</v>
      </c>
      <c r="C4212" s="7" cm="1">
        <f t="array" ref="C4212">INDEX(N$5:N$2646,_xlfn.XMATCH($B4212,$U$5:$U$2646),0)</f>
        <v>3</v>
      </c>
      <c r="D4212" s="8">
        <f t="shared" si="365"/>
        <v>3182.1999999999975</v>
      </c>
      <c r="E4212" s="7" cm="1">
        <f t="array" ref="E4212">INDEX(L$5:L$2646,_xlfn.XMATCH($B4212,$U$5:$U$2646),0)</f>
        <v>8.8764273970000005</v>
      </c>
      <c r="F4212" s="8">
        <f t="shared" si="366"/>
        <v>4751.2621399830605</v>
      </c>
    </row>
    <row r="4213" spans="1:6">
      <c r="A4213" s="7" cm="1">
        <f t="array" ref="A4213">INDEX(A$5:A$2646,_xlfn.XMATCH($B4213,$U$5:$U$2646),0)</f>
        <v>1715</v>
      </c>
      <c r="B4213" s="8">
        <v>1562</v>
      </c>
      <c r="C4213" s="7" cm="1">
        <f t="array" ref="C4213">INDEX(N$5:N$2646,_xlfn.XMATCH($B4213,$U$5:$U$2646),0)</f>
        <v>1.2</v>
      </c>
      <c r="D4213" s="8">
        <f t="shared" si="365"/>
        <v>3183.3999999999974</v>
      </c>
      <c r="E4213" s="7" cm="1">
        <f t="array" ref="E4213">INDEX(L$5:L$2646,_xlfn.XMATCH($B4213,$U$5:$U$2646),0)</f>
        <v>3.5509759939999999</v>
      </c>
      <c r="F4213" s="8">
        <f t="shared" si="366"/>
        <v>4754.8131159770601</v>
      </c>
    </row>
    <row r="4214" spans="1:6">
      <c r="A4214" s="7" cm="1">
        <f t="array" ref="A4214">INDEX(A$5:A$2646,_xlfn.XMATCH($B4214,$U$5:$U$2646),0)</f>
        <v>442</v>
      </c>
      <c r="B4214" s="8">
        <v>1563</v>
      </c>
      <c r="C4214" s="7" cm="1">
        <f t="array" ref="C4214">INDEX(N$5:N$2646,_xlfn.XMATCH($B4214,$U$5:$U$2646),0)</f>
        <v>3.4</v>
      </c>
      <c r="D4214" s="8">
        <f t="shared" si="365"/>
        <v>3186.7999999999975</v>
      </c>
      <c r="E4214" s="7" cm="1">
        <f t="array" ref="E4214">INDEX(L$5:L$2646,_xlfn.XMATCH($B4214,$U$5:$U$2646),0)</f>
        <v>10.064054090000001</v>
      </c>
      <c r="F4214" s="8">
        <f t="shared" si="366"/>
        <v>4764.8771700670604</v>
      </c>
    </row>
    <row r="4215" spans="1:6">
      <c r="A4215" s="7" cm="1">
        <f t="array" ref="A4215">INDEX(A$5:A$2646,_xlfn.XMATCH($B4215,$U$5:$U$2646),0)</f>
        <v>129</v>
      </c>
      <c r="B4215" s="8">
        <v>1564</v>
      </c>
      <c r="C4215" s="7" cm="1">
        <f t="array" ref="C4215">INDEX(N$5:N$2646,_xlfn.XMATCH($B4215,$U$5:$U$2646),0)</f>
        <v>8</v>
      </c>
      <c r="D4215" s="8">
        <f t="shared" si="365"/>
        <v>3194.7999999999975</v>
      </c>
      <c r="E4215" s="7" cm="1">
        <f t="array" ref="E4215">INDEX(L$5:L$2646,_xlfn.XMATCH($B4215,$U$5:$U$2646),0)</f>
        <v>23.736422390000001</v>
      </c>
      <c r="F4215" s="8">
        <f t="shared" si="366"/>
        <v>4788.6135924570608</v>
      </c>
    </row>
    <row r="4216" spans="1:6">
      <c r="A4216" s="7" cm="1">
        <f t="array" ref="A4216">INDEX(A$5:A$2646,_xlfn.XMATCH($B4216,$U$5:$U$2646),0)</f>
        <v>994</v>
      </c>
      <c r="B4216" s="8">
        <v>1565</v>
      </c>
      <c r="C4216" s="7" cm="1">
        <f t="array" ref="C4216">INDEX(N$5:N$2646,_xlfn.XMATCH($B4216,$U$5:$U$2646),0)</f>
        <v>1.8</v>
      </c>
      <c r="D4216" s="8">
        <f t="shared" si="365"/>
        <v>3196.5999999999976</v>
      </c>
      <c r="E4216" s="7" cm="1">
        <f t="array" ref="E4216">INDEX(L$5:L$2646,_xlfn.XMATCH($B4216,$U$5:$U$2646),0)</f>
        <v>5.3454951729999998</v>
      </c>
      <c r="F4216" s="8">
        <f t="shared" si="366"/>
        <v>4793.9590876300608</v>
      </c>
    </row>
    <row r="4217" spans="1:6">
      <c r="A4217" s="7" cm="1">
        <f t="array" ref="A4217">INDEX(A$5:A$2646,_xlfn.XMATCH($B4217,$U$5:$U$2646),0)</f>
        <v>1143</v>
      </c>
      <c r="B4217" s="8">
        <v>1566</v>
      </c>
      <c r="C4217" s="7" cm="1">
        <f t="array" ref="C4217">INDEX(N$5:N$2646,_xlfn.XMATCH($B4217,$U$5:$U$2646),0)</f>
        <v>1.8</v>
      </c>
      <c r="D4217" s="8">
        <f t="shared" si="365"/>
        <v>3198.3999999999978</v>
      </c>
      <c r="E4217" s="7" cm="1">
        <f t="array" ref="E4217">INDEX(L$5:L$2646,_xlfn.XMATCH($B4217,$U$5:$U$2646),0)</f>
        <v>5.3564241289999996</v>
      </c>
      <c r="F4217" s="8">
        <f t="shared" si="366"/>
        <v>4799.3155117590604</v>
      </c>
    </row>
    <row r="4218" spans="1:6">
      <c r="A4218" s="7" cm="1">
        <f t="array" ref="A4218">INDEX(A$5:A$2646,_xlfn.XMATCH($B4218,$U$5:$U$2646),0)</f>
        <v>1292</v>
      </c>
      <c r="B4218" s="8">
        <v>1567</v>
      </c>
      <c r="C4218" s="7" cm="1">
        <f t="array" ref="C4218">INDEX(N$5:N$2646,_xlfn.XMATCH($B4218,$U$5:$U$2646),0)</f>
        <v>1.6</v>
      </c>
      <c r="D4218" s="8">
        <f t="shared" si="365"/>
        <v>3199.9999999999977</v>
      </c>
      <c r="E4218" s="7" cm="1">
        <f t="array" ref="E4218">INDEX(L$5:L$2646,_xlfn.XMATCH($B4218,$U$5:$U$2646),0)</f>
        <v>4.7648801040000004</v>
      </c>
      <c r="F4218" s="8">
        <f t="shared" si="366"/>
        <v>4804.0803918630609</v>
      </c>
    </row>
    <row r="4219" spans="1:6">
      <c r="A4219" s="7" cm="1">
        <f t="array" ref="A4219">INDEX(A$5:A$2646,_xlfn.XMATCH($B4219,$U$5:$U$2646),0)</f>
        <v>5</v>
      </c>
      <c r="B4219" s="8">
        <v>1568</v>
      </c>
      <c r="C4219" s="7" cm="1">
        <f t="array" ref="C4219">INDEX(N$5:N$2646,_xlfn.XMATCH($B4219,$U$5:$U$2646),0)</f>
        <v>21</v>
      </c>
      <c r="D4219" s="8">
        <f t="shared" si="365"/>
        <v>3220.9999999999977</v>
      </c>
      <c r="E4219" s="7" cm="1">
        <f t="array" ref="E4219">INDEX(L$5:L$2646,_xlfn.XMATCH($B4219,$U$5:$U$2646),0)</f>
        <v>62.557007059999997</v>
      </c>
      <c r="F4219" s="8">
        <f t="shared" si="366"/>
        <v>4866.6373989230606</v>
      </c>
    </row>
    <row r="4220" spans="1:6">
      <c r="A4220" s="7" cm="1">
        <f t="array" ref="A4220">INDEX(A$5:A$2646,_xlfn.XMATCH($B4220,$U$5:$U$2646),0)</f>
        <v>1958</v>
      </c>
      <c r="B4220" s="8">
        <v>1569</v>
      </c>
      <c r="C4220" s="7" cm="1">
        <f t="array" ref="C4220">INDEX(N$5:N$2646,_xlfn.XMATCH($B4220,$U$5:$U$2646),0)</f>
        <v>1.2</v>
      </c>
      <c r="D4220" s="8">
        <f t="shared" si="365"/>
        <v>3222.1999999999975</v>
      </c>
      <c r="E4220" s="7" cm="1">
        <f t="array" ref="E4220">INDEX(L$5:L$2646,_xlfn.XMATCH($B4220,$U$5:$U$2646),0)</f>
        <v>3.575437419</v>
      </c>
      <c r="F4220" s="8">
        <f t="shared" si="366"/>
        <v>4870.2128363420607</v>
      </c>
    </row>
    <row r="4221" spans="1:6">
      <c r="A4221" s="7" cm="1">
        <f t="array" ref="A4221">INDEX(A$5:A$2646,_xlfn.XMATCH($B4221,$U$5:$U$2646),0)</f>
        <v>385</v>
      </c>
      <c r="B4221" s="8">
        <v>1570</v>
      </c>
      <c r="C4221" s="7" cm="1">
        <f t="array" ref="C4221">INDEX(N$5:N$2646,_xlfn.XMATCH($B4221,$U$5:$U$2646),0)</f>
        <v>3.8</v>
      </c>
      <c r="D4221" s="8">
        <f t="shared" si="365"/>
        <v>3225.9999999999977</v>
      </c>
      <c r="E4221" s="7" cm="1">
        <f t="array" ref="E4221">INDEX(L$5:L$2646,_xlfn.XMATCH($B4221,$U$5:$U$2646),0)</f>
        <v>11.359678629999999</v>
      </c>
      <c r="F4221" s="8">
        <f t="shared" si="366"/>
        <v>4881.5725149720611</v>
      </c>
    </row>
    <row r="4222" spans="1:6">
      <c r="A4222" s="7" cm="1">
        <f t="array" ref="A4222">INDEX(A$5:A$2646,_xlfn.XMATCH($B4222,$U$5:$U$2646),0)</f>
        <v>707</v>
      </c>
      <c r="B4222" s="8">
        <v>1571</v>
      </c>
      <c r="C4222" s="7" cm="1">
        <f t="array" ref="C4222">INDEX(N$5:N$2646,_xlfn.XMATCH($B4222,$U$5:$U$2646),0)</f>
        <v>2.4</v>
      </c>
      <c r="D4222" s="8">
        <f t="shared" si="365"/>
        <v>3228.3999999999978</v>
      </c>
      <c r="E4222" s="7" cm="1">
        <f t="array" ref="E4222">INDEX(L$5:L$2646,_xlfn.XMATCH($B4222,$U$5:$U$2646),0)</f>
        <v>7.1903400660000001</v>
      </c>
      <c r="F4222" s="8">
        <f t="shared" si="366"/>
        <v>4888.7628550380614</v>
      </c>
    </row>
    <row r="4223" spans="1:6">
      <c r="A4223" s="7" cm="1">
        <f t="array" ref="A4223">INDEX(A$5:A$2646,_xlfn.XMATCH($B4223,$U$5:$U$2646),0)</f>
        <v>678</v>
      </c>
      <c r="B4223" s="8">
        <v>1572</v>
      </c>
      <c r="C4223" s="7" cm="1">
        <f t="array" ref="C4223">INDEX(N$5:N$2646,_xlfn.XMATCH($B4223,$U$5:$U$2646),0)</f>
        <v>2.4</v>
      </c>
      <c r="D4223" s="8">
        <f t="shared" si="365"/>
        <v>3230.7999999999979</v>
      </c>
      <c r="E4223" s="7" cm="1">
        <f t="array" ref="E4223">INDEX(L$5:L$2646,_xlfn.XMATCH($B4223,$U$5:$U$2646),0)</f>
        <v>7.193686639</v>
      </c>
      <c r="F4223" s="8">
        <f t="shared" si="366"/>
        <v>4895.9565416770611</v>
      </c>
    </row>
    <row r="4224" spans="1:6">
      <c r="A4224" s="7" cm="1">
        <f t="array" ref="A4224">INDEX(A$5:A$2646,_xlfn.XMATCH($B4224,$U$5:$U$2646),0)</f>
        <v>2244</v>
      </c>
      <c r="B4224" s="8">
        <v>1573</v>
      </c>
      <c r="C4224" s="7" cm="1">
        <f t="array" ref="C4224">INDEX(N$5:N$2646,_xlfn.XMATCH($B4224,$U$5:$U$2646),0)</f>
        <v>1</v>
      </c>
      <c r="D4224" s="8">
        <f t="shared" si="365"/>
        <v>3231.7999999999979</v>
      </c>
      <c r="E4224" s="7" cm="1">
        <f t="array" ref="E4224">INDEX(L$5:L$2646,_xlfn.XMATCH($B4224,$U$5:$U$2646),0)</f>
        <v>2.998032287</v>
      </c>
      <c r="F4224" s="8">
        <f t="shared" si="366"/>
        <v>4898.9545739640607</v>
      </c>
    </row>
    <row r="4225" spans="1:6">
      <c r="A4225" s="7" cm="1">
        <f t="array" ref="A4225">INDEX(A$5:A$2646,_xlfn.XMATCH($B4225,$U$5:$U$2646),0)</f>
        <v>148</v>
      </c>
      <c r="B4225" s="8">
        <v>1574</v>
      </c>
      <c r="C4225" s="7" cm="1">
        <f t="array" ref="C4225">INDEX(N$5:N$2646,_xlfn.XMATCH($B4225,$U$5:$U$2646),0)</f>
        <v>7.4</v>
      </c>
      <c r="D4225" s="8">
        <f t="shared" si="365"/>
        <v>3239.199999999998</v>
      </c>
      <c r="E4225" s="7" cm="1">
        <f t="array" ref="E4225">INDEX(L$5:L$2646,_xlfn.XMATCH($B4225,$U$5:$U$2646),0)</f>
        <v>22.186749290000002</v>
      </c>
      <c r="F4225" s="8">
        <f t="shared" si="366"/>
        <v>4921.1413232540608</v>
      </c>
    </row>
    <row r="4226" spans="1:6">
      <c r="A4226" s="7" cm="1">
        <f t="array" ref="A4226">INDEX(A$5:A$2646,_xlfn.XMATCH($B4226,$U$5:$U$2646),0)</f>
        <v>1299</v>
      </c>
      <c r="B4226" s="8">
        <v>1575</v>
      </c>
      <c r="C4226" s="7" cm="1">
        <f t="array" ref="C4226">INDEX(N$5:N$2646,_xlfn.XMATCH($B4226,$U$5:$U$2646),0)</f>
        <v>1.6</v>
      </c>
      <c r="D4226" s="8">
        <f t="shared" si="365"/>
        <v>3240.7999999999979</v>
      </c>
      <c r="E4226" s="7" cm="1">
        <f t="array" ref="E4226">INDEX(L$5:L$2646,_xlfn.XMATCH($B4226,$U$5:$U$2646),0)</f>
        <v>4.8116884400000002</v>
      </c>
      <c r="F4226" s="8">
        <f t="shared" si="366"/>
        <v>4925.9530116940605</v>
      </c>
    </row>
    <row r="4227" spans="1:6">
      <c r="A4227" s="7" cm="1">
        <f t="array" ref="A4227">INDEX(A$5:A$2646,_xlfn.XMATCH($B4227,$U$5:$U$2646),0)</f>
        <v>372</v>
      </c>
      <c r="B4227" s="8">
        <v>1576</v>
      </c>
      <c r="C4227" s="7" cm="1">
        <f t="array" ref="C4227">INDEX(N$5:N$2646,_xlfn.XMATCH($B4227,$U$5:$U$2646),0)</f>
        <v>3.8</v>
      </c>
      <c r="D4227" s="8">
        <f t="shared" si="365"/>
        <v>3244.5999999999981</v>
      </c>
      <c r="E4227" s="7" cm="1">
        <f t="array" ref="E4227">INDEX(L$5:L$2646,_xlfn.XMATCH($B4227,$U$5:$U$2646),0)</f>
        <v>11.43605151</v>
      </c>
      <c r="F4227" s="8">
        <f t="shared" si="366"/>
        <v>4937.3890632040602</v>
      </c>
    </row>
    <row r="4228" spans="1:6">
      <c r="A4228" s="7" cm="1">
        <f t="array" ref="A4228">INDEX(A$5:A$2646,_xlfn.XMATCH($B4228,$U$5:$U$2646),0)</f>
        <v>353</v>
      </c>
      <c r="B4228" s="8">
        <v>1577</v>
      </c>
      <c r="C4228" s="7" cm="1">
        <f t="array" ref="C4228">INDEX(N$5:N$2646,_xlfn.XMATCH($B4228,$U$5:$U$2646),0)</f>
        <v>4</v>
      </c>
      <c r="D4228" s="8">
        <f t="shared" si="365"/>
        <v>3248.5999999999981</v>
      </c>
      <c r="E4228" s="7" cm="1">
        <f t="array" ref="E4228">INDEX(L$5:L$2646,_xlfn.XMATCH($B4228,$U$5:$U$2646),0)</f>
        <v>12.04897933</v>
      </c>
      <c r="F4228" s="8">
        <f t="shared" si="366"/>
        <v>4949.4380425340605</v>
      </c>
    </row>
    <row r="4229" spans="1:6">
      <c r="A4229" s="7" cm="1">
        <f t="array" ref="A4229">INDEX(A$5:A$2646,_xlfn.XMATCH($B4229,$U$5:$U$2646),0)</f>
        <v>2009</v>
      </c>
      <c r="B4229" s="8">
        <v>1578</v>
      </c>
      <c r="C4229" s="7" cm="1">
        <f t="array" ref="C4229">INDEX(N$5:N$2646,_xlfn.XMATCH($B4229,$U$5:$U$2646),0)</f>
        <v>1.2</v>
      </c>
      <c r="D4229" s="8">
        <f t="shared" si="365"/>
        <v>3249.7999999999979</v>
      </c>
      <c r="E4229" s="7" cm="1">
        <f t="array" ref="E4229">INDEX(L$5:L$2646,_xlfn.XMATCH($B4229,$U$5:$U$2646),0)</f>
        <v>3.6152767360000002</v>
      </c>
      <c r="F4229" s="8">
        <f t="shared" si="366"/>
        <v>4953.0533192700605</v>
      </c>
    </row>
    <row r="4230" spans="1:6">
      <c r="A4230" s="7" cm="1">
        <f t="array" ref="A4230">INDEX(A$5:A$2646,_xlfn.XMATCH($B4230,$U$5:$U$2646),0)</f>
        <v>1698</v>
      </c>
      <c r="B4230" s="8">
        <v>1579</v>
      </c>
      <c r="C4230" s="7" cm="1">
        <f t="array" ref="C4230">INDEX(N$5:N$2646,_xlfn.XMATCH($B4230,$U$5:$U$2646),0)</f>
        <v>1.2</v>
      </c>
      <c r="D4230" s="8">
        <f t="shared" si="365"/>
        <v>3250.9999999999977</v>
      </c>
      <c r="E4230" s="7" cm="1">
        <f t="array" ref="E4230">INDEX(L$5:L$2646,_xlfn.XMATCH($B4230,$U$5:$U$2646),0)</f>
        <v>3.6179451079999998</v>
      </c>
      <c r="F4230" s="8">
        <f t="shared" si="366"/>
        <v>4956.6712643780602</v>
      </c>
    </row>
    <row r="4231" spans="1:6">
      <c r="A4231" s="7" cm="1">
        <f t="array" ref="A4231">INDEX(A$5:A$2646,_xlfn.XMATCH($B4231,$U$5:$U$2646),0)</f>
        <v>2266</v>
      </c>
      <c r="B4231" s="8">
        <v>1580</v>
      </c>
      <c r="C4231" s="7" cm="1">
        <f t="array" ref="C4231">INDEX(N$5:N$2646,_xlfn.XMATCH($B4231,$U$5:$U$2646),0)</f>
        <v>1</v>
      </c>
      <c r="D4231" s="8">
        <f t="shared" si="365"/>
        <v>3251.9999999999977</v>
      </c>
      <c r="E4231" s="7" cm="1">
        <f t="array" ref="E4231">INDEX(L$5:L$2646,_xlfn.XMATCH($B4231,$U$5:$U$2646),0)</f>
        <v>3.0185368079999999</v>
      </c>
      <c r="F4231" s="8">
        <f t="shared" si="366"/>
        <v>4959.6898011860603</v>
      </c>
    </row>
    <row r="4232" spans="1:6">
      <c r="A4232" s="7" cm="1">
        <f t="array" ref="A4232">INDEX(A$5:A$2646,_xlfn.XMATCH($B4232,$U$5:$U$2646),0)</f>
        <v>1754</v>
      </c>
      <c r="B4232" s="8">
        <v>1581</v>
      </c>
      <c r="C4232" s="7" cm="1">
        <f t="array" ref="C4232">INDEX(N$5:N$2646,_xlfn.XMATCH($B4232,$U$5:$U$2646),0)</f>
        <v>1.2</v>
      </c>
      <c r="D4232" s="8">
        <f t="shared" si="365"/>
        <v>3253.1999999999975</v>
      </c>
      <c r="E4232" s="7" cm="1">
        <f t="array" ref="E4232">INDEX(L$5:L$2646,_xlfn.XMATCH($B4232,$U$5:$U$2646),0)</f>
        <v>3.6236738989999999</v>
      </c>
      <c r="F4232" s="8">
        <f t="shared" si="366"/>
        <v>4963.3134750850604</v>
      </c>
    </row>
    <row r="4233" spans="1:6">
      <c r="A4233" s="7" cm="1">
        <f t="array" ref="A4233">INDEX(A$5:A$2646,_xlfn.XMATCH($B4233,$U$5:$U$2646),0)</f>
        <v>733</v>
      </c>
      <c r="B4233" s="8">
        <v>1582</v>
      </c>
      <c r="C4233" s="7" cm="1">
        <f t="array" ref="C4233">INDEX(N$5:N$2646,_xlfn.XMATCH($B4233,$U$5:$U$2646),0)</f>
        <v>2.4</v>
      </c>
      <c r="D4233" s="8">
        <f t="shared" si="365"/>
        <v>3255.5999999999976</v>
      </c>
      <c r="E4233" s="7" cm="1">
        <f t="array" ref="E4233">INDEX(L$5:L$2646,_xlfn.XMATCH($B4233,$U$5:$U$2646),0)</f>
        <v>7.2659091629999999</v>
      </c>
      <c r="F4233" s="8">
        <f t="shared" si="366"/>
        <v>4970.5793842480607</v>
      </c>
    </row>
    <row r="4234" spans="1:6">
      <c r="A4234" s="7" cm="1">
        <f t="array" ref="A4234">INDEX(A$5:A$2646,_xlfn.XMATCH($B4234,$U$5:$U$2646),0)</f>
        <v>848</v>
      </c>
      <c r="B4234" s="8">
        <v>1583</v>
      </c>
      <c r="C4234" s="7" cm="1">
        <f t="array" ref="C4234">INDEX(N$5:N$2646,_xlfn.XMATCH($B4234,$U$5:$U$2646),0)</f>
        <v>2.2000000000000002</v>
      </c>
      <c r="D4234" s="8">
        <f t="shared" si="365"/>
        <v>3257.7999999999975</v>
      </c>
      <c r="E4234" s="7" cm="1">
        <f t="array" ref="E4234">INDEX(L$5:L$2646,_xlfn.XMATCH($B4234,$U$5:$U$2646),0)</f>
        <v>6.6687820970000002</v>
      </c>
      <c r="F4234" s="8">
        <f t="shared" si="366"/>
        <v>4977.2481663450608</v>
      </c>
    </row>
    <row r="4235" spans="1:6">
      <c r="A4235" s="7" cm="1">
        <f t="array" ref="A4235">INDEX(A$5:A$2646,_xlfn.XMATCH($B4235,$U$5:$U$2646),0)</f>
        <v>448</v>
      </c>
      <c r="B4235" s="8">
        <v>1584</v>
      </c>
      <c r="C4235" s="7" cm="1">
        <f t="array" ref="C4235">INDEX(N$5:N$2646,_xlfn.XMATCH($B4235,$U$5:$U$2646),0)</f>
        <v>3.4</v>
      </c>
      <c r="D4235" s="8">
        <f t="shared" si="365"/>
        <v>3261.1999999999975</v>
      </c>
      <c r="E4235" s="7" cm="1">
        <f t="array" ref="E4235">INDEX(L$5:L$2646,_xlfn.XMATCH($B4235,$U$5:$U$2646),0)</f>
        <v>10.3235805</v>
      </c>
      <c r="F4235" s="8">
        <f t="shared" si="366"/>
        <v>4987.5717468450612</v>
      </c>
    </row>
    <row r="4236" spans="1:6">
      <c r="A4236" s="7" cm="1">
        <f t="array" ref="A4236">INDEX(A$5:A$2646,_xlfn.XMATCH($B4236,$U$5:$U$2646),0)</f>
        <v>2160</v>
      </c>
      <c r="B4236" s="8">
        <v>1585</v>
      </c>
      <c r="C4236" s="7" cm="1">
        <f t="array" ref="C4236">INDEX(N$5:N$2646,_xlfn.XMATCH($B4236,$U$5:$U$2646),0)</f>
        <v>1</v>
      </c>
      <c r="D4236" s="8">
        <f t="shared" si="365"/>
        <v>3262.1999999999975</v>
      </c>
      <c r="E4236" s="7" cm="1">
        <f t="array" ref="E4236">INDEX(L$5:L$2646,_xlfn.XMATCH($B4236,$U$5:$U$2646),0)</f>
        <v>3.0368415720000002</v>
      </c>
      <c r="F4236" s="8">
        <f t="shared" si="366"/>
        <v>4990.6085884170616</v>
      </c>
    </row>
    <row r="4237" spans="1:6">
      <c r="A4237" s="7" cm="1">
        <f t="array" ref="A4237">INDEX(A$5:A$2646,_xlfn.XMATCH($B4237,$U$5:$U$2646),0)</f>
        <v>1321</v>
      </c>
      <c r="B4237" s="8">
        <v>1586</v>
      </c>
      <c r="C4237" s="7" cm="1">
        <f t="array" ref="C4237">INDEX(N$5:N$2646,_xlfn.XMATCH($B4237,$U$5:$U$2646),0)</f>
        <v>1.6</v>
      </c>
      <c r="D4237" s="8">
        <f t="shared" si="365"/>
        <v>3263.7999999999975</v>
      </c>
      <c r="E4237" s="7" cm="1">
        <f t="array" ref="E4237">INDEX(L$5:L$2646,_xlfn.XMATCH($B4237,$U$5:$U$2646),0)</f>
        <v>4.8591680989999997</v>
      </c>
      <c r="F4237" s="8">
        <f t="shared" si="366"/>
        <v>4995.4677565160619</v>
      </c>
    </row>
    <row r="4238" spans="1:6">
      <c r="A4238" s="7" cm="1">
        <f t="array" ref="A4238">INDEX(A$5:A$2646,_xlfn.XMATCH($B4238,$U$5:$U$2646),0)</f>
        <v>20</v>
      </c>
      <c r="B4238" s="8">
        <v>1587</v>
      </c>
      <c r="C4238" s="7" cm="1">
        <f t="array" ref="C4238">INDEX(N$5:N$2646,_xlfn.XMATCH($B4238,$U$5:$U$2646),0)</f>
        <v>15.4</v>
      </c>
      <c r="D4238" s="8">
        <f t="shared" si="365"/>
        <v>3279.1999999999975</v>
      </c>
      <c r="E4238" s="7" cm="1">
        <f t="array" ref="E4238">INDEX(L$5:L$2646,_xlfn.XMATCH($B4238,$U$5:$U$2646),0)</f>
        <v>46.858278079999998</v>
      </c>
      <c r="F4238" s="8">
        <f t="shared" si="366"/>
        <v>5042.3260345960616</v>
      </c>
    </row>
    <row r="4239" spans="1:6">
      <c r="A4239" s="7" cm="1">
        <f t="array" ref="A4239">INDEX(A$5:A$2646,_xlfn.XMATCH($B4239,$U$5:$U$2646),0)</f>
        <v>465</v>
      </c>
      <c r="B4239" s="8">
        <v>1588</v>
      </c>
      <c r="C4239" s="7" cm="1">
        <f t="array" ref="C4239">INDEX(N$5:N$2646,_xlfn.XMATCH($B4239,$U$5:$U$2646),0)</f>
        <v>3.2</v>
      </c>
      <c r="D4239" s="8">
        <f t="shared" si="365"/>
        <v>3282.3999999999974</v>
      </c>
      <c r="E4239" s="7" cm="1">
        <f t="array" ref="E4239">INDEX(L$5:L$2646,_xlfn.XMATCH($B4239,$U$5:$U$2646),0)</f>
        <v>9.7373977810000003</v>
      </c>
      <c r="F4239" s="8">
        <f t="shared" si="366"/>
        <v>5052.0634323770619</v>
      </c>
    </row>
    <row r="4240" spans="1:6">
      <c r="A4240" s="7" cm="1">
        <f t="array" ref="A4240">INDEX(A$5:A$2646,_xlfn.XMATCH($B4240,$U$5:$U$2646),0)</f>
        <v>1530</v>
      </c>
      <c r="B4240" s="8">
        <v>1589</v>
      </c>
      <c r="C4240" s="7" cm="1">
        <f t="array" ref="C4240">INDEX(N$5:N$2646,_xlfn.XMATCH($B4240,$U$5:$U$2646),0)</f>
        <v>1.4</v>
      </c>
      <c r="D4240" s="8">
        <f t="shared" si="365"/>
        <v>3283.7999999999975</v>
      </c>
      <c r="E4240" s="7" cm="1">
        <f t="array" ref="E4240">INDEX(L$5:L$2646,_xlfn.XMATCH($B4240,$U$5:$U$2646),0)</f>
        <v>4.2617709450000003</v>
      </c>
      <c r="F4240" s="8">
        <f t="shared" si="366"/>
        <v>5056.3252033220615</v>
      </c>
    </row>
    <row r="4241" spans="1:6">
      <c r="A4241" s="7" cm="1">
        <f t="array" ref="A4241">INDEX(A$5:A$2646,_xlfn.XMATCH($B4241,$U$5:$U$2646),0)</f>
        <v>1960</v>
      </c>
      <c r="B4241" s="8">
        <v>1590</v>
      </c>
      <c r="C4241" s="7" cm="1">
        <f t="array" ref="C4241">INDEX(N$5:N$2646,_xlfn.XMATCH($B4241,$U$5:$U$2646),0)</f>
        <v>1.2</v>
      </c>
      <c r="D4241" s="8">
        <f t="shared" si="365"/>
        <v>3284.9999999999973</v>
      </c>
      <c r="E4241" s="7" cm="1">
        <f t="array" ref="E4241">INDEX(L$5:L$2646,_xlfn.XMATCH($B4241,$U$5:$U$2646),0)</f>
        <v>3.653113957</v>
      </c>
      <c r="F4241" s="8">
        <f t="shared" si="366"/>
        <v>5059.9783172790612</v>
      </c>
    </row>
    <row r="4242" spans="1:6">
      <c r="A4242" s="7" cm="1">
        <f t="array" ref="A4242">INDEX(A$5:A$2646,_xlfn.XMATCH($B4242,$U$5:$U$2646),0)</f>
        <v>1683</v>
      </c>
      <c r="B4242" s="8">
        <v>1591</v>
      </c>
      <c r="C4242" s="7" cm="1">
        <f t="array" ref="C4242">INDEX(N$5:N$2646,_xlfn.XMATCH($B4242,$U$5:$U$2646),0)</f>
        <v>1.2</v>
      </c>
      <c r="D4242" s="8">
        <f t="shared" si="365"/>
        <v>3286.1999999999971</v>
      </c>
      <c r="E4242" s="7" cm="1">
        <f t="array" ref="E4242">INDEX(L$5:L$2646,_xlfn.XMATCH($B4242,$U$5:$U$2646),0)</f>
        <v>3.6570270169999999</v>
      </c>
      <c r="F4242" s="8">
        <f t="shared" si="366"/>
        <v>5063.6353442960608</v>
      </c>
    </row>
    <row r="4243" spans="1:6">
      <c r="A4243" s="7" cm="1">
        <f t="array" ref="A4243">INDEX(A$5:A$2646,_xlfn.XMATCH($B4243,$U$5:$U$2646),0)</f>
        <v>1701</v>
      </c>
      <c r="B4243" s="8">
        <v>1592</v>
      </c>
      <c r="C4243" s="7" cm="1">
        <f t="array" ref="C4243">INDEX(N$5:N$2646,_xlfn.XMATCH($B4243,$U$5:$U$2646),0)</f>
        <v>1.2</v>
      </c>
      <c r="D4243" s="8">
        <f t="shared" si="365"/>
        <v>3287.3999999999969</v>
      </c>
      <c r="E4243" s="7" cm="1">
        <f t="array" ref="E4243">INDEX(L$5:L$2646,_xlfn.XMATCH($B4243,$U$5:$U$2646),0)</f>
        <v>3.6583043700000002</v>
      </c>
      <c r="F4243" s="8">
        <f t="shared" si="366"/>
        <v>5067.293648666061</v>
      </c>
    </row>
    <row r="4244" spans="1:6">
      <c r="A4244" s="7" cm="1">
        <f t="array" ref="A4244">INDEX(A$5:A$2646,_xlfn.XMATCH($B4244,$U$5:$U$2646),0)</f>
        <v>677</v>
      </c>
      <c r="B4244" s="8">
        <v>1593</v>
      </c>
      <c r="C4244" s="7" cm="1">
        <f t="array" ref="C4244">INDEX(N$5:N$2646,_xlfn.XMATCH($B4244,$U$5:$U$2646),0)</f>
        <v>2.4</v>
      </c>
      <c r="D4244" s="8">
        <f t="shared" si="365"/>
        <v>3289.799999999997</v>
      </c>
      <c r="E4244" s="7" cm="1">
        <f t="array" ref="E4244">INDEX(L$5:L$2646,_xlfn.XMATCH($B4244,$U$5:$U$2646),0)</f>
        <v>7.3263687710000003</v>
      </c>
      <c r="F4244" s="8">
        <f t="shared" si="366"/>
        <v>5074.6200174370606</v>
      </c>
    </row>
    <row r="4245" spans="1:6">
      <c r="A4245" s="7" cm="1">
        <f t="array" ref="A4245">INDEX(A$5:A$2646,_xlfn.XMATCH($B4245,$U$5:$U$2646),0)</f>
        <v>1974</v>
      </c>
      <c r="B4245" s="8">
        <v>1594</v>
      </c>
      <c r="C4245" s="7" cm="1">
        <f t="array" ref="C4245">INDEX(N$5:N$2646,_xlfn.XMATCH($B4245,$U$5:$U$2646),0)</f>
        <v>1.2</v>
      </c>
      <c r="D4245" s="8">
        <f t="shared" si="365"/>
        <v>3290.9999999999968</v>
      </c>
      <c r="E4245" s="7" cm="1">
        <f t="array" ref="E4245">INDEX(L$5:L$2646,_xlfn.XMATCH($B4245,$U$5:$U$2646),0)</f>
        <v>3.6735670329999999</v>
      </c>
      <c r="F4245" s="8">
        <f t="shared" si="366"/>
        <v>5078.2935844700605</v>
      </c>
    </row>
    <row r="4246" spans="1:6">
      <c r="A4246" s="7" cm="1">
        <f t="array" ref="A4246">INDEX(A$5:A$2646,_xlfn.XMATCH($B4246,$U$5:$U$2646),0)</f>
        <v>587</v>
      </c>
      <c r="B4246" s="8">
        <v>1595</v>
      </c>
      <c r="C4246" s="7" cm="1">
        <f t="array" ref="C4246">INDEX(N$5:N$2646,_xlfn.XMATCH($B4246,$U$5:$U$2646),0)</f>
        <v>2.8</v>
      </c>
      <c r="D4246" s="8">
        <f t="shared" si="365"/>
        <v>3293.799999999997</v>
      </c>
      <c r="E4246" s="7" cm="1">
        <f t="array" ref="E4246">INDEX(L$5:L$2646,_xlfn.XMATCH($B4246,$U$5:$U$2646),0)</f>
        <v>8.5735117869999993</v>
      </c>
      <c r="F4246" s="8">
        <f t="shared" si="366"/>
        <v>5086.8670962570604</v>
      </c>
    </row>
    <row r="4247" spans="1:6">
      <c r="A4247" s="7" cm="1">
        <f t="array" ref="A4247">INDEX(A$5:A$2646,_xlfn.XMATCH($B4247,$U$5:$U$2646),0)</f>
        <v>17</v>
      </c>
      <c r="B4247" s="8">
        <v>1596</v>
      </c>
      <c r="C4247" s="7" cm="1">
        <f t="array" ref="C4247">INDEX(N$5:N$2646,_xlfn.XMATCH($B4247,$U$5:$U$2646),0)</f>
        <v>15.6</v>
      </c>
      <c r="D4247" s="8">
        <f t="shared" si="365"/>
        <v>3309.3999999999969</v>
      </c>
      <c r="E4247" s="7" cm="1">
        <f t="array" ref="E4247">INDEX(L$5:L$2646,_xlfn.XMATCH($B4247,$U$5:$U$2646),0)</f>
        <v>47.818160249999998</v>
      </c>
      <c r="F4247" s="8">
        <f t="shared" si="366"/>
        <v>5134.6852565070603</v>
      </c>
    </row>
    <row r="4248" spans="1:6">
      <c r="A4248" s="7" cm="1">
        <f t="array" ref="A4248">INDEX(A$5:A$2646,_xlfn.XMATCH($B4248,$U$5:$U$2646),0)</f>
        <v>1863</v>
      </c>
      <c r="B4248" s="8">
        <v>1597</v>
      </c>
      <c r="C4248" s="7" cm="1">
        <f t="array" ref="C4248">INDEX(N$5:N$2646,_xlfn.XMATCH($B4248,$U$5:$U$2646),0)</f>
        <v>1.2</v>
      </c>
      <c r="D4248" s="8">
        <f t="shared" si="365"/>
        <v>3310.5999999999967</v>
      </c>
      <c r="E4248" s="7" cm="1">
        <f t="array" ref="E4248">INDEX(L$5:L$2646,_xlfn.XMATCH($B4248,$U$5:$U$2646),0)</f>
        <v>3.6790059620000002</v>
      </c>
      <c r="F4248" s="8">
        <f t="shared" si="366"/>
        <v>5138.3642624690601</v>
      </c>
    </row>
    <row r="4249" spans="1:6">
      <c r="A4249" s="7" cm="1">
        <f t="array" ref="A4249">INDEX(A$5:A$2646,_xlfn.XMATCH($B4249,$U$5:$U$2646),0)</f>
        <v>738</v>
      </c>
      <c r="B4249" s="8">
        <v>1598</v>
      </c>
      <c r="C4249" s="7" cm="1">
        <f t="array" ref="C4249">INDEX(N$5:N$2646,_xlfn.XMATCH($B4249,$U$5:$U$2646),0)</f>
        <v>2.4</v>
      </c>
      <c r="D4249" s="8">
        <f t="shared" si="365"/>
        <v>3312.9999999999968</v>
      </c>
      <c r="E4249" s="7" cm="1">
        <f t="array" ref="E4249">INDEX(L$5:L$2646,_xlfn.XMATCH($B4249,$U$5:$U$2646),0)</f>
        <v>7.3674064980000002</v>
      </c>
      <c r="F4249" s="8">
        <f t="shared" si="366"/>
        <v>5145.7316689670597</v>
      </c>
    </row>
    <row r="4250" spans="1:6">
      <c r="A4250" s="7" cm="1">
        <f t="array" ref="A4250">INDEX(A$5:A$2646,_xlfn.XMATCH($B4250,$U$5:$U$2646),0)</f>
        <v>27</v>
      </c>
      <c r="B4250" s="8">
        <v>1599</v>
      </c>
      <c r="C4250" s="7" cm="1">
        <f t="array" ref="C4250">INDEX(N$5:N$2646,_xlfn.XMATCH($B4250,$U$5:$U$2646),0)</f>
        <v>13.6</v>
      </c>
      <c r="D4250" s="8">
        <f t="shared" si="365"/>
        <v>3326.5999999999967</v>
      </c>
      <c r="E4250" s="7" cm="1">
        <f t="array" ref="E4250">INDEX(L$5:L$2646,_xlfn.XMATCH($B4250,$U$5:$U$2646),0)</f>
        <v>41.75461954</v>
      </c>
      <c r="F4250" s="8">
        <f t="shared" si="366"/>
        <v>5187.4862885070597</v>
      </c>
    </row>
    <row r="4251" spans="1:6">
      <c r="A4251" s="7" cm="1">
        <f t="array" ref="A4251">INDEX(A$5:A$2646,_xlfn.XMATCH($B4251,$U$5:$U$2646),0)</f>
        <v>18</v>
      </c>
      <c r="B4251" s="8">
        <v>1600</v>
      </c>
      <c r="C4251" s="7" cm="1">
        <f t="array" ref="C4251">INDEX(N$5:N$2646,_xlfn.XMATCH($B4251,$U$5:$U$2646),0)</f>
        <v>15.4</v>
      </c>
      <c r="D4251" s="8">
        <f t="shared" si="365"/>
        <v>3341.9999999999968</v>
      </c>
      <c r="E4251" s="7" cm="1">
        <f t="array" ref="E4251">INDEX(L$5:L$2646,_xlfn.XMATCH($B4251,$U$5:$U$2646),0)</f>
        <v>47.284807260000001</v>
      </c>
      <c r="F4251" s="8">
        <f t="shared" si="366"/>
        <v>5234.7710957670597</v>
      </c>
    </row>
    <row r="4252" spans="1:6">
      <c r="A4252" s="7" cm="1">
        <f t="array" ref="A4252">INDEX(A$5:A$2646,_xlfn.XMATCH($B4252,$U$5:$U$2646),0)</f>
        <v>568</v>
      </c>
      <c r="B4252" s="8">
        <v>1601</v>
      </c>
      <c r="C4252" s="7" cm="1">
        <f t="array" ref="C4252">INDEX(N$5:N$2646,_xlfn.XMATCH($B4252,$U$5:$U$2646),0)</f>
        <v>2.8</v>
      </c>
      <c r="D4252" s="8">
        <f t="shared" si="365"/>
        <v>3344.799999999997</v>
      </c>
      <c r="E4252" s="7" cm="1">
        <f t="array" ref="E4252">INDEX(L$5:L$2646,_xlfn.XMATCH($B4252,$U$5:$U$2646),0)</f>
        <v>8.6132324950000001</v>
      </c>
      <c r="F4252" s="8">
        <f t="shared" si="366"/>
        <v>5243.3843282620601</v>
      </c>
    </row>
    <row r="4253" spans="1:6">
      <c r="A4253" s="7" cm="1">
        <f t="array" ref="A4253">INDEX(A$5:A$2646,_xlfn.XMATCH($B4253,$U$5:$U$2646),0)</f>
        <v>1379</v>
      </c>
      <c r="B4253" s="8">
        <v>1602</v>
      </c>
      <c r="C4253" s="7" cm="1">
        <f t="array" ref="C4253">INDEX(N$5:N$2646,_xlfn.XMATCH($B4253,$U$5:$U$2646),0)</f>
        <v>1.4</v>
      </c>
      <c r="D4253" s="8">
        <f t="shared" si="365"/>
        <v>3346.1999999999971</v>
      </c>
      <c r="E4253" s="7" cm="1">
        <f t="array" ref="E4253">INDEX(L$5:L$2646,_xlfn.XMATCH($B4253,$U$5:$U$2646),0)</f>
        <v>4.3151160749999997</v>
      </c>
      <c r="F4253" s="8">
        <f t="shared" si="366"/>
        <v>5247.6994443370604</v>
      </c>
    </row>
    <row r="4254" spans="1:6">
      <c r="A4254" s="7" cm="1">
        <f t="array" ref="A4254">INDEX(A$5:A$2646,_xlfn.XMATCH($B4254,$U$5:$U$2646),0)</f>
        <v>2229</v>
      </c>
      <c r="B4254" s="8">
        <v>1603</v>
      </c>
      <c r="C4254" s="7" cm="1">
        <f t="array" ref="C4254">INDEX(N$5:N$2646,_xlfn.XMATCH($B4254,$U$5:$U$2646),0)</f>
        <v>1</v>
      </c>
      <c r="D4254" s="8">
        <f t="shared" si="365"/>
        <v>3347.1999999999971</v>
      </c>
      <c r="E4254" s="7" cm="1">
        <f t="array" ref="E4254">INDEX(L$5:L$2646,_xlfn.XMATCH($B4254,$U$5:$U$2646),0)</f>
        <v>3.08610585</v>
      </c>
      <c r="F4254" s="8">
        <f t="shared" si="366"/>
        <v>5250.7855501870608</v>
      </c>
    </row>
    <row r="4255" spans="1:6">
      <c r="A4255" s="7" cm="1">
        <f t="array" ref="A4255">INDEX(A$5:A$2646,_xlfn.XMATCH($B4255,$U$5:$U$2646),0)</f>
        <v>1453</v>
      </c>
      <c r="B4255" s="8">
        <v>1604</v>
      </c>
      <c r="C4255" s="7" cm="1">
        <f t="array" ref="C4255">INDEX(N$5:N$2646,_xlfn.XMATCH($B4255,$U$5:$U$2646),0)</f>
        <v>1.4</v>
      </c>
      <c r="D4255" s="8">
        <f t="shared" si="365"/>
        <v>3348.5999999999972</v>
      </c>
      <c r="E4255" s="7" cm="1">
        <f t="array" ref="E4255">INDEX(L$5:L$2646,_xlfn.XMATCH($B4255,$U$5:$U$2646),0)</f>
        <v>4.3230122499999997</v>
      </c>
      <c r="F4255" s="8">
        <f t="shared" si="366"/>
        <v>5255.1085624370608</v>
      </c>
    </row>
    <row r="4256" spans="1:6">
      <c r="A4256" s="7" cm="1">
        <f t="array" ref="A4256">INDEX(A$5:A$2646,_xlfn.XMATCH($B4256,$U$5:$U$2646),0)</f>
        <v>644</v>
      </c>
      <c r="B4256" s="8">
        <v>1605</v>
      </c>
      <c r="C4256" s="7" cm="1">
        <f t="array" ref="C4256">INDEX(N$5:N$2646,_xlfn.XMATCH($B4256,$U$5:$U$2646),0)</f>
        <v>2.6</v>
      </c>
      <c r="D4256" s="8">
        <f t="shared" si="365"/>
        <v>3351.1999999999971</v>
      </c>
      <c r="E4256" s="7" cm="1">
        <f t="array" ref="E4256">INDEX(L$5:L$2646,_xlfn.XMATCH($B4256,$U$5:$U$2646),0)</f>
        <v>8.0480718269999993</v>
      </c>
      <c r="F4256" s="8">
        <f t="shared" si="366"/>
        <v>5263.1566342640608</v>
      </c>
    </row>
    <row r="4257" spans="1:6">
      <c r="A4257" s="7" cm="1">
        <f t="array" ref="A4257">INDEX(A$5:A$2646,_xlfn.XMATCH($B4257,$U$5:$U$2646),0)</f>
        <v>2228</v>
      </c>
      <c r="B4257" s="8">
        <v>1606</v>
      </c>
      <c r="C4257" s="7" cm="1">
        <f t="array" ref="C4257">INDEX(N$5:N$2646,_xlfn.XMATCH($B4257,$U$5:$U$2646),0)</f>
        <v>1</v>
      </c>
      <c r="D4257" s="8">
        <f t="shared" si="365"/>
        <v>3352.1999999999971</v>
      </c>
      <c r="E4257" s="7" cm="1">
        <f t="array" ref="E4257">INDEX(L$5:L$2646,_xlfn.XMATCH($B4257,$U$5:$U$2646),0)</f>
        <v>3.1027511579999998</v>
      </c>
      <c r="F4257" s="8">
        <f t="shared" si="366"/>
        <v>5266.2593854220604</v>
      </c>
    </row>
    <row r="4258" spans="1:6">
      <c r="A4258" s="7" cm="1">
        <f t="array" ref="A4258">INDEX(A$5:A$2646,_xlfn.XMATCH($B4258,$U$5:$U$2646),0)</f>
        <v>908</v>
      </c>
      <c r="B4258" s="8">
        <v>1607</v>
      </c>
      <c r="C4258" s="7" cm="1">
        <f t="array" ref="C4258">INDEX(N$5:N$2646,_xlfn.XMATCH($B4258,$U$5:$U$2646),0)</f>
        <v>2</v>
      </c>
      <c r="D4258" s="8">
        <f t="shared" si="365"/>
        <v>3354.1999999999971</v>
      </c>
      <c r="E4258" s="7" cm="1">
        <f t="array" ref="E4258">INDEX(L$5:L$2646,_xlfn.XMATCH($B4258,$U$5:$U$2646),0)</f>
        <v>6.2129612759999997</v>
      </c>
      <c r="F4258" s="8">
        <f t="shared" si="366"/>
        <v>5272.4723466980604</v>
      </c>
    </row>
    <row r="4259" spans="1:6">
      <c r="A4259" s="7" cm="1">
        <f t="array" ref="A4259">INDEX(A$5:A$2646,_xlfn.XMATCH($B4259,$U$5:$U$2646),0)</f>
        <v>449</v>
      </c>
      <c r="B4259" s="8">
        <v>1608</v>
      </c>
      <c r="C4259" s="7" cm="1">
        <f t="array" ref="C4259">INDEX(N$5:N$2646,_xlfn.XMATCH($B4259,$U$5:$U$2646),0)</f>
        <v>3.4</v>
      </c>
      <c r="D4259" s="8">
        <f t="shared" si="365"/>
        <v>3357.5999999999972</v>
      </c>
      <c r="E4259" s="7" cm="1">
        <f t="array" ref="E4259">INDEX(L$5:L$2646,_xlfn.XMATCH($B4259,$U$5:$U$2646),0)</f>
        <v>10.57100803</v>
      </c>
      <c r="F4259" s="8">
        <f t="shared" si="366"/>
        <v>5283.04335472806</v>
      </c>
    </row>
    <row r="4260" spans="1:6">
      <c r="A4260" s="7" cm="1">
        <f t="array" ref="A4260">INDEX(A$5:A$2646,_xlfn.XMATCH($B4260,$U$5:$U$2646),0)</f>
        <v>430</v>
      </c>
      <c r="B4260" s="8">
        <v>1609</v>
      </c>
      <c r="C4260" s="7" cm="1">
        <f t="array" ref="C4260">INDEX(N$5:N$2646,_xlfn.XMATCH($B4260,$U$5:$U$2646),0)</f>
        <v>3.4</v>
      </c>
      <c r="D4260" s="8">
        <f t="shared" si="365"/>
        <v>3360.9999999999973</v>
      </c>
      <c r="E4260" s="7" cm="1">
        <f t="array" ref="E4260">INDEX(L$5:L$2646,_xlfn.XMATCH($B4260,$U$5:$U$2646),0)</f>
        <v>10.578658020000001</v>
      </c>
      <c r="F4260" s="8">
        <f t="shared" si="366"/>
        <v>5293.6220127480601</v>
      </c>
    </row>
    <row r="4261" spans="1:6">
      <c r="A4261" s="7" cm="1">
        <f t="array" ref="A4261">INDEX(A$5:A$2646,_xlfn.XMATCH($B4261,$U$5:$U$2646),0)</f>
        <v>95</v>
      </c>
      <c r="B4261" s="8">
        <v>1610</v>
      </c>
      <c r="C4261" s="7" cm="1">
        <f t="array" ref="C4261">INDEX(N$5:N$2646,_xlfn.XMATCH($B4261,$U$5:$U$2646),0)</f>
        <v>9.1999999999999993</v>
      </c>
      <c r="D4261" s="8">
        <f t="shared" si="365"/>
        <v>3370.1999999999971</v>
      </c>
      <c r="E4261" s="7" cm="1">
        <f t="array" ref="E4261">INDEX(L$5:L$2646,_xlfn.XMATCH($B4261,$U$5:$U$2646),0)</f>
        <v>28.63368895</v>
      </c>
      <c r="F4261" s="8">
        <f t="shared" si="366"/>
        <v>5322.25570169806</v>
      </c>
    </row>
    <row r="4262" spans="1:6">
      <c r="A4262" s="7" cm="1">
        <f t="array" ref="A4262">INDEX(A$5:A$2646,_xlfn.XMATCH($B4262,$U$5:$U$2646),0)</f>
        <v>1377</v>
      </c>
      <c r="B4262" s="8">
        <v>1611</v>
      </c>
      <c r="C4262" s="7" cm="1">
        <f t="array" ref="C4262">INDEX(N$5:N$2646,_xlfn.XMATCH($B4262,$U$5:$U$2646),0)</f>
        <v>1.4</v>
      </c>
      <c r="D4262" s="8">
        <f t="shared" si="365"/>
        <v>3371.5999999999972</v>
      </c>
      <c r="E4262" s="7" cm="1">
        <f t="array" ref="E4262">INDEX(L$5:L$2646,_xlfn.XMATCH($B4262,$U$5:$U$2646),0)</f>
        <v>4.3610742440000001</v>
      </c>
      <c r="F4262" s="8">
        <f t="shared" si="366"/>
        <v>5326.6167759420596</v>
      </c>
    </row>
    <row r="4263" spans="1:6">
      <c r="A4263" s="7" cm="1">
        <f t="array" ref="A4263">INDEX(A$5:A$2646,_xlfn.XMATCH($B4263,$U$5:$U$2646),0)</f>
        <v>1262</v>
      </c>
      <c r="B4263" s="8">
        <v>1612</v>
      </c>
      <c r="C4263" s="7" cm="1">
        <f t="array" ref="C4263">INDEX(N$5:N$2646,_xlfn.XMATCH($B4263,$U$5:$U$2646),0)</f>
        <v>1.6</v>
      </c>
      <c r="D4263" s="8">
        <f t="shared" si="365"/>
        <v>3373.1999999999971</v>
      </c>
      <c r="E4263" s="7" cm="1">
        <f t="array" ref="E4263">INDEX(L$5:L$2646,_xlfn.XMATCH($B4263,$U$5:$U$2646),0)</f>
        <v>4.9930658269999997</v>
      </c>
      <c r="F4263" s="8">
        <f t="shared" si="366"/>
        <v>5331.6098417690591</v>
      </c>
    </row>
    <row r="4264" spans="1:6">
      <c r="A4264" s="7" cm="1">
        <f t="array" ref="A4264">INDEX(A$5:A$2646,_xlfn.XMATCH($B4264,$U$5:$U$2646),0)</f>
        <v>1163</v>
      </c>
      <c r="B4264" s="8">
        <v>1613</v>
      </c>
      <c r="C4264" s="7" cm="1">
        <f t="array" ref="C4264">INDEX(N$5:N$2646,_xlfn.XMATCH($B4264,$U$5:$U$2646),0)</f>
        <v>1.6</v>
      </c>
      <c r="D4264" s="8">
        <f t="shared" si="365"/>
        <v>3374.799999999997</v>
      </c>
      <c r="E4264" s="7" cm="1">
        <f t="array" ref="E4264">INDEX(L$5:L$2646,_xlfn.XMATCH($B4264,$U$5:$U$2646),0)</f>
        <v>5.0031597640000003</v>
      </c>
      <c r="F4264" s="8">
        <f t="shared" si="366"/>
        <v>5336.6130015330591</v>
      </c>
    </row>
    <row r="4265" spans="1:6">
      <c r="A4265" s="7" cm="1">
        <f t="array" ref="A4265">INDEX(A$5:A$2646,_xlfn.XMATCH($B4265,$U$5:$U$2646),0)</f>
        <v>708</v>
      </c>
      <c r="B4265" s="8">
        <v>1614</v>
      </c>
      <c r="C4265" s="7" cm="1">
        <f t="array" ref="C4265">INDEX(N$5:N$2646,_xlfn.XMATCH($B4265,$U$5:$U$2646),0)</f>
        <v>2.4</v>
      </c>
      <c r="D4265" s="8">
        <f t="shared" si="365"/>
        <v>3377.1999999999971</v>
      </c>
      <c r="E4265" s="7" cm="1">
        <f t="array" ref="E4265">INDEX(L$5:L$2646,_xlfn.XMATCH($B4265,$U$5:$U$2646),0)</f>
        <v>7.5088423520000003</v>
      </c>
      <c r="F4265" s="8">
        <f t="shared" si="366"/>
        <v>5344.1218438850592</v>
      </c>
    </row>
    <row r="4266" spans="1:6">
      <c r="A4266" s="7" cm="1">
        <f t="array" ref="A4266">INDEX(A$5:A$2646,_xlfn.XMATCH($B4266,$U$5:$U$2646),0)</f>
        <v>1037</v>
      </c>
      <c r="B4266" s="8">
        <v>1615</v>
      </c>
      <c r="C4266" s="7" cm="1">
        <f t="array" ref="C4266">INDEX(N$5:N$2646,_xlfn.XMATCH($B4266,$U$5:$U$2646),0)</f>
        <v>1.8</v>
      </c>
      <c r="D4266" s="8">
        <f t="shared" si="365"/>
        <v>3378.9999999999973</v>
      </c>
      <c r="E4266" s="7" cm="1">
        <f t="array" ref="E4266">INDEX(L$5:L$2646,_xlfn.XMATCH($B4266,$U$5:$U$2646),0)</f>
        <v>5.655539987</v>
      </c>
      <c r="F4266" s="8">
        <f t="shared" si="366"/>
        <v>5349.7773838720595</v>
      </c>
    </row>
    <row r="4267" spans="1:6">
      <c r="A4267" s="7" cm="1">
        <f t="array" ref="A4267">INDEX(A$5:A$2646,_xlfn.XMATCH($B4267,$U$5:$U$2646),0)</f>
        <v>402</v>
      </c>
      <c r="B4267" s="8">
        <v>1616</v>
      </c>
      <c r="C4267" s="7" cm="1">
        <f t="array" ref="C4267">INDEX(N$5:N$2646,_xlfn.XMATCH($B4267,$U$5:$U$2646),0)</f>
        <v>3.6</v>
      </c>
      <c r="D4267" s="8">
        <f t="shared" si="365"/>
        <v>3382.5999999999972</v>
      </c>
      <c r="E4267" s="7" cm="1">
        <f t="array" ref="E4267">INDEX(L$5:L$2646,_xlfn.XMATCH($B4267,$U$5:$U$2646),0)</f>
        <v>11.31567083</v>
      </c>
      <c r="F4267" s="8">
        <f t="shared" si="366"/>
        <v>5361.0930547020598</v>
      </c>
    </row>
    <row r="4268" spans="1:6">
      <c r="A4268" s="7" cm="1">
        <f t="array" ref="A4268">INDEX(A$5:A$2646,_xlfn.XMATCH($B4268,$U$5:$U$2646),0)</f>
        <v>56</v>
      </c>
      <c r="B4268" s="8">
        <v>1617</v>
      </c>
      <c r="C4268" s="7" cm="1">
        <f t="array" ref="C4268">INDEX(N$5:N$2646,_xlfn.XMATCH($B4268,$U$5:$U$2646),0)</f>
        <v>10.8</v>
      </c>
      <c r="D4268" s="8">
        <f t="shared" si="365"/>
        <v>3393.3999999999974</v>
      </c>
      <c r="E4268" s="7" cm="1">
        <f t="array" ref="E4268">INDEX(L$5:L$2646,_xlfn.XMATCH($B4268,$U$5:$U$2646),0)</f>
        <v>33.976059390000003</v>
      </c>
      <c r="F4268" s="8">
        <f t="shared" si="366"/>
        <v>5395.0691140920599</v>
      </c>
    </row>
    <row r="4269" spans="1:6">
      <c r="A4269" s="7" cm="1">
        <f t="array" ref="A4269">INDEX(A$5:A$2646,_xlfn.XMATCH($B4269,$U$5:$U$2646),0)</f>
        <v>1</v>
      </c>
      <c r="B4269" s="8">
        <v>1618</v>
      </c>
      <c r="C4269" s="7" cm="1">
        <f t="array" ref="C4269">INDEX(N$5:N$2646,_xlfn.XMATCH($B4269,$U$5:$U$2646),0)</f>
        <v>29.4</v>
      </c>
      <c r="D4269" s="8">
        <f t="shared" si="365"/>
        <v>3422.7999999999975</v>
      </c>
      <c r="E4269" s="7" cm="1">
        <f t="array" ref="E4269">INDEX(L$5:L$2646,_xlfn.XMATCH($B4269,$U$5:$U$2646),0)</f>
        <v>92.530973270000004</v>
      </c>
      <c r="F4269" s="8">
        <f t="shared" si="366"/>
        <v>5487.6000873620596</v>
      </c>
    </row>
    <row r="4270" spans="1:6">
      <c r="A4270" s="7" cm="1">
        <f t="array" ref="A4270">INDEX(A$5:A$2646,_xlfn.XMATCH($B4270,$U$5:$U$2646),0)</f>
        <v>286</v>
      </c>
      <c r="B4270" s="8">
        <v>1619</v>
      </c>
      <c r="C4270" s="7" cm="1">
        <f t="array" ref="C4270">INDEX(N$5:N$2646,_xlfn.XMATCH($B4270,$U$5:$U$2646),0)</f>
        <v>4.5999999999999996</v>
      </c>
      <c r="D4270" s="8">
        <f t="shared" si="365"/>
        <v>3427.3999999999974</v>
      </c>
      <c r="E4270" s="7" cm="1">
        <f t="array" ref="E4270">INDEX(L$5:L$2646,_xlfn.XMATCH($B4270,$U$5:$U$2646),0)</f>
        <v>14.518946270000001</v>
      </c>
      <c r="F4270" s="8">
        <f t="shared" si="366"/>
        <v>5502.1190336320597</v>
      </c>
    </row>
    <row r="4271" spans="1:6">
      <c r="A4271" s="7" cm="1">
        <f t="array" ref="A4271">INDEX(A$5:A$2646,_xlfn.XMATCH($B4271,$U$5:$U$2646),0)</f>
        <v>496</v>
      </c>
      <c r="B4271" s="8">
        <v>1620</v>
      </c>
      <c r="C4271" s="7" cm="1">
        <f t="array" ref="C4271">INDEX(N$5:N$2646,_xlfn.XMATCH($B4271,$U$5:$U$2646),0)</f>
        <v>3</v>
      </c>
      <c r="D4271" s="8">
        <f t="shared" si="365"/>
        <v>3430.3999999999974</v>
      </c>
      <c r="E4271" s="7" cm="1">
        <f t="array" ref="E4271">INDEX(L$5:L$2646,_xlfn.XMATCH($B4271,$U$5:$U$2646),0)</f>
        <v>9.4806931120000009</v>
      </c>
      <c r="F4271" s="8">
        <f t="shared" si="366"/>
        <v>5511.5997267440598</v>
      </c>
    </row>
    <row r="4272" spans="1:6">
      <c r="A4272" s="7" cm="1">
        <f t="array" ref="A4272">INDEX(A$5:A$2646,_xlfn.XMATCH($B4272,$U$5:$U$2646),0)</f>
        <v>900</v>
      </c>
      <c r="B4272" s="8">
        <v>1621</v>
      </c>
      <c r="C4272" s="7" cm="1">
        <f t="array" ref="C4272">INDEX(N$5:N$2646,_xlfn.XMATCH($B4272,$U$5:$U$2646),0)</f>
        <v>2</v>
      </c>
      <c r="D4272" s="8">
        <f t="shared" si="365"/>
        <v>3432.3999999999974</v>
      </c>
      <c r="E4272" s="7" cm="1">
        <f t="array" ref="E4272">INDEX(L$5:L$2646,_xlfn.XMATCH($B4272,$U$5:$U$2646),0)</f>
        <v>6.3207412920000001</v>
      </c>
      <c r="F4272" s="8">
        <f t="shared" si="366"/>
        <v>5517.9204680360599</v>
      </c>
    </row>
    <row r="4273" spans="1:6">
      <c r="A4273" s="7" cm="1">
        <f t="array" ref="A4273">INDEX(A$5:A$2646,_xlfn.XMATCH($B4273,$U$5:$U$2646),0)</f>
        <v>2206</v>
      </c>
      <c r="B4273" s="8">
        <v>1622</v>
      </c>
      <c r="C4273" s="7" cm="1">
        <f t="array" ref="C4273">INDEX(N$5:N$2646,_xlfn.XMATCH($B4273,$U$5:$U$2646),0)</f>
        <v>1</v>
      </c>
      <c r="D4273" s="8">
        <f t="shared" ref="D4273:D4336" si="367">D4272+C4273</f>
        <v>3433.3999999999974</v>
      </c>
      <c r="E4273" s="7" cm="1">
        <f t="array" ref="E4273">INDEX(L$5:L$2646,_xlfn.XMATCH($B4273,$U$5:$U$2646),0)</f>
        <v>3.1719513510000001</v>
      </c>
      <c r="F4273" s="8">
        <f t="shared" ref="F4273:F4336" si="368">F4272+E4273</f>
        <v>5521.0924193870596</v>
      </c>
    </row>
    <row r="4274" spans="1:6">
      <c r="A4274" s="7" cm="1">
        <f t="array" ref="A4274">INDEX(A$5:A$2646,_xlfn.XMATCH($B4274,$U$5:$U$2646),0)</f>
        <v>325</v>
      </c>
      <c r="B4274" s="8">
        <v>1623</v>
      </c>
      <c r="C4274" s="7" cm="1">
        <f t="array" ref="C4274">INDEX(N$5:N$2646,_xlfn.XMATCH($B4274,$U$5:$U$2646),0)</f>
        <v>4.2</v>
      </c>
      <c r="D4274" s="8">
        <f t="shared" si="367"/>
        <v>3437.5999999999972</v>
      </c>
      <c r="E4274" s="7" cm="1">
        <f t="array" ref="E4274">INDEX(L$5:L$2646,_xlfn.XMATCH($B4274,$U$5:$U$2646),0)</f>
        <v>13.3425802</v>
      </c>
      <c r="F4274" s="8">
        <f t="shared" si="368"/>
        <v>5534.4349995870598</v>
      </c>
    </row>
    <row r="4275" spans="1:6">
      <c r="A4275" s="7" cm="1">
        <f t="array" ref="A4275">INDEX(A$5:A$2646,_xlfn.XMATCH($B4275,$U$5:$U$2646),0)</f>
        <v>1858</v>
      </c>
      <c r="B4275" s="8">
        <v>1624</v>
      </c>
      <c r="C4275" s="7" cm="1">
        <f t="array" ref="C4275">INDEX(N$5:N$2646,_xlfn.XMATCH($B4275,$U$5:$U$2646),0)</f>
        <v>1.2</v>
      </c>
      <c r="D4275" s="8">
        <f t="shared" si="367"/>
        <v>3438.799999999997</v>
      </c>
      <c r="E4275" s="7" cm="1">
        <f t="array" ref="E4275">INDEX(L$5:L$2646,_xlfn.XMATCH($B4275,$U$5:$U$2646),0)</f>
        <v>3.8181608429999998</v>
      </c>
      <c r="F4275" s="8">
        <f t="shared" si="368"/>
        <v>5538.2531604300602</v>
      </c>
    </row>
    <row r="4276" spans="1:6">
      <c r="A4276" s="7" cm="1">
        <f t="array" ref="A4276">INDEX(A$5:A$2646,_xlfn.XMATCH($B4276,$U$5:$U$2646),0)</f>
        <v>1808</v>
      </c>
      <c r="B4276" s="8">
        <v>1625</v>
      </c>
      <c r="C4276" s="7" cm="1">
        <f t="array" ref="C4276">INDEX(N$5:N$2646,_xlfn.XMATCH($B4276,$U$5:$U$2646),0)</f>
        <v>1.2</v>
      </c>
      <c r="D4276" s="8">
        <f t="shared" si="367"/>
        <v>3439.9999999999968</v>
      </c>
      <c r="E4276" s="7" cm="1">
        <f t="array" ref="E4276">INDEX(L$5:L$2646,_xlfn.XMATCH($B4276,$U$5:$U$2646),0)</f>
        <v>3.8206567819999999</v>
      </c>
      <c r="F4276" s="8">
        <f t="shared" si="368"/>
        <v>5542.07381721206</v>
      </c>
    </row>
    <row r="4277" spans="1:6">
      <c r="A4277" s="7" cm="1">
        <f t="array" ref="A4277">INDEX(A$5:A$2646,_xlfn.XMATCH($B4277,$U$5:$U$2646),0)</f>
        <v>41</v>
      </c>
      <c r="B4277" s="8">
        <v>1626</v>
      </c>
      <c r="C4277" s="7" cm="1">
        <f t="array" ref="C4277">INDEX(N$5:N$2646,_xlfn.XMATCH($B4277,$U$5:$U$2646),0)</f>
        <v>12.2</v>
      </c>
      <c r="D4277" s="8">
        <f t="shared" si="367"/>
        <v>3452.1999999999966</v>
      </c>
      <c r="E4277" s="7" cm="1">
        <f t="array" ref="E4277">INDEX(L$5:L$2646,_xlfn.XMATCH($B4277,$U$5:$U$2646),0)</f>
        <v>38.855362589999999</v>
      </c>
      <c r="F4277" s="8">
        <f t="shared" si="368"/>
        <v>5580.9291798020604</v>
      </c>
    </row>
    <row r="4278" spans="1:6">
      <c r="A4278" s="7" cm="1">
        <f t="array" ref="A4278">INDEX(A$5:A$2646,_xlfn.XMATCH($B4278,$U$5:$U$2646),0)</f>
        <v>1446</v>
      </c>
      <c r="B4278" s="8">
        <v>1627</v>
      </c>
      <c r="C4278" s="7" cm="1">
        <f t="array" ref="C4278">INDEX(N$5:N$2646,_xlfn.XMATCH($B4278,$U$5:$U$2646),0)</f>
        <v>1.4</v>
      </c>
      <c r="D4278" s="8">
        <f t="shared" si="367"/>
        <v>3453.5999999999967</v>
      </c>
      <c r="E4278" s="7" cm="1">
        <f t="array" ref="E4278">INDEX(L$5:L$2646,_xlfn.XMATCH($B4278,$U$5:$U$2646),0)</f>
        <v>4.46201531</v>
      </c>
      <c r="F4278" s="8">
        <f t="shared" si="368"/>
        <v>5585.3911951120608</v>
      </c>
    </row>
    <row r="4279" spans="1:6">
      <c r="A4279" s="7" cm="1">
        <f t="array" ref="A4279">INDEX(A$5:A$2646,_xlfn.XMATCH($B4279,$U$5:$U$2646),0)</f>
        <v>854</v>
      </c>
      <c r="B4279" s="8">
        <v>1628</v>
      </c>
      <c r="C4279" s="7" cm="1">
        <f t="array" ref="C4279">INDEX(N$5:N$2646,_xlfn.XMATCH($B4279,$U$5:$U$2646),0)</f>
        <v>2.2000000000000002</v>
      </c>
      <c r="D4279" s="8">
        <f t="shared" si="367"/>
        <v>3455.7999999999965</v>
      </c>
      <c r="E4279" s="7" cm="1">
        <f t="array" ref="E4279">INDEX(L$5:L$2646,_xlfn.XMATCH($B4279,$U$5:$U$2646),0)</f>
        <v>7.0209009900000003</v>
      </c>
      <c r="F4279" s="8">
        <f t="shared" si="368"/>
        <v>5592.4120961020608</v>
      </c>
    </row>
    <row r="4280" spans="1:6">
      <c r="A4280" s="7" cm="1">
        <f t="array" ref="A4280">INDEX(A$5:A$2646,_xlfn.XMATCH($B4280,$U$5:$U$2646),0)</f>
        <v>2154</v>
      </c>
      <c r="B4280" s="8">
        <v>1629</v>
      </c>
      <c r="C4280" s="7" cm="1">
        <f t="array" ref="C4280">INDEX(N$5:N$2646,_xlfn.XMATCH($B4280,$U$5:$U$2646),0)</f>
        <v>1</v>
      </c>
      <c r="D4280" s="8">
        <f t="shared" si="367"/>
        <v>3456.7999999999965</v>
      </c>
      <c r="E4280" s="7" cm="1">
        <f t="array" ref="E4280">INDEX(L$5:L$2646,_xlfn.XMATCH($B4280,$U$5:$U$2646),0)</f>
        <v>3.2027678549999998</v>
      </c>
      <c r="F4280" s="8">
        <f t="shared" si="368"/>
        <v>5595.6148639570611</v>
      </c>
    </row>
    <row r="4281" spans="1:6">
      <c r="A4281" s="7" cm="1">
        <f t="array" ref="A4281">INDEX(A$5:A$2646,_xlfn.XMATCH($B4281,$U$5:$U$2646),0)</f>
        <v>1993</v>
      </c>
      <c r="B4281" s="8">
        <v>1630</v>
      </c>
      <c r="C4281" s="7" cm="1">
        <f t="array" ref="C4281">INDEX(N$5:N$2646,_xlfn.XMATCH($B4281,$U$5:$U$2646),0)</f>
        <v>1.2</v>
      </c>
      <c r="D4281" s="8">
        <f t="shared" si="367"/>
        <v>3457.9999999999964</v>
      </c>
      <c r="E4281" s="7" cm="1">
        <f t="array" ref="E4281">INDEX(L$5:L$2646,_xlfn.XMATCH($B4281,$U$5:$U$2646),0)</f>
        <v>3.8434433750000001</v>
      </c>
      <c r="F4281" s="8">
        <f t="shared" si="368"/>
        <v>5599.4583073320609</v>
      </c>
    </row>
    <row r="4282" spans="1:6">
      <c r="A4282" s="7" cm="1">
        <f t="array" ref="A4282">INDEX(A$5:A$2646,_xlfn.XMATCH($B4282,$U$5:$U$2646),0)</f>
        <v>2542</v>
      </c>
      <c r="B4282" s="8">
        <v>1631</v>
      </c>
      <c r="C4282" s="7" cm="1">
        <f t="array" ref="C4282">INDEX(N$5:N$2646,_xlfn.XMATCH($B4282,$U$5:$U$2646),0)</f>
        <v>1</v>
      </c>
      <c r="D4282" s="8">
        <f t="shared" si="367"/>
        <v>3458.9999999999964</v>
      </c>
      <c r="E4282" s="7" cm="1">
        <f t="array" ref="E4282">INDEX(L$5:L$2646,_xlfn.XMATCH($B4282,$U$5:$U$2646),0)</f>
        <v>3.2062180119999999</v>
      </c>
      <c r="F4282" s="8">
        <f t="shared" si="368"/>
        <v>5602.6645253440611</v>
      </c>
    </row>
    <row r="4283" spans="1:6">
      <c r="A4283" s="7" cm="1">
        <f t="array" ref="A4283">INDEX(A$5:A$2646,_xlfn.XMATCH($B4283,$U$5:$U$2646),0)</f>
        <v>2144</v>
      </c>
      <c r="B4283" s="8">
        <v>1632</v>
      </c>
      <c r="C4283" s="7" cm="1">
        <f t="array" ref="C4283">INDEX(N$5:N$2646,_xlfn.XMATCH($B4283,$U$5:$U$2646),0)</f>
        <v>1</v>
      </c>
      <c r="D4283" s="8">
        <f t="shared" si="367"/>
        <v>3459.9999999999964</v>
      </c>
      <c r="E4283" s="7" cm="1">
        <f t="array" ref="E4283">INDEX(L$5:L$2646,_xlfn.XMATCH($B4283,$U$5:$U$2646),0)</f>
        <v>3.219057061</v>
      </c>
      <c r="F4283" s="8">
        <f t="shared" si="368"/>
        <v>5605.8835824050611</v>
      </c>
    </row>
    <row r="4284" spans="1:6">
      <c r="A4284" s="7" cm="1">
        <f t="array" ref="A4284">INDEX(A$5:A$2646,_xlfn.XMATCH($B4284,$U$5:$U$2646),0)</f>
        <v>1957</v>
      </c>
      <c r="B4284" s="8">
        <v>1633</v>
      </c>
      <c r="C4284" s="7" cm="1">
        <f t="array" ref="C4284">INDEX(N$5:N$2646,_xlfn.XMATCH($B4284,$U$5:$U$2646),0)</f>
        <v>1.2</v>
      </c>
      <c r="D4284" s="8">
        <f t="shared" si="367"/>
        <v>3461.1999999999962</v>
      </c>
      <c r="E4284" s="7" cm="1">
        <f t="array" ref="E4284">INDEX(L$5:L$2646,_xlfn.XMATCH($B4284,$U$5:$U$2646),0)</f>
        <v>3.8705962939999998</v>
      </c>
      <c r="F4284" s="8">
        <f t="shared" si="368"/>
        <v>5609.7541786990614</v>
      </c>
    </row>
    <row r="4285" spans="1:6">
      <c r="A4285" s="7" cm="1">
        <f t="array" ref="A4285">INDEX(A$5:A$2646,_xlfn.XMATCH($B4285,$U$5:$U$2646),0)</f>
        <v>266</v>
      </c>
      <c r="B4285" s="8">
        <v>1634</v>
      </c>
      <c r="C4285" s="7" cm="1">
        <f t="array" ref="C4285">INDEX(N$5:N$2646,_xlfn.XMATCH($B4285,$U$5:$U$2646),0)</f>
        <v>4.8</v>
      </c>
      <c r="D4285" s="8">
        <f t="shared" si="367"/>
        <v>3465.9999999999964</v>
      </c>
      <c r="E4285" s="7" cm="1">
        <f t="array" ref="E4285">INDEX(L$5:L$2646,_xlfn.XMATCH($B4285,$U$5:$U$2646),0)</f>
        <v>15.596636119999999</v>
      </c>
      <c r="F4285" s="8">
        <f t="shared" si="368"/>
        <v>5625.3508148190613</v>
      </c>
    </row>
    <row r="4286" spans="1:6">
      <c r="A4286" s="7" cm="1">
        <f t="array" ref="A4286">INDEX(A$5:A$2646,_xlfn.XMATCH($B4286,$U$5:$U$2646),0)</f>
        <v>268</v>
      </c>
      <c r="B4286" s="8">
        <v>1635</v>
      </c>
      <c r="C4286" s="7" cm="1">
        <f t="array" ref="C4286">INDEX(N$5:N$2646,_xlfn.XMATCH($B4286,$U$5:$U$2646),0)</f>
        <v>4.8</v>
      </c>
      <c r="D4286" s="8">
        <f t="shared" si="367"/>
        <v>3470.7999999999965</v>
      </c>
      <c r="E4286" s="7" cm="1">
        <f t="array" ref="E4286">INDEX(L$5:L$2646,_xlfn.XMATCH($B4286,$U$5:$U$2646),0)</f>
        <v>15.610198260000001</v>
      </c>
      <c r="F4286" s="8">
        <f t="shared" si="368"/>
        <v>5640.9610130790616</v>
      </c>
    </row>
    <row r="4287" spans="1:6">
      <c r="A4287" s="7" cm="1">
        <f t="array" ref="A4287">INDEX(A$5:A$2646,_xlfn.XMATCH($B4287,$U$5:$U$2646),0)</f>
        <v>1485</v>
      </c>
      <c r="B4287" s="8">
        <v>1636</v>
      </c>
      <c r="C4287" s="7" cm="1">
        <f t="array" ref="C4287">INDEX(N$5:N$2646,_xlfn.XMATCH($B4287,$U$5:$U$2646),0)</f>
        <v>1.4</v>
      </c>
      <c r="D4287" s="8">
        <f t="shared" si="367"/>
        <v>3472.1999999999966</v>
      </c>
      <c r="E4287" s="7" cm="1">
        <f t="array" ref="E4287">INDEX(L$5:L$2646,_xlfn.XMATCH($B4287,$U$5:$U$2646),0)</f>
        <v>4.5558064619999996</v>
      </c>
      <c r="F4287" s="8">
        <f t="shared" si="368"/>
        <v>5645.5168195410615</v>
      </c>
    </row>
    <row r="4288" spans="1:6">
      <c r="A4288" s="7" cm="1">
        <f t="array" ref="A4288">INDEX(A$5:A$2646,_xlfn.XMATCH($B4288,$U$5:$U$2646),0)</f>
        <v>1595</v>
      </c>
      <c r="B4288" s="8">
        <v>1637</v>
      </c>
      <c r="C4288" s="7" cm="1">
        <f t="array" ref="C4288">INDEX(N$5:N$2646,_xlfn.XMATCH($B4288,$U$5:$U$2646),0)</f>
        <v>1.4</v>
      </c>
      <c r="D4288" s="8">
        <f t="shared" si="367"/>
        <v>3473.5999999999967</v>
      </c>
      <c r="E4288" s="7" cm="1">
        <f t="array" ref="E4288">INDEX(L$5:L$2646,_xlfn.XMATCH($B4288,$U$5:$U$2646),0)</f>
        <v>4.5581462540000004</v>
      </c>
      <c r="F4288" s="8">
        <f t="shared" si="368"/>
        <v>5650.0749657950619</v>
      </c>
    </row>
    <row r="4289" spans="1:6">
      <c r="A4289" s="7" cm="1">
        <f t="array" ref="A4289">INDEX(A$5:A$2646,_xlfn.XMATCH($B4289,$U$5:$U$2646),0)</f>
        <v>531</v>
      </c>
      <c r="B4289" s="8">
        <v>1638</v>
      </c>
      <c r="C4289" s="7" cm="1">
        <f t="array" ref="C4289">INDEX(N$5:N$2646,_xlfn.XMATCH($B4289,$U$5:$U$2646),0)</f>
        <v>3</v>
      </c>
      <c r="D4289" s="8">
        <f t="shared" si="367"/>
        <v>3476.5999999999967</v>
      </c>
      <c r="E4289" s="7" cm="1">
        <f t="array" ref="E4289">INDEX(L$5:L$2646,_xlfn.XMATCH($B4289,$U$5:$U$2646),0)</f>
        <v>9.7688888639999991</v>
      </c>
      <c r="F4289" s="8">
        <f t="shared" si="368"/>
        <v>5659.8438546590614</v>
      </c>
    </row>
    <row r="4290" spans="1:6">
      <c r="A4290" s="7" cm="1">
        <f t="array" ref="A4290">INDEX(A$5:A$2646,_xlfn.XMATCH($B4290,$U$5:$U$2646),0)</f>
        <v>748</v>
      </c>
      <c r="B4290" s="8">
        <v>1639</v>
      </c>
      <c r="C4290" s="7" cm="1">
        <f t="array" ref="C4290">INDEX(N$5:N$2646,_xlfn.XMATCH($B4290,$U$5:$U$2646),0)</f>
        <v>2.4</v>
      </c>
      <c r="D4290" s="8">
        <f t="shared" si="367"/>
        <v>3478.9999999999968</v>
      </c>
      <c r="E4290" s="7" cm="1">
        <f t="array" ref="E4290">INDEX(L$5:L$2646,_xlfn.XMATCH($B4290,$U$5:$U$2646),0)</f>
        <v>7.8179456109999999</v>
      </c>
      <c r="F4290" s="8">
        <f t="shared" si="368"/>
        <v>5667.6618002700616</v>
      </c>
    </row>
    <row r="4291" spans="1:6">
      <c r="A4291" s="7" cm="1">
        <f t="array" ref="A4291">INDEX(A$5:A$2646,_xlfn.XMATCH($B4291,$U$5:$U$2646),0)</f>
        <v>1192</v>
      </c>
      <c r="B4291" s="8">
        <v>1640</v>
      </c>
      <c r="C4291" s="7" cm="1">
        <f t="array" ref="C4291">INDEX(N$5:N$2646,_xlfn.XMATCH($B4291,$U$5:$U$2646),0)</f>
        <v>1.6</v>
      </c>
      <c r="D4291" s="8">
        <f t="shared" si="367"/>
        <v>3480.5999999999967</v>
      </c>
      <c r="E4291" s="7" cm="1">
        <f t="array" ref="E4291">INDEX(L$5:L$2646,_xlfn.XMATCH($B4291,$U$5:$U$2646),0)</f>
        <v>5.212124964</v>
      </c>
      <c r="F4291" s="8">
        <f t="shared" si="368"/>
        <v>5672.873925234062</v>
      </c>
    </row>
    <row r="4292" spans="1:6">
      <c r="A4292" s="7" cm="1">
        <f t="array" ref="A4292">INDEX(A$5:A$2646,_xlfn.XMATCH($B4292,$U$5:$U$2646),0)</f>
        <v>956</v>
      </c>
      <c r="B4292" s="8">
        <v>1641</v>
      </c>
      <c r="C4292" s="7" cm="1">
        <f t="array" ref="C4292">INDEX(N$5:N$2646,_xlfn.XMATCH($B4292,$U$5:$U$2646),0)</f>
        <v>2</v>
      </c>
      <c r="D4292" s="8">
        <f t="shared" si="367"/>
        <v>3482.5999999999967</v>
      </c>
      <c r="E4292" s="7" cm="1">
        <f t="array" ref="E4292">INDEX(L$5:L$2646,_xlfn.XMATCH($B4292,$U$5:$U$2646),0)</f>
        <v>6.5233609670000003</v>
      </c>
      <c r="F4292" s="8">
        <f t="shared" si="368"/>
        <v>5679.3972862010623</v>
      </c>
    </row>
    <row r="4293" spans="1:6">
      <c r="A4293" s="7" cm="1">
        <f t="array" ref="A4293">INDEX(A$5:A$2646,_xlfn.XMATCH($B4293,$U$5:$U$2646),0)</f>
        <v>1018</v>
      </c>
      <c r="B4293" s="8">
        <v>1642</v>
      </c>
      <c r="C4293" s="7" cm="1">
        <f t="array" ref="C4293">INDEX(N$5:N$2646,_xlfn.XMATCH($B4293,$U$5:$U$2646),0)</f>
        <v>1.8</v>
      </c>
      <c r="D4293" s="8">
        <f t="shared" si="367"/>
        <v>3484.3999999999969</v>
      </c>
      <c r="E4293" s="7" cm="1">
        <f t="array" ref="E4293">INDEX(L$5:L$2646,_xlfn.XMATCH($B4293,$U$5:$U$2646),0)</f>
        <v>5.8868743529999996</v>
      </c>
      <c r="F4293" s="8">
        <f t="shared" si="368"/>
        <v>5685.2841605540625</v>
      </c>
    </row>
    <row r="4294" spans="1:6">
      <c r="A4294" s="7" cm="1">
        <f t="array" ref="A4294">INDEX(A$5:A$2646,_xlfn.XMATCH($B4294,$U$5:$U$2646),0)</f>
        <v>689</v>
      </c>
      <c r="B4294" s="8">
        <v>1643</v>
      </c>
      <c r="C4294" s="7" cm="1">
        <f t="array" ref="C4294">INDEX(N$5:N$2646,_xlfn.XMATCH($B4294,$U$5:$U$2646),0)</f>
        <v>2.4</v>
      </c>
      <c r="D4294" s="8">
        <f t="shared" si="367"/>
        <v>3486.799999999997</v>
      </c>
      <c r="E4294" s="7" cm="1">
        <f t="array" ref="E4294">INDEX(L$5:L$2646,_xlfn.XMATCH($B4294,$U$5:$U$2646),0)</f>
        <v>7.8494217409999996</v>
      </c>
      <c r="F4294" s="8">
        <f t="shared" si="368"/>
        <v>5693.1335822950623</v>
      </c>
    </row>
    <row r="4295" spans="1:6">
      <c r="A4295" s="7" cm="1">
        <f t="array" ref="A4295">INDEX(A$5:A$2646,_xlfn.XMATCH($B4295,$U$5:$U$2646),0)</f>
        <v>414</v>
      </c>
      <c r="B4295" s="8">
        <v>1644</v>
      </c>
      <c r="C4295" s="7" cm="1">
        <f t="array" ref="C4295">INDEX(N$5:N$2646,_xlfn.XMATCH($B4295,$U$5:$U$2646),0)</f>
        <v>3.6</v>
      </c>
      <c r="D4295" s="8">
        <f t="shared" si="367"/>
        <v>3490.3999999999969</v>
      </c>
      <c r="E4295" s="7" cm="1">
        <f t="array" ref="E4295">INDEX(L$5:L$2646,_xlfn.XMATCH($B4295,$U$5:$U$2646),0)</f>
        <v>11.79608468</v>
      </c>
      <c r="F4295" s="8">
        <f t="shared" si="368"/>
        <v>5704.929666975062</v>
      </c>
    </row>
    <row r="4296" spans="1:6">
      <c r="A4296" s="7" cm="1">
        <f t="array" ref="A4296">INDEX(A$5:A$2646,_xlfn.XMATCH($B4296,$U$5:$U$2646),0)</f>
        <v>350</v>
      </c>
      <c r="B4296" s="8">
        <v>1645</v>
      </c>
      <c r="C4296" s="7" cm="1">
        <f t="array" ref="C4296">INDEX(N$5:N$2646,_xlfn.XMATCH($B4296,$U$5:$U$2646),0)</f>
        <v>4</v>
      </c>
      <c r="D4296" s="8">
        <f t="shared" si="367"/>
        <v>3494.3999999999969</v>
      </c>
      <c r="E4296" s="7" cm="1">
        <f t="array" ref="E4296">INDEX(L$5:L$2646,_xlfn.XMATCH($B4296,$U$5:$U$2646),0)</f>
        <v>13.10864462</v>
      </c>
      <c r="F4296" s="8">
        <f t="shared" si="368"/>
        <v>5718.0383115950617</v>
      </c>
    </row>
    <row r="4297" spans="1:6">
      <c r="A4297" s="7" cm="1">
        <f t="array" ref="A4297">INDEX(A$5:A$2646,_xlfn.XMATCH($B4297,$U$5:$U$2646),0)</f>
        <v>1841</v>
      </c>
      <c r="B4297" s="8">
        <v>1646</v>
      </c>
      <c r="C4297" s="7" cm="1">
        <f t="array" ref="C4297">INDEX(N$5:N$2646,_xlfn.XMATCH($B4297,$U$5:$U$2646),0)</f>
        <v>1.2</v>
      </c>
      <c r="D4297" s="8">
        <f t="shared" si="367"/>
        <v>3495.5999999999967</v>
      </c>
      <c r="E4297" s="7" cm="1">
        <f t="array" ref="E4297">INDEX(L$5:L$2646,_xlfn.XMATCH($B4297,$U$5:$U$2646),0)</f>
        <v>3.937415042</v>
      </c>
      <c r="F4297" s="8">
        <f t="shared" si="368"/>
        <v>5721.9757266370616</v>
      </c>
    </row>
    <row r="4298" spans="1:6">
      <c r="A4298" s="7" cm="1">
        <f t="array" ref="A4298">INDEX(A$5:A$2646,_xlfn.XMATCH($B4298,$U$5:$U$2646),0)</f>
        <v>1182</v>
      </c>
      <c r="B4298" s="8">
        <v>1647</v>
      </c>
      <c r="C4298" s="7" cm="1">
        <f t="array" ref="C4298">INDEX(N$5:N$2646,_xlfn.XMATCH($B4298,$U$5:$U$2646),0)</f>
        <v>1.6</v>
      </c>
      <c r="D4298" s="8">
        <f t="shared" si="367"/>
        <v>3497.1999999999966</v>
      </c>
      <c r="E4298" s="7" cm="1">
        <f t="array" ref="E4298">INDEX(L$5:L$2646,_xlfn.XMATCH($B4298,$U$5:$U$2646),0)</f>
        <v>5.2559601579999997</v>
      </c>
      <c r="F4298" s="8">
        <f t="shared" si="368"/>
        <v>5727.2316867950613</v>
      </c>
    </row>
    <row r="4299" spans="1:6">
      <c r="A4299" s="7" cm="1">
        <f t="array" ref="A4299">INDEX(A$5:A$2646,_xlfn.XMATCH($B4299,$U$5:$U$2646),0)</f>
        <v>1132</v>
      </c>
      <c r="B4299" s="8">
        <v>1648</v>
      </c>
      <c r="C4299" s="7" cm="1">
        <f t="array" ref="C4299">INDEX(N$5:N$2646,_xlfn.XMATCH($B4299,$U$5:$U$2646),0)</f>
        <v>1.8</v>
      </c>
      <c r="D4299" s="8">
        <f t="shared" si="367"/>
        <v>3498.9999999999968</v>
      </c>
      <c r="E4299" s="7" cm="1">
        <f t="array" ref="E4299">INDEX(L$5:L$2646,_xlfn.XMATCH($B4299,$U$5:$U$2646),0)</f>
        <v>5.916661553</v>
      </c>
      <c r="F4299" s="8">
        <f t="shared" si="368"/>
        <v>5733.1483483480615</v>
      </c>
    </row>
    <row r="4300" spans="1:6">
      <c r="A4300" s="7" cm="1">
        <f t="array" ref="A4300">INDEX(A$5:A$2646,_xlfn.XMATCH($B4300,$U$5:$U$2646),0)</f>
        <v>368</v>
      </c>
      <c r="B4300" s="8">
        <v>1649</v>
      </c>
      <c r="C4300" s="7" cm="1">
        <f t="array" ref="C4300">INDEX(N$5:N$2646,_xlfn.XMATCH($B4300,$U$5:$U$2646),0)</f>
        <v>3.8</v>
      </c>
      <c r="D4300" s="8">
        <f t="shared" si="367"/>
        <v>3502.799999999997</v>
      </c>
      <c r="E4300" s="7" cm="1">
        <f t="array" ref="E4300">INDEX(L$5:L$2646,_xlfn.XMATCH($B4300,$U$5:$U$2646),0)</f>
        <v>12.491780090000001</v>
      </c>
      <c r="F4300" s="8">
        <f t="shared" si="368"/>
        <v>5745.6401284380618</v>
      </c>
    </row>
    <row r="4301" spans="1:6">
      <c r="A4301" s="7" cm="1">
        <f t="array" ref="A4301">INDEX(A$5:A$2646,_xlfn.XMATCH($B4301,$U$5:$U$2646),0)</f>
        <v>2306</v>
      </c>
      <c r="B4301" s="8">
        <v>1650</v>
      </c>
      <c r="C4301" s="7" cm="1">
        <f t="array" ref="C4301">INDEX(N$5:N$2646,_xlfn.XMATCH($B4301,$U$5:$U$2646),0)</f>
        <v>1</v>
      </c>
      <c r="D4301" s="8">
        <f t="shared" si="367"/>
        <v>3503.799999999997</v>
      </c>
      <c r="E4301" s="7" cm="1">
        <f t="array" ref="E4301">INDEX(L$5:L$2646,_xlfn.XMATCH($B4301,$U$5:$U$2646),0)</f>
        <v>3.2894936060000002</v>
      </c>
      <c r="F4301" s="8">
        <f t="shared" si="368"/>
        <v>5748.9296220440619</v>
      </c>
    </row>
    <row r="4302" spans="1:6">
      <c r="A4302" s="7" cm="1">
        <f t="array" ref="A4302">INDEX(A$5:A$2646,_xlfn.XMATCH($B4302,$U$5:$U$2646),0)</f>
        <v>892</v>
      </c>
      <c r="B4302" s="8">
        <v>1651</v>
      </c>
      <c r="C4302" s="7" cm="1">
        <f t="array" ref="C4302">INDEX(N$5:N$2646,_xlfn.XMATCH($B4302,$U$5:$U$2646),0)</f>
        <v>2</v>
      </c>
      <c r="D4302" s="8">
        <f t="shared" si="367"/>
        <v>3505.799999999997</v>
      </c>
      <c r="E4302" s="7" cm="1">
        <f t="array" ref="E4302">INDEX(L$5:L$2646,_xlfn.XMATCH($B4302,$U$5:$U$2646),0)</f>
        <v>6.5805345859999997</v>
      </c>
      <c r="F4302" s="8">
        <f t="shared" si="368"/>
        <v>5755.5101566300618</v>
      </c>
    </row>
    <row r="4303" spans="1:6">
      <c r="A4303" s="7" cm="1">
        <f t="array" ref="A4303">INDEX(A$5:A$2646,_xlfn.XMATCH($B4303,$U$5:$U$2646),0)</f>
        <v>2495</v>
      </c>
      <c r="B4303" s="8">
        <v>1652</v>
      </c>
      <c r="C4303" s="7" cm="1">
        <f t="array" ref="C4303">INDEX(N$5:N$2646,_xlfn.XMATCH($B4303,$U$5:$U$2646),0)</f>
        <v>1</v>
      </c>
      <c r="D4303" s="8">
        <f t="shared" si="367"/>
        <v>3506.799999999997</v>
      </c>
      <c r="E4303" s="7" cm="1">
        <f t="array" ref="E4303">INDEX(L$5:L$2646,_xlfn.XMATCH($B4303,$U$5:$U$2646),0)</f>
        <v>3.2953402999999999</v>
      </c>
      <c r="F4303" s="8">
        <f t="shared" si="368"/>
        <v>5758.805496930062</v>
      </c>
    </row>
    <row r="4304" spans="1:6">
      <c r="A4304" s="7" cm="1">
        <f t="array" ref="A4304">INDEX(A$5:A$2646,_xlfn.XMATCH($B4304,$U$5:$U$2646),0)</f>
        <v>1645</v>
      </c>
      <c r="B4304" s="8">
        <v>1653</v>
      </c>
      <c r="C4304" s="7" cm="1">
        <f t="array" ref="C4304">INDEX(N$5:N$2646,_xlfn.XMATCH($B4304,$U$5:$U$2646),0)</f>
        <v>1.4</v>
      </c>
      <c r="D4304" s="8">
        <f t="shared" si="367"/>
        <v>3508.1999999999971</v>
      </c>
      <c r="E4304" s="7" cm="1">
        <f t="array" ref="E4304">INDEX(L$5:L$2646,_xlfn.XMATCH($B4304,$U$5:$U$2646),0)</f>
        <v>4.6156122560000004</v>
      </c>
      <c r="F4304" s="8">
        <f t="shared" si="368"/>
        <v>5763.4211091860616</v>
      </c>
    </row>
    <row r="4305" spans="1:6">
      <c r="A4305" s="7" cm="1">
        <f t="array" ref="A4305">INDEX(A$5:A$2646,_xlfn.XMATCH($B4305,$U$5:$U$2646),0)</f>
        <v>285</v>
      </c>
      <c r="B4305" s="8">
        <v>1654</v>
      </c>
      <c r="C4305" s="7" cm="1">
        <f t="array" ref="C4305">INDEX(N$5:N$2646,_xlfn.XMATCH($B4305,$U$5:$U$2646),0)</f>
        <v>4.5999999999999996</v>
      </c>
      <c r="D4305" s="8">
        <f t="shared" si="367"/>
        <v>3512.799999999997</v>
      </c>
      <c r="E4305" s="7" cm="1">
        <f t="array" ref="E4305">INDEX(L$5:L$2646,_xlfn.XMATCH($B4305,$U$5:$U$2646),0)</f>
        <v>15.177633159999999</v>
      </c>
      <c r="F4305" s="8">
        <f t="shared" si="368"/>
        <v>5778.598742346062</v>
      </c>
    </row>
    <row r="4306" spans="1:6">
      <c r="A4306" s="7" cm="1">
        <f t="array" ref="A4306">INDEX(A$5:A$2646,_xlfn.XMATCH($B4306,$U$5:$U$2646),0)</f>
        <v>1368</v>
      </c>
      <c r="B4306" s="8">
        <v>1655</v>
      </c>
      <c r="C4306" s="7" cm="1">
        <f t="array" ref="C4306">INDEX(N$5:N$2646,_xlfn.XMATCH($B4306,$U$5:$U$2646),0)</f>
        <v>1.4</v>
      </c>
      <c r="D4306" s="8">
        <f t="shared" si="367"/>
        <v>3514.1999999999971</v>
      </c>
      <c r="E4306" s="7" cm="1">
        <f t="array" ref="E4306">INDEX(L$5:L$2646,_xlfn.XMATCH($B4306,$U$5:$U$2646),0)</f>
        <v>4.6258369190000002</v>
      </c>
      <c r="F4306" s="8">
        <f t="shared" si="368"/>
        <v>5783.2245792650619</v>
      </c>
    </row>
    <row r="4307" spans="1:6">
      <c r="A4307" s="7" cm="1">
        <f t="array" ref="A4307">INDEX(A$5:A$2646,_xlfn.XMATCH($B4307,$U$5:$U$2646),0)</f>
        <v>53</v>
      </c>
      <c r="B4307" s="8">
        <v>1656</v>
      </c>
      <c r="C4307" s="7" cm="1">
        <f t="array" ref="C4307">INDEX(N$5:N$2646,_xlfn.XMATCH($B4307,$U$5:$U$2646),0)</f>
        <v>11.2</v>
      </c>
      <c r="D4307" s="8">
        <f t="shared" si="367"/>
        <v>3525.3999999999969</v>
      </c>
      <c r="E4307" s="7" cm="1">
        <f t="array" ref="E4307">INDEX(L$5:L$2646,_xlfn.XMATCH($B4307,$U$5:$U$2646),0)</f>
        <v>37.019404129999998</v>
      </c>
      <c r="F4307" s="8">
        <f t="shared" si="368"/>
        <v>5820.2439833950621</v>
      </c>
    </row>
    <row r="4308" spans="1:6">
      <c r="A4308" s="7" cm="1">
        <f t="array" ref="A4308">INDEX(A$5:A$2646,_xlfn.XMATCH($B4308,$U$5:$U$2646),0)</f>
        <v>1466</v>
      </c>
      <c r="B4308" s="8">
        <v>1657</v>
      </c>
      <c r="C4308" s="7" cm="1">
        <f t="array" ref="C4308">INDEX(N$5:N$2646,_xlfn.XMATCH($B4308,$U$5:$U$2646),0)</f>
        <v>1.4</v>
      </c>
      <c r="D4308" s="8">
        <f t="shared" si="367"/>
        <v>3526.799999999997</v>
      </c>
      <c r="E4308" s="7" cm="1">
        <f t="array" ref="E4308">INDEX(L$5:L$2646,_xlfn.XMATCH($B4308,$U$5:$U$2646),0)</f>
        <v>4.6284167969999999</v>
      </c>
      <c r="F4308" s="8">
        <f t="shared" si="368"/>
        <v>5824.8724001920618</v>
      </c>
    </row>
    <row r="4309" spans="1:6">
      <c r="A4309" s="7" cm="1">
        <f t="array" ref="A4309">INDEX(A$5:A$2646,_xlfn.XMATCH($B4309,$U$5:$U$2646),0)</f>
        <v>2194</v>
      </c>
      <c r="B4309" s="8">
        <v>1658</v>
      </c>
      <c r="C4309" s="7" cm="1">
        <f t="array" ref="C4309">INDEX(N$5:N$2646,_xlfn.XMATCH($B4309,$U$5:$U$2646),0)</f>
        <v>1</v>
      </c>
      <c r="D4309" s="8">
        <f t="shared" si="367"/>
        <v>3527.799999999997</v>
      </c>
      <c r="E4309" s="7" cm="1">
        <f t="array" ref="E4309">INDEX(L$5:L$2646,_xlfn.XMATCH($B4309,$U$5:$U$2646),0)</f>
        <v>3.3099561359999998</v>
      </c>
      <c r="F4309" s="8">
        <f t="shared" si="368"/>
        <v>5828.1823563280623</v>
      </c>
    </row>
    <row r="4310" spans="1:6">
      <c r="A4310" s="7" cm="1">
        <f t="array" ref="A4310">INDEX(A$5:A$2646,_xlfn.XMATCH($B4310,$U$5:$U$2646),0)</f>
        <v>1105</v>
      </c>
      <c r="B4310" s="8">
        <v>1659</v>
      </c>
      <c r="C4310" s="7" cm="1">
        <f t="array" ref="C4310">INDEX(N$5:N$2646,_xlfn.XMATCH($B4310,$U$5:$U$2646),0)</f>
        <v>1.8</v>
      </c>
      <c r="D4310" s="8">
        <f t="shared" si="367"/>
        <v>3529.5999999999972</v>
      </c>
      <c r="E4310" s="7" cm="1">
        <f t="array" ref="E4310">INDEX(L$5:L$2646,_xlfn.XMATCH($B4310,$U$5:$U$2646),0)</f>
        <v>5.9621209940000002</v>
      </c>
      <c r="F4310" s="8">
        <f t="shared" si="368"/>
        <v>5834.1444773220619</v>
      </c>
    </row>
    <row r="4311" spans="1:6">
      <c r="A4311" s="7" cm="1">
        <f t="array" ref="A4311">INDEX(A$5:A$2646,_xlfn.XMATCH($B4311,$U$5:$U$2646),0)</f>
        <v>2011</v>
      </c>
      <c r="B4311" s="8">
        <v>1660</v>
      </c>
      <c r="C4311" s="7" cm="1">
        <f t="array" ref="C4311">INDEX(N$5:N$2646,_xlfn.XMATCH($B4311,$U$5:$U$2646),0)</f>
        <v>1.2</v>
      </c>
      <c r="D4311" s="8">
        <f t="shared" si="367"/>
        <v>3530.799999999997</v>
      </c>
      <c r="E4311" s="7" cm="1">
        <f t="array" ref="E4311">INDEX(L$5:L$2646,_xlfn.XMATCH($B4311,$U$5:$U$2646),0)</f>
        <v>3.9779619089999998</v>
      </c>
      <c r="F4311" s="8">
        <f t="shared" si="368"/>
        <v>5838.1224392310623</v>
      </c>
    </row>
    <row r="4312" spans="1:6">
      <c r="A4312" s="7" cm="1">
        <f t="array" ref="A4312">INDEX(A$5:A$2646,_xlfn.XMATCH($B4312,$U$5:$U$2646),0)</f>
        <v>309</v>
      </c>
      <c r="B4312" s="8">
        <v>1661</v>
      </c>
      <c r="C4312" s="7" cm="1">
        <f t="array" ref="C4312">INDEX(N$5:N$2646,_xlfn.XMATCH($B4312,$U$5:$U$2646),0)</f>
        <v>4.4000000000000004</v>
      </c>
      <c r="D4312" s="8">
        <f t="shared" si="367"/>
        <v>3535.1999999999971</v>
      </c>
      <c r="E4312" s="7" cm="1">
        <f t="array" ref="E4312">INDEX(L$5:L$2646,_xlfn.XMATCH($B4312,$U$5:$U$2646),0)</f>
        <v>14.60344778</v>
      </c>
      <c r="F4312" s="8">
        <f t="shared" si="368"/>
        <v>5852.7258870110627</v>
      </c>
    </row>
    <row r="4313" spans="1:6">
      <c r="A4313" s="7" cm="1">
        <f t="array" ref="A4313">INDEX(A$5:A$2646,_xlfn.XMATCH($B4313,$U$5:$U$2646),0)</f>
        <v>203</v>
      </c>
      <c r="B4313" s="8">
        <v>1662</v>
      </c>
      <c r="C4313" s="7" cm="1">
        <f t="array" ref="C4313">INDEX(N$5:N$2646,_xlfn.XMATCH($B4313,$U$5:$U$2646),0)</f>
        <v>5.8</v>
      </c>
      <c r="D4313" s="8">
        <f t="shared" si="367"/>
        <v>3540.9999999999973</v>
      </c>
      <c r="E4313" s="7" cm="1">
        <f t="array" ref="E4313">INDEX(L$5:L$2646,_xlfn.XMATCH($B4313,$U$5:$U$2646),0)</f>
        <v>19.308665420000001</v>
      </c>
      <c r="F4313" s="8">
        <f t="shared" si="368"/>
        <v>5872.0345524310624</v>
      </c>
    </row>
    <row r="4314" spans="1:6">
      <c r="A4314" s="7" cm="1">
        <f t="array" ref="A4314">INDEX(A$5:A$2646,_xlfn.XMATCH($B4314,$U$5:$U$2646),0)</f>
        <v>990</v>
      </c>
      <c r="B4314" s="8">
        <v>1663</v>
      </c>
      <c r="C4314" s="7" cm="1">
        <f t="array" ref="C4314">INDEX(N$5:N$2646,_xlfn.XMATCH($B4314,$U$5:$U$2646),0)</f>
        <v>1.8</v>
      </c>
      <c r="D4314" s="8">
        <f t="shared" si="367"/>
        <v>3542.7999999999975</v>
      </c>
      <c r="E4314" s="7" cm="1">
        <f t="array" ref="E4314">INDEX(L$5:L$2646,_xlfn.XMATCH($B4314,$U$5:$U$2646),0)</f>
        <v>5.9992129250000001</v>
      </c>
      <c r="F4314" s="8">
        <f t="shared" si="368"/>
        <v>5878.0337653560628</v>
      </c>
    </row>
    <row r="4315" spans="1:6">
      <c r="A4315" s="7" cm="1">
        <f t="array" ref="A4315">INDEX(A$5:A$2646,_xlfn.XMATCH($B4315,$U$5:$U$2646),0)</f>
        <v>107</v>
      </c>
      <c r="B4315" s="8">
        <v>1664</v>
      </c>
      <c r="C4315" s="7" cm="1">
        <f t="array" ref="C4315">INDEX(N$5:N$2646,_xlfn.XMATCH($B4315,$U$5:$U$2646),0)</f>
        <v>8.6</v>
      </c>
      <c r="D4315" s="8">
        <f t="shared" si="367"/>
        <v>3551.3999999999974</v>
      </c>
      <c r="E4315" s="7" cm="1">
        <f t="array" ref="E4315">INDEX(L$5:L$2646,_xlfn.XMATCH($B4315,$U$5:$U$2646),0)</f>
        <v>28.720905210000002</v>
      </c>
      <c r="F4315" s="8">
        <f t="shared" si="368"/>
        <v>5906.7546705660625</v>
      </c>
    </row>
    <row r="4316" spans="1:6">
      <c r="A4316" s="7" cm="1">
        <f t="array" ref="A4316">INDEX(A$5:A$2646,_xlfn.XMATCH($B4316,$U$5:$U$2646),0)</f>
        <v>874</v>
      </c>
      <c r="B4316" s="8">
        <v>1665</v>
      </c>
      <c r="C4316" s="7" cm="1">
        <f t="array" ref="C4316">INDEX(N$5:N$2646,_xlfn.XMATCH($B4316,$U$5:$U$2646),0)</f>
        <v>2</v>
      </c>
      <c r="D4316" s="8">
        <f t="shared" si="367"/>
        <v>3553.3999999999974</v>
      </c>
      <c r="E4316" s="7" cm="1">
        <f t="array" ref="E4316">INDEX(L$5:L$2646,_xlfn.XMATCH($B4316,$U$5:$U$2646),0)</f>
        <v>6.6813424919999997</v>
      </c>
      <c r="F4316" s="8">
        <f t="shared" si="368"/>
        <v>5913.4360130580626</v>
      </c>
    </row>
    <row r="4317" spans="1:6">
      <c r="A4317" s="7" cm="1">
        <f t="array" ref="A4317">INDEX(A$5:A$2646,_xlfn.XMATCH($B4317,$U$5:$U$2646),0)</f>
        <v>2405</v>
      </c>
      <c r="B4317" s="8">
        <v>1666</v>
      </c>
      <c r="C4317" s="7" cm="1">
        <f t="array" ref="C4317">INDEX(N$5:N$2646,_xlfn.XMATCH($B4317,$U$5:$U$2646),0)</f>
        <v>1</v>
      </c>
      <c r="D4317" s="8">
        <f t="shared" si="367"/>
        <v>3554.3999999999974</v>
      </c>
      <c r="E4317" s="7" cm="1">
        <f t="array" ref="E4317">INDEX(L$5:L$2646,_xlfn.XMATCH($B4317,$U$5:$U$2646),0)</f>
        <v>3.3422364720000002</v>
      </c>
      <c r="F4317" s="8">
        <f t="shared" si="368"/>
        <v>5916.7782495300626</v>
      </c>
    </row>
    <row r="4318" spans="1:6">
      <c r="A4318" s="7" cm="1">
        <f t="array" ref="A4318">INDEX(A$5:A$2646,_xlfn.XMATCH($B4318,$U$5:$U$2646),0)</f>
        <v>716</v>
      </c>
      <c r="B4318" s="8">
        <v>1667</v>
      </c>
      <c r="C4318" s="7" cm="1">
        <f t="array" ref="C4318">INDEX(N$5:N$2646,_xlfn.XMATCH($B4318,$U$5:$U$2646),0)</f>
        <v>2.4</v>
      </c>
      <c r="D4318" s="8">
        <f t="shared" si="367"/>
        <v>3556.7999999999975</v>
      </c>
      <c r="E4318" s="7" cm="1">
        <f t="array" ref="E4318">INDEX(L$5:L$2646,_xlfn.XMATCH($B4318,$U$5:$U$2646),0)</f>
        <v>8.0215010739999997</v>
      </c>
      <c r="F4318" s="8">
        <f t="shared" si="368"/>
        <v>5924.7997506040629</v>
      </c>
    </row>
    <row r="4319" spans="1:6">
      <c r="A4319" s="7" cm="1">
        <f t="array" ref="A4319">INDEX(A$5:A$2646,_xlfn.XMATCH($B4319,$U$5:$U$2646),0)</f>
        <v>878</v>
      </c>
      <c r="B4319" s="8">
        <v>1668</v>
      </c>
      <c r="C4319" s="7" cm="1">
        <f t="array" ref="C4319">INDEX(N$5:N$2646,_xlfn.XMATCH($B4319,$U$5:$U$2646),0)</f>
        <v>2</v>
      </c>
      <c r="D4319" s="8">
        <f t="shared" si="367"/>
        <v>3558.7999999999975</v>
      </c>
      <c r="E4319" s="7" cm="1">
        <f t="array" ref="E4319">INDEX(L$5:L$2646,_xlfn.XMATCH($B4319,$U$5:$U$2646),0)</f>
        <v>6.696221414</v>
      </c>
      <c r="F4319" s="8">
        <f t="shared" si="368"/>
        <v>5931.4959720180632</v>
      </c>
    </row>
    <row r="4320" spans="1:6">
      <c r="A4320" s="7" cm="1">
        <f t="array" ref="A4320">INDEX(A$5:A$2646,_xlfn.XMATCH($B4320,$U$5:$U$2646),0)</f>
        <v>1136</v>
      </c>
      <c r="B4320" s="8">
        <v>1669</v>
      </c>
      <c r="C4320" s="7" cm="1">
        <f t="array" ref="C4320">INDEX(N$5:N$2646,_xlfn.XMATCH($B4320,$U$5:$U$2646),0)</f>
        <v>1.8</v>
      </c>
      <c r="D4320" s="8">
        <f t="shared" si="367"/>
        <v>3560.5999999999976</v>
      </c>
      <c r="E4320" s="7" cm="1">
        <f t="array" ref="E4320">INDEX(L$5:L$2646,_xlfn.XMATCH($B4320,$U$5:$U$2646),0)</f>
        <v>6.0286530950000001</v>
      </c>
      <c r="F4320" s="8">
        <f t="shared" si="368"/>
        <v>5937.5246251130629</v>
      </c>
    </row>
    <row r="4321" spans="1:6">
      <c r="A4321" s="7" cm="1">
        <f t="array" ref="A4321">INDEX(A$5:A$2646,_xlfn.XMATCH($B4321,$U$5:$U$2646),0)</f>
        <v>489</v>
      </c>
      <c r="B4321" s="8">
        <v>1670</v>
      </c>
      <c r="C4321" s="7" cm="1">
        <f t="array" ref="C4321">INDEX(N$5:N$2646,_xlfn.XMATCH($B4321,$U$5:$U$2646),0)</f>
        <v>3.2</v>
      </c>
      <c r="D4321" s="8">
        <f t="shared" si="367"/>
        <v>3563.7999999999975</v>
      </c>
      <c r="E4321" s="7" cm="1">
        <f t="array" ref="E4321">INDEX(L$5:L$2646,_xlfn.XMATCH($B4321,$U$5:$U$2646),0)</f>
        <v>10.719344469999999</v>
      </c>
      <c r="F4321" s="8">
        <f t="shared" si="368"/>
        <v>5948.2439695830626</v>
      </c>
    </row>
    <row r="4322" spans="1:6">
      <c r="A4322" s="7" cm="1">
        <f t="array" ref="A4322">INDEX(A$5:A$2646,_xlfn.XMATCH($B4322,$U$5:$U$2646),0)</f>
        <v>2493</v>
      </c>
      <c r="B4322" s="8">
        <v>1671</v>
      </c>
      <c r="C4322" s="7" cm="1">
        <f t="array" ref="C4322">INDEX(N$5:N$2646,_xlfn.XMATCH($B4322,$U$5:$U$2646),0)</f>
        <v>1</v>
      </c>
      <c r="D4322" s="8">
        <f t="shared" si="367"/>
        <v>3564.7999999999975</v>
      </c>
      <c r="E4322" s="7" cm="1">
        <f t="array" ref="E4322">INDEX(L$5:L$2646,_xlfn.XMATCH($B4322,$U$5:$U$2646),0)</f>
        <v>3.3507359249999999</v>
      </c>
      <c r="F4322" s="8">
        <f t="shared" si="368"/>
        <v>5951.5947055080624</v>
      </c>
    </row>
    <row r="4323" spans="1:6">
      <c r="A4323" s="7" cm="1">
        <f t="array" ref="A4323">INDEX(A$5:A$2646,_xlfn.XMATCH($B4323,$U$5:$U$2646),0)</f>
        <v>1248</v>
      </c>
      <c r="B4323" s="8">
        <v>1672</v>
      </c>
      <c r="C4323" s="7" cm="1">
        <f t="array" ref="C4323">INDEX(N$5:N$2646,_xlfn.XMATCH($B4323,$U$5:$U$2646),0)</f>
        <v>1.6</v>
      </c>
      <c r="D4323" s="8">
        <f t="shared" si="367"/>
        <v>3566.3999999999974</v>
      </c>
      <c r="E4323" s="7" cm="1">
        <f t="array" ref="E4323">INDEX(L$5:L$2646,_xlfn.XMATCH($B4323,$U$5:$U$2646),0)</f>
        <v>5.3664334179999997</v>
      </c>
      <c r="F4323" s="8">
        <f t="shared" si="368"/>
        <v>5956.9611389260626</v>
      </c>
    </row>
    <row r="4324" spans="1:6">
      <c r="A4324" s="7" cm="1">
        <f t="array" ref="A4324">INDEX(A$5:A$2646,_xlfn.XMATCH($B4324,$U$5:$U$2646),0)</f>
        <v>2184</v>
      </c>
      <c r="B4324" s="8">
        <v>1673</v>
      </c>
      <c r="C4324" s="7" cm="1">
        <f t="array" ref="C4324">INDEX(N$5:N$2646,_xlfn.XMATCH($B4324,$U$5:$U$2646),0)</f>
        <v>1</v>
      </c>
      <c r="D4324" s="8">
        <f t="shared" si="367"/>
        <v>3567.3999999999974</v>
      </c>
      <c r="E4324" s="7" cm="1">
        <f t="array" ref="E4324">INDEX(L$5:L$2646,_xlfn.XMATCH($B4324,$U$5:$U$2646),0)</f>
        <v>3.3609021339999998</v>
      </c>
      <c r="F4324" s="8">
        <f t="shared" si="368"/>
        <v>5960.3220410600625</v>
      </c>
    </row>
    <row r="4325" spans="1:6">
      <c r="A4325" s="7" cm="1">
        <f t="array" ref="A4325">INDEX(A$5:A$2646,_xlfn.XMATCH($B4325,$U$5:$U$2646),0)</f>
        <v>1935</v>
      </c>
      <c r="B4325" s="8">
        <v>1674</v>
      </c>
      <c r="C4325" s="7" cm="1">
        <f t="array" ref="C4325">INDEX(N$5:N$2646,_xlfn.XMATCH($B4325,$U$5:$U$2646),0)</f>
        <v>1.2</v>
      </c>
      <c r="D4325" s="8">
        <f t="shared" si="367"/>
        <v>3568.5999999999972</v>
      </c>
      <c r="E4325" s="7" cm="1">
        <f t="array" ref="E4325">INDEX(L$5:L$2646,_xlfn.XMATCH($B4325,$U$5:$U$2646),0)</f>
        <v>4.0339641090000002</v>
      </c>
      <c r="F4325" s="8">
        <f t="shared" si="368"/>
        <v>5964.3560051690629</v>
      </c>
    </row>
    <row r="4326" spans="1:6">
      <c r="A4326" s="7" cm="1">
        <f t="array" ref="A4326">INDEX(A$5:A$2646,_xlfn.XMATCH($B4326,$U$5:$U$2646),0)</f>
        <v>2371</v>
      </c>
      <c r="B4326" s="8">
        <v>1675</v>
      </c>
      <c r="C4326" s="7" cm="1">
        <f t="array" ref="C4326">INDEX(N$5:N$2646,_xlfn.XMATCH($B4326,$U$5:$U$2646),0)</f>
        <v>1</v>
      </c>
      <c r="D4326" s="8">
        <f t="shared" si="367"/>
        <v>3569.5999999999972</v>
      </c>
      <c r="E4326" s="7" cm="1">
        <f t="array" ref="E4326">INDEX(L$5:L$2646,_xlfn.XMATCH($B4326,$U$5:$U$2646),0)</f>
        <v>3.3620484319999999</v>
      </c>
      <c r="F4326" s="8">
        <f t="shared" si="368"/>
        <v>5967.7180536010628</v>
      </c>
    </row>
    <row r="4327" spans="1:6">
      <c r="A4327" s="7" cm="1">
        <f t="array" ref="A4327">INDEX(A$5:A$2646,_xlfn.XMATCH($B4327,$U$5:$U$2646),0)</f>
        <v>46</v>
      </c>
      <c r="B4327" s="8">
        <v>1676</v>
      </c>
      <c r="C4327" s="7" cm="1">
        <f t="array" ref="C4327">INDEX(N$5:N$2646,_xlfn.XMATCH($B4327,$U$5:$U$2646),0)</f>
        <v>11.6</v>
      </c>
      <c r="D4327" s="8">
        <f t="shared" si="367"/>
        <v>3581.1999999999971</v>
      </c>
      <c r="E4327" s="7" cm="1">
        <f t="array" ref="E4327">INDEX(L$5:L$2646,_xlfn.XMATCH($B4327,$U$5:$U$2646),0)</f>
        <v>39.003935349999999</v>
      </c>
      <c r="F4327" s="8">
        <f t="shared" si="368"/>
        <v>6006.7219889510625</v>
      </c>
    </row>
    <row r="4328" spans="1:6">
      <c r="A4328" s="7" cm="1">
        <f t="array" ref="A4328">INDEX(A$5:A$2646,_xlfn.XMATCH($B4328,$U$5:$U$2646),0)</f>
        <v>536</v>
      </c>
      <c r="B4328" s="8">
        <v>1677</v>
      </c>
      <c r="C4328" s="7" cm="1">
        <f t="array" ref="C4328">INDEX(N$5:N$2646,_xlfn.XMATCH($B4328,$U$5:$U$2646),0)</f>
        <v>3</v>
      </c>
      <c r="D4328" s="8">
        <f t="shared" si="367"/>
        <v>3584.1999999999971</v>
      </c>
      <c r="E4328" s="7" cm="1">
        <f t="array" ref="E4328">INDEX(L$5:L$2646,_xlfn.XMATCH($B4328,$U$5:$U$2646),0)</f>
        <v>10.09689294</v>
      </c>
      <c r="F4328" s="8">
        <f t="shared" si="368"/>
        <v>6016.8188818910621</v>
      </c>
    </row>
    <row r="4329" spans="1:6">
      <c r="A4329" s="7" cm="1">
        <f t="array" ref="A4329">INDEX(A$5:A$2646,_xlfn.XMATCH($B4329,$U$5:$U$2646),0)</f>
        <v>916</v>
      </c>
      <c r="B4329" s="8">
        <v>1678</v>
      </c>
      <c r="C4329" s="7" cm="1">
        <f t="array" ref="C4329">INDEX(N$5:N$2646,_xlfn.XMATCH($B4329,$U$5:$U$2646),0)</f>
        <v>2</v>
      </c>
      <c r="D4329" s="8">
        <f t="shared" si="367"/>
        <v>3586.1999999999971</v>
      </c>
      <c r="E4329" s="7" cm="1">
        <f t="array" ref="E4329">INDEX(L$5:L$2646,_xlfn.XMATCH($B4329,$U$5:$U$2646),0)</f>
        <v>6.7327036309999997</v>
      </c>
      <c r="F4329" s="8">
        <f t="shared" si="368"/>
        <v>6023.5515855220619</v>
      </c>
    </row>
    <row r="4330" spans="1:6">
      <c r="A4330" s="7" cm="1">
        <f t="array" ref="A4330">INDEX(A$5:A$2646,_xlfn.XMATCH($B4330,$U$5:$U$2646),0)</f>
        <v>320</v>
      </c>
      <c r="B4330" s="8">
        <v>1679</v>
      </c>
      <c r="C4330" s="7" cm="1">
        <f t="array" ref="C4330">INDEX(N$5:N$2646,_xlfn.XMATCH($B4330,$U$5:$U$2646),0)</f>
        <v>4.2</v>
      </c>
      <c r="D4330" s="8">
        <f t="shared" si="367"/>
        <v>3590.3999999999969</v>
      </c>
      <c r="E4330" s="7" cm="1">
        <f t="array" ref="E4330">INDEX(L$5:L$2646,_xlfn.XMATCH($B4330,$U$5:$U$2646),0)</f>
        <v>14.15684326</v>
      </c>
      <c r="F4330" s="8">
        <f t="shared" si="368"/>
        <v>6037.7084287820617</v>
      </c>
    </row>
    <row r="4331" spans="1:6">
      <c r="A4331" s="7" cm="1">
        <f t="array" ref="A4331">INDEX(A$5:A$2646,_xlfn.XMATCH($B4331,$U$5:$U$2646),0)</f>
        <v>539</v>
      </c>
      <c r="B4331" s="8">
        <v>1680</v>
      </c>
      <c r="C4331" s="7" cm="1">
        <f t="array" ref="C4331">INDEX(N$5:N$2646,_xlfn.XMATCH($B4331,$U$5:$U$2646),0)</f>
        <v>3</v>
      </c>
      <c r="D4331" s="8">
        <f t="shared" si="367"/>
        <v>3593.3999999999969</v>
      </c>
      <c r="E4331" s="7" cm="1">
        <f t="array" ref="E4331">INDEX(L$5:L$2646,_xlfn.XMATCH($B4331,$U$5:$U$2646),0)</f>
        <v>10.12907487</v>
      </c>
      <c r="F4331" s="8">
        <f t="shared" si="368"/>
        <v>6047.837503652062</v>
      </c>
    </row>
    <row r="4332" spans="1:6">
      <c r="A4332" s="7" cm="1">
        <f t="array" ref="A4332">INDEX(A$5:A$2646,_xlfn.XMATCH($B4332,$U$5:$U$2646),0)</f>
        <v>715</v>
      </c>
      <c r="B4332" s="8">
        <v>1681</v>
      </c>
      <c r="C4332" s="7" cm="1">
        <f t="array" ref="C4332">INDEX(N$5:N$2646,_xlfn.XMATCH($B4332,$U$5:$U$2646),0)</f>
        <v>2.4</v>
      </c>
      <c r="D4332" s="8">
        <f t="shared" si="367"/>
        <v>3595.799999999997</v>
      </c>
      <c r="E4332" s="7" cm="1">
        <f t="array" ref="E4332">INDEX(L$5:L$2646,_xlfn.XMATCH($B4332,$U$5:$U$2646),0)</f>
        <v>8.1073222200000004</v>
      </c>
      <c r="F4332" s="8">
        <f t="shared" si="368"/>
        <v>6055.9448258720622</v>
      </c>
    </row>
    <row r="4333" spans="1:6">
      <c r="A4333" s="7" cm="1">
        <f t="array" ref="A4333">INDEX(A$5:A$2646,_xlfn.XMATCH($B4333,$U$5:$U$2646),0)</f>
        <v>1860</v>
      </c>
      <c r="B4333" s="8">
        <v>1682</v>
      </c>
      <c r="C4333" s="7" cm="1">
        <f t="array" ref="C4333">INDEX(N$5:N$2646,_xlfn.XMATCH($B4333,$U$5:$U$2646),0)</f>
        <v>1.2</v>
      </c>
      <c r="D4333" s="8">
        <f t="shared" si="367"/>
        <v>3596.9999999999968</v>
      </c>
      <c r="E4333" s="7" cm="1">
        <f t="array" ref="E4333">INDEX(L$5:L$2646,_xlfn.XMATCH($B4333,$U$5:$U$2646),0)</f>
        <v>4.065374351</v>
      </c>
      <c r="F4333" s="8">
        <f t="shared" si="368"/>
        <v>6060.0102002230624</v>
      </c>
    </row>
    <row r="4334" spans="1:6">
      <c r="A4334" s="7" cm="1">
        <f t="array" ref="A4334">INDEX(A$5:A$2646,_xlfn.XMATCH($B4334,$U$5:$U$2646),0)</f>
        <v>2566</v>
      </c>
      <c r="B4334" s="8">
        <v>1683</v>
      </c>
      <c r="C4334" s="7" cm="1">
        <f t="array" ref="C4334">INDEX(N$5:N$2646,_xlfn.XMATCH($B4334,$U$5:$U$2646),0)</f>
        <v>0.2</v>
      </c>
      <c r="D4334" s="8">
        <f t="shared" si="367"/>
        <v>3597.1999999999966</v>
      </c>
      <c r="E4334" s="7" cm="1">
        <f t="array" ref="E4334">INDEX(L$5:L$2646,_xlfn.XMATCH($B4334,$U$5:$U$2646),0)</f>
        <v>0.67765612600000003</v>
      </c>
      <c r="F4334" s="8">
        <f t="shared" si="368"/>
        <v>6060.6878563490627</v>
      </c>
    </row>
    <row r="4335" spans="1:6">
      <c r="A4335" s="7" cm="1">
        <f t="array" ref="A4335">INDEX(A$5:A$2646,_xlfn.XMATCH($B4335,$U$5:$U$2646),0)</f>
        <v>307</v>
      </c>
      <c r="B4335" s="8">
        <v>1684</v>
      </c>
      <c r="C4335" s="7" cm="1">
        <f t="array" ref="C4335">INDEX(N$5:N$2646,_xlfn.XMATCH($B4335,$U$5:$U$2646),0)</f>
        <v>4.4000000000000004</v>
      </c>
      <c r="D4335" s="8">
        <f t="shared" si="367"/>
        <v>3601.5999999999967</v>
      </c>
      <c r="E4335" s="7" cm="1">
        <f t="array" ref="E4335">INDEX(L$5:L$2646,_xlfn.XMATCH($B4335,$U$5:$U$2646),0)</f>
        <v>14.916483319999999</v>
      </c>
      <c r="F4335" s="8">
        <f t="shared" si="368"/>
        <v>6075.6043396690629</v>
      </c>
    </row>
    <row r="4336" spans="1:6">
      <c r="A4336" s="7" cm="1">
        <f t="array" ref="A4336">INDEX(A$5:A$2646,_xlfn.XMATCH($B4336,$U$5:$U$2646),0)</f>
        <v>701</v>
      </c>
      <c r="B4336" s="8">
        <v>1685</v>
      </c>
      <c r="C4336" s="7" cm="1">
        <f t="array" ref="C4336">INDEX(N$5:N$2646,_xlfn.XMATCH($B4336,$U$5:$U$2646),0)</f>
        <v>2.4</v>
      </c>
      <c r="D4336" s="8">
        <f t="shared" si="367"/>
        <v>3603.9999999999968</v>
      </c>
      <c r="E4336" s="7" cm="1">
        <f t="array" ref="E4336">INDEX(L$5:L$2646,_xlfn.XMATCH($B4336,$U$5:$U$2646),0)</f>
        <v>8.1366835609999999</v>
      </c>
      <c r="F4336" s="8">
        <f t="shared" si="368"/>
        <v>6083.7410232300626</v>
      </c>
    </row>
    <row r="4337" spans="1:6">
      <c r="A4337" s="7" cm="1">
        <f t="array" ref="A4337">INDEX(A$5:A$2646,_xlfn.XMATCH($B4337,$U$5:$U$2646),0)</f>
        <v>1739</v>
      </c>
      <c r="B4337" s="8">
        <v>1686</v>
      </c>
      <c r="C4337" s="7" cm="1">
        <f t="array" ref="C4337">INDEX(N$5:N$2646,_xlfn.XMATCH($B4337,$U$5:$U$2646),0)</f>
        <v>1.2</v>
      </c>
      <c r="D4337" s="8">
        <f t="shared" ref="D4337:D4400" si="369">D4336+C4337</f>
        <v>3605.1999999999966</v>
      </c>
      <c r="E4337" s="7" cm="1">
        <f t="array" ref="E4337">INDEX(L$5:L$2646,_xlfn.XMATCH($B4337,$U$5:$U$2646),0)</f>
        <v>4.073052788</v>
      </c>
      <c r="F4337" s="8">
        <f t="shared" ref="F4337:F4400" si="370">F4336+E4337</f>
        <v>6087.8140760180622</v>
      </c>
    </row>
    <row r="4338" spans="1:6">
      <c r="A4338" s="7" cm="1">
        <f t="array" ref="A4338">INDEX(A$5:A$2646,_xlfn.XMATCH($B4338,$U$5:$U$2646),0)</f>
        <v>1106</v>
      </c>
      <c r="B4338" s="8">
        <v>1687</v>
      </c>
      <c r="C4338" s="7" cm="1">
        <f t="array" ref="C4338">INDEX(N$5:N$2646,_xlfn.XMATCH($B4338,$U$5:$U$2646),0)</f>
        <v>1.8</v>
      </c>
      <c r="D4338" s="8">
        <f t="shared" si="369"/>
        <v>3606.9999999999968</v>
      </c>
      <c r="E4338" s="7" cm="1">
        <f t="array" ref="E4338">INDEX(L$5:L$2646,_xlfn.XMATCH($B4338,$U$5:$U$2646),0)</f>
        <v>6.1199657529999998</v>
      </c>
      <c r="F4338" s="8">
        <f t="shared" si="370"/>
        <v>6093.9340417710619</v>
      </c>
    </row>
    <row r="4339" spans="1:6">
      <c r="A4339" s="7" cm="1">
        <f t="array" ref="A4339">INDEX(A$5:A$2646,_xlfn.XMATCH($B4339,$U$5:$U$2646),0)</f>
        <v>763</v>
      </c>
      <c r="B4339" s="8">
        <v>1688</v>
      </c>
      <c r="C4339" s="7" cm="1">
        <f t="array" ref="C4339">INDEX(N$5:N$2646,_xlfn.XMATCH($B4339,$U$5:$U$2646),0)</f>
        <v>2.4</v>
      </c>
      <c r="D4339" s="8">
        <f t="shared" si="369"/>
        <v>3609.3999999999969</v>
      </c>
      <c r="E4339" s="7" cm="1">
        <f t="array" ref="E4339">INDEX(L$5:L$2646,_xlfn.XMATCH($B4339,$U$5:$U$2646),0)</f>
        <v>8.1791842429999999</v>
      </c>
      <c r="F4339" s="8">
        <f t="shared" si="370"/>
        <v>6102.1132260140621</v>
      </c>
    </row>
    <row r="4340" spans="1:6">
      <c r="A4340" s="7" cm="1">
        <f t="array" ref="A4340">INDEX(A$5:A$2646,_xlfn.XMATCH($B4340,$U$5:$U$2646),0)</f>
        <v>973</v>
      </c>
      <c r="B4340" s="8">
        <v>1689</v>
      </c>
      <c r="C4340" s="7" cm="1">
        <f t="array" ref="C4340">INDEX(N$5:N$2646,_xlfn.XMATCH($B4340,$U$5:$U$2646),0)</f>
        <v>2</v>
      </c>
      <c r="D4340" s="8">
        <f t="shared" si="369"/>
        <v>3611.3999999999969</v>
      </c>
      <c r="E4340" s="7" cm="1">
        <f t="array" ref="E4340">INDEX(L$5:L$2646,_xlfn.XMATCH($B4340,$U$5:$U$2646),0)</f>
        <v>6.8211123889999996</v>
      </c>
      <c r="F4340" s="8">
        <f t="shared" si="370"/>
        <v>6108.9343384030617</v>
      </c>
    </row>
    <row r="4341" spans="1:6">
      <c r="A4341" s="7" cm="1">
        <f t="array" ref="A4341">INDEX(A$5:A$2646,_xlfn.XMATCH($B4341,$U$5:$U$2646),0)</f>
        <v>190</v>
      </c>
      <c r="B4341" s="8">
        <v>1690</v>
      </c>
      <c r="C4341" s="7" cm="1">
        <f t="array" ref="C4341">INDEX(N$5:N$2646,_xlfn.XMATCH($B4341,$U$5:$U$2646),0)</f>
        <v>6</v>
      </c>
      <c r="D4341" s="8">
        <f t="shared" si="369"/>
        <v>3617.3999999999969</v>
      </c>
      <c r="E4341" s="7" cm="1">
        <f t="array" ref="E4341">INDEX(L$5:L$2646,_xlfn.XMATCH($B4341,$U$5:$U$2646),0)</f>
        <v>20.481199029999999</v>
      </c>
      <c r="F4341" s="8">
        <f t="shared" si="370"/>
        <v>6129.4155374330621</v>
      </c>
    </row>
    <row r="4342" spans="1:6">
      <c r="A4342" s="7" cm="1">
        <f t="array" ref="A4342">INDEX(A$5:A$2646,_xlfn.XMATCH($B4342,$U$5:$U$2646),0)</f>
        <v>60</v>
      </c>
      <c r="B4342" s="8">
        <v>1691</v>
      </c>
      <c r="C4342" s="7" cm="1">
        <f t="array" ref="C4342">INDEX(N$5:N$2646,_xlfn.XMATCH($B4342,$U$5:$U$2646),0)</f>
        <v>10.6</v>
      </c>
      <c r="D4342" s="8">
        <f t="shared" si="369"/>
        <v>3627.9999999999968</v>
      </c>
      <c r="E4342" s="7" cm="1">
        <f t="array" ref="E4342">INDEX(L$5:L$2646,_xlfn.XMATCH($B4342,$U$5:$U$2646),0)</f>
        <v>36.226888289999998</v>
      </c>
      <c r="F4342" s="8">
        <f t="shared" si="370"/>
        <v>6165.6424257230619</v>
      </c>
    </row>
    <row r="4343" spans="1:6">
      <c r="A4343" s="7" cm="1">
        <f t="array" ref="A4343">INDEX(A$5:A$2646,_xlfn.XMATCH($B4343,$U$5:$U$2646),0)</f>
        <v>1474</v>
      </c>
      <c r="B4343" s="8">
        <v>1692</v>
      </c>
      <c r="C4343" s="7" cm="1">
        <f t="array" ref="C4343">INDEX(N$5:N$2646,_xlfn.XMATCH($B4343,$U$5:$U$2646),0)</f>
        <v>1.4</v>
      </c>
      <c r="D4343" s="8">
        <f t="shared" si="369"/>
        <v>3629.3999999999969</v>
      </c>
      <c r="E4343" s="7" cm="1">
        <f t="array" ref="E4343">INDEX(L$5:L$2646,_xlfn.XMATCH($B4343,$U$5:$U$2646),0)</f>
        <v>4.7847282690000004</v>
      </c>
      <c r="F4343" s="8">
        <f t="shared" si="370"/>
        <v>6170.4271539920619</v>
      </c>
    </row>
    <row r="4344" spans="1:6">
      <c r="A4344" s="7" cm="1">
        <f t="array" ref="A4344">INDEX(A$5:A$2646,_xlfn.XMATCH($B4344,$U$5:$U$2646),0)</f>
        <v>786</v>
      </c>
      <c r="B4344" s="8">
        <v>1693</v>
      </c>
      <c r="C4344" s="7" cm="1">
        <f t="array" ref="C4344">INDEX(N$5:N$2646,_xlfn.XMATCH($B4344,$U$5:$U$2646),0)</f>
        <v>2.2000000000000002</v>
      </c>
      <c r="D4344" s="8">
        <f t="shared" si="369"/>
        <v>3631.5999999999967</v>
      </c>
      <c r="E4344" s="7" cm="1">
        <f t="array" ref="E4344">INDEX(L$5:L$2646,_xlfn.XMATCH($B4344,$U$5:$U$2646),0)</f>
        <v>7.5333611740000004</v>
      </c>
      <c r="F4344" s="8">
        <f t="shared" si="370"/>
        <v>6177.9605151660617</v>
      </c>
    </row>
    <row r="4345" spans="1:6">
      <c r="A4345" s="7" cm="1">
        <f t="array" ref="A4345">INDEX(A$5:A$2646,_xlfn.XMATCH($B4345,$U$5:$U$2646),0)</f>
        <v>1567</v>
      </c>
      <c r="B4345" s="8">
        <v>1694</v>
      </c>
      <c r="C4345" s="7" cm="1">
        <f t="array" ref="C4345">INDEX(N$5:N$2646,_xlfn.XMATCH($B4345,$U$5:$U$2646),0)</f>
        <v>1.4</v>
      </c>
      <c r="D4345" s="8">
        <f t="shared" si="369"/>
        <v>3632.9999999999968</v>
      </c>
      <c r="E4345" s="7" cm="1">
        <f t="array" ref="E4345">INDEX(L$5:L$2646,_xlfn.XMATCH($B4345,$U$5:$U$2646),0)</f>
        <v>4.79887408</v>
      </c>
      <c r="F4345" s="8">
        <f t="shared" si="370"/>
        <v>6182.7593892460618</v>
      </c>
    </row>
    <row r="4346" spans="1:6">
      <c r="A4346" s="7" cm="1">
        <f t="array" ref="A4346">INDEX(A$5:A$2646,_xlfn.XMATCH($B4346,$U$5:$U$2646),0)</f>
        <v>1966</v>
      </c>
      <c r="B4346" s="8">
        <v>1695</v>
      </c>
      <c r="C4346" s="7" cm="1">
        <f t="array" ref="C4346">INDEX(N$5:N$2646,_xlfn.XMATCH($B4346,$U$5:$U$2646),0)</f>
        <v>1.2</v>
      </c>
      <c r="D4346" s="8">
        <f t="shared" si="369"/>
        <v>3634.1999999999966</v>
      </c>
      <c r="E4346" s="7" cm="1">
        <f t="array" ref="E4346">INDEX(L$5:L$2646,_xlfn.XMATCH($B4346,$U$5:$U$2646),0)</f>
        <v>4.1188410959999997</v>
      </c>
      <c r="F4346" s="8">
        <f t="shared" si="370"/>
        <v>6186.8782303420621</v>
      </c>
    </row>
    <row r="4347" spans="1:6">
      <c r="A4347" s="7" cm="1">
        <f t="array" ref="A4347">INDEX(A$5:A$2646,_xlfn.XMATCH($B4347,$U$5:$U$2646),0)</f>
        <v>521</v>
      </c>
      <c r="B4347" s="8">
        <v>1696</v>
      </c>
      <c r="C4347" s="7" cm="1">
        <f t="array" ref="C4347">INDEX(N$5:N$2646,_xlfn.XMATCH($B4347,$U$5:$U$2646),0)</f>
        <v>3</v>
      </c>
      <c r="D4347" s="8">
        <f t="shared" si="369"/>
        <v>3637.1999999999966</v>
      </c>
      <c r="E4347" s="7" cm="1">
        <f t="array" ref="E4347">INDEX(L$5:L$2646,_xlfn.XMATCH($B4347,$U$5:$U$2646),0)</f>
        <v>10.32052681</v>
      </c>
      <c r="F4347" s="8">
        <f t="shared" si="370"/>
        <v>6197.1987571520622</v>
      </c>
    </row>
    <row r="4348" spans="1:6">
      <c r="A4348" s="7" cm="1">
        <f t="array" ref="A4348">INDEX(A$5:A$2646,_xlfn.XMATCH($B4348,$U$5:$U$2646),0)</f>
        <v>420</v>
      </c>
      <c r="B4348" s="8">
        <v>1697</v>
      </c>
      <c r="C4348" s="7" cm="1">
        <f t="array" ref="C4348">INDEX(N$5:N$2646,_xlfn.XMATCH($B4348,$U$5:$U$2646),0)</f>
        <v>3.6</v>
      </c>
      <c r="D4348" s="8">
        <f t="shared" si="369"/>
        <v>3640.7999999999965</v>
      </c>
      <c r="E4348" s="7" cm="1">
        <f t="array" ref="E4348">INDEX(L$5:L$2646,_xlfn.XMATCH($B4348,$U$5:$U$2646),0)</f>
        <v>12.391471170000001</v>
      </c>
      <c r="F4348" s="8">
        <f t="shared" si="370"/>
        <v>6209.5902283220621</v>
      </c>
    </row>
    <row r="4349" spans="1:6">
      <c r="A4349" s="7" cm="1">
        <f t="array" ref="A4349">INDEX(A$5:A$2646,_xlfn.XMATCH($B4349,$U$5:$U$2646),0)</f>
        <v>1744</v>
      </c>
      <c r="B4349" s="8">
        <v>1698</v>
      </c>
      <c r="C4349" s="7" cm="1">
        <f t="array" ref="C4349">INDEX(N$5:N$2646,_xlfn.XMATCH($B4349,$U$5:$U$2646),0)</f>
        <v>1.2</v>
      </c>
      <c r="D4349" s="8">
        <f t="shared" si="369"/>
        <v>3641.9999999999964</v>
      </c>
      <c r="E4349" s="7" cm="1">
        <f t="array" ref="E4349">INDEX(L$5:L$2646,_xlfn.XMATCH($B4349,$U$5:$U$2646),0)</f>
        <v>4.1448435349999997</v>
      </c>
      <c r="F4349" s="8">
        <f t="shared" si="370"/>
        <v>6213.7350718570624</v>
      </c>
    </row>
    <row r="4350" spans="1:6">
      <c r="A4350" s="7" cm="1">
        <f t="array" ref="A4350">INDEX(A$5:A$2646,_xlfn.XMATCH($B4350,$U$5:$U$2646),0)</f>
        <v>1987</v>
      </c>
      <c r="B4350" s="8">
        <v>1699</v>
      </c>
      <c r="C4350" s="7" cm="1">
        <f t="array" ref="C4350">INDEX(N$5:N$2646,_xlfn.XMATCH($B4350,$U$5:$U$2646),0)</f>
        <v>1.2</v>
      </c>
      <c r="D4350" s="8">
        <f t="shared" si="369"/>
        <v>3643.1999999999962</v>
      </c>
      <c r="E4350" s="7" cm="1">
        <f t="array" ref="E4350">INDEX(L$5:L$2646,_xlfn.XMATCH($B4350,$U$5:$U$2646),0)</f>
        <v>4.1479917410000002</v>
      </c>
      <c r="F4350" s="8">
        <f t="shared" si="370"/>
        <v>6217.8830635980621</v>
      </c>
    </row>
    <row r="4351" spans="1:6">
      <c r="A4351" s="7" cm="1">
        <f t="array" ref="A4351">INDEX(A$5:A$2646,_xlfn.XMATCH($B4351,$U$5:$U$2646),0)</f>
        <v>1871</v>
      </c>
      <c r="B4351" s="8">
        <v>1700</v>
      </c>
      <c r="C4351" s="7" cm="1">
        <f t="array" ref="C4351">INDEX(N$5:N$2646,_xlfn.XMATCH($B4351,$U$5:$U$2646),0)</f>
        <v>1.2</v>
      </c>
      <c r="D4351" s="8">
        <f t="shared" si="369"/>
        <v>3644.399999999996</v>
      </c>
      <c r="E4351" s="7" cm="1">
        <f t="array" ref="E4351">INDEX(L$5:L$2646,_xlfn.XMATCH($B4351,$U$5:$U$2646),0)</f>
        <v>4.1533799619999998</v>
      </c>
      <c r="F4351" s="8">
        <f t="shared" si="370"/>
        <v>6222.0364435600623</v>
      </c>
    </row>
    <row r="4352" spans="1:6">
      <c r="A4352" s="7" cm="1">
        <f t="array" ref="A4352">INDEX(A$5:A$2646,_xlfn.XMATCH($B4352,$U$5:$U$2646),0)</f>
        <v>363</v>
      </c>
      <c r="B4352" s="8">
        <v>1701</v>
      </c>
      <c r="C4352" s="7" cm="1">
        <f t="array" ref="C4352">INDEX(N$5:N$2646,_xlfn.XMATCH($B4352,$U$5:$U$2646),0)</f>
        <v>4</v>
      </c>
      <c r="D4352" s="8">
        <f t="shared" si="369"/>
        <v>3648.399999999996</v>
      </c>
      <c r="E4352" s="7" cm="1">
        <f t="array" ref="E4352">INDEX(L$5:L$2646,_xlfn.XMATCH($B4352,$U$5:$U$2646),0)</f>
        <v>13.84467306</v>
      </c>
      <c r="F4352" s="8">
        <f t="shared" si="370"/>
        <v>6235.8811166200621</v>
      </c>
    </row>
    <row r="4353" spans="1:6">
      <c r="A4353" s="7" cm="1">
        <f t="array" ref="A4353">INDEX(A$5:A$2646,_xlfn.XMATCH($B4353,$U$5:$U$2646),0)</f>
        <v>2373</v>
      </c>
      <c r="B4353" s="8">
        <v>1702</v>
      </c>
      <c r="C4353" s="7" cm="1">
        <f t="array" ref="C4353">INDEX(N$5:N$2646,_xlfn.XMATCH($B4353,$U$5:$U$2646),0)</f>
        <v>1</v>
      </c>
      <c r="D4353" s="8">
        <f t="shared" si="369"/>
        <v>3649.399999999996</v>
      </c>
      <c r="E4353" s="7" cm="1">
        <f t="array" ref="E4353">INDEX(L$5:L$2646,_xlfn.XMATCH($B4353,$U$5:$U$2646),0)</f>
        <v>3.4649948660000001</v>
      </c>
      <c r="F4353" s="8">
        <f t="shared" si="370"/>
        <v>6239.346111486062</v>
      </c>
    </row>
    <row r="4354" spans="1:6">
      <c r="A4354" s="7" cm="1">
        <f t="array" ref="A4354">INDEX(A$5:A$2646,_xlfn.XMATCH($B4354,$U$5:$U$2646),0)</f>
        <v>354</v>
      </c>
      <c r="B4354" s="8">
        <v>1703</v>
      </c>
      <c r="C4354" s="7" cm="1">
        <f t="array" ref="C4354">INDEX(N$5:N$2646,_xlfn.XMATCH($B4354,$U$5:$U$2646),0)</f>
        <v>4</v>
      </c>
      <c r="D4354" s="8">
        <f t="shared" si="369"/>
        <v>3653.399999999996</v>
      </c>
      <c r="E4354" s="7" cm="1">
        <f t="array" ref="E4354">INDEX(L$5:L$2646,_xlfn.XMATCH($B4354,$U$5:$U$2646),0)</f>
        <v>13.862941449999999</v>
      </c>
      <c r="F4354" s="8">
        <f t="shared" si="370"/>
        <v>6253.2090529360621</v>
      </c>
    </row>
    <row r="4355" spans="1:6">
      <c r="A4355" s="7" cm="1">
        <f t="array" ref="A4355">INDEX(A$5:A$2646,_xlfn.XMATCH($B4355,$U$5:$U$2646),0)</f>
        <v>1708</v>
      </c>
      <c r="B4355" s="8">
        <v>1704</v>
      </c>
      <c r="C4355" s="7" cm="1">
        <f t="array" ref="C4355">INDEX(N$5:N$2646,_xlfn.XMATCH($B4355,$U$5:$U$2646),0)</f>
        <v>1.2</v>
      </c>
      <c r="D4355" s="8">
        <f t="shared" si="369"/>
        <v>3654.5999999999958</v>
      </c>
      <c r="E4355" s="7" cm="1">
        <f t="array" ref="E4355">INDEX(L$5:L$2646,_xlfn.XMATCH($B4355,$U$5:$U$2646),0)</f>
        <v>4.1592532550000003</v>
      </c>
      <c r="F4355" s="8">
        <f t="shared" si="370"/>
        <v>6257.3683061910624</v>
      </c>
    </row>
    <row r="4356" spans="1:6">
      <c r="A4356" s="7" cm="1">
        <f t="array" ref="A4356">INDEX(A$5:A$2646,_xlfn.XMATCH($B4356,$U$5:$U$2646),0)</f>
        <v>1484</v>
      </c>
      <c r="B4356" s="8">
        <v>1705</v>
      </c>
      <c r="C4356" s="7" cm="1">
        <f t="array" ref="C4356">INDEX(N$5:N$2646,_xlfn.XMATCH($B4356,$U$5:$U$2646),0)</f>
        <v>1.4</v>
      </c>
      <c r="D4356" s="8">
        <f t="shared" si="369"/>
        <v>3655.9999999999959</v>
      </c>
      <c r="E4356" s="7" cm="1">
        <f t="array" ref="E4356">INDEX(L$5:L$2646,_xlfn.XMATCH($B4356,$U$5:$U$2646),0)</f>
        <v>4.8571254540000002</v>
      </c>
      <c r="F4356" s="8">
        <f t="shared" si="370"/>
        <v>6262.2254316450626</v>
      </c>
    </row>
    <row r="4357" spans="1:6">
      <c r="A4357" s="7" cm="1">
        <f t="array" ref="A4357">INDEX(A$5:A$2646,_xlfn.XMATCH($B4357,$U$5:$U$2646),0)</f>
        <v>2032</v>
      </c>
      <c r="B4357" s="8">
        <v>1706</v>
      </c>
      <c r="C4357" s="7" cm="1">
        <f t="array" ref="C4357">INDEX(N$5:N$2646,_xlfn.XMATCH($B4357,$U$5:$U$2646),0)</f>
        <v>1.2</v>
      </c>
      <c r="D4357" s="8">
        <f t="shared" si="369"/>
        <v>3657.1999999999957</v>
      </c>
      <c r="E4357" s="7" cm="1">
        <f t="array" ref="E4357">INDEX(L$5:L$2646,_xlfn.XMATCH($B4357,$U$5:$U$2646),0)</f>
        <v>4.1675183669999996</v>
      </c>
      <c r="F4357" s="8">
        <f t="shared" si="370"/>
        <v>6266.392950012063</v>
      </c>
    </row>
    <row r="4358" spans="1:6">
      <c r="A4358" s="7" cm="1">
        <f t="array" ref="A4358">INDEX(A$5:A$2646,_xlfn.XMATCH($B4358,$U$5:$U$2646),0)</f>
        <v>126</v>
      </c>
      <c r="B4358" s="8">
        <v>1707</v>
      </c>
      <c r="C4358" s="7" cm="1">
        <f t="array" ref="C4358">INDEX(N$5:N$2646,_xlfn.XMATCH($B4358,$U$5:$U$2646),0)</f>
        <v>8</v>
      </c>
      <c r="D4358" s="8">
        <f t="shared" si="369"/>
        <v>3665.1999999999957</v>
      </c>
      <c r="E4358" s="7" cm="1">
        <f t="array" ref="E4358">INDEX(L$5:L$2646,_xlfn.XMATCH($B4358,$U$5:$U$2646),0)</f>
        <v>27.786625359999999</v>
      </c>
      <c r="F4358" s="8">
        <f t="shared" si="370"/>
        <v>6294.1795753720626</v>
      </c>
    </row>
    <row r="4359" spans="1:6">
      <c r="A4359" s="7" cm="1">
        <f t="array" ref="A4359">INDEX(A$5:A$2646,_xlfn.XMATCH($B4359,$U$5:$U$2646),0)</f>
        <v>1856</v>
      </c>
      <c r="B4359" s="8">
        <v>1708</v>
      </c>
      <c r="C4359" s="7" cm="1">
        <f t="array" ref="C4359">INDEX(N$5:N$2646,_xlfn.XMATCH($B4359,$U$5:$U$2646),0)</f>
        <v>1.2</v>
      </c>
      <c r="D4359" s="8">
        <f t="shared" si="369"/>
        <v>3666.3999999999955</v>
      </c>
      <c r="E4359" s="7" cm="1">
        <f t="array" ref="E4359">INDEX(L$5:L$2646,_xlfn.XMATCH($B4359,$U$5:$U$2646),0)</f>
        <v>4.169862502</v>
      </c>
      <c r="F4359" s="8">
        <f t="shared" si="370"/>
        <v>6298.3494378740625</v>
      </c>
    </row>
    <row r="4360" spans="1:6">
      <c r="A4360" s="7" cm="1">
        <f t="array" ref="A4360">INDEX(A$5:A$2646,_xlfn.XMATCH($B4360,$U$5:$U$2646),0)</f>
        <v>2213</v>
      </c>
      <c r="B4360" s="8">
        <v>1709</v>
      </c>
      <c r="C4360" s="7" cm="1">
        <f t="array" ref="C4360">INDEX(N$5:N$2646,_xlfn.XMATCH($B4360,$U$5:$U$2646),0)</f>
        <v>1</v>
      </c>
      <c r="D4360" s="8">
        <f t="shared" si="369"/>
        <v>3667.3999999999955</v>
      </c>
      <c r="E4360" s="7" cm="1">
        <f t="array" ref="E4360">INDEX(L$5:L$2646,_xlfn.XMATCH($B4360,$U$5:$U$2646),0)</f>
        <v>3.4780701700000001</v>
      </c>
      <c r="F4360" s="8">
        <f t="shared" si="370"/>
        <v>6301.8275080440626</v>
      </c>
    </row>
    <row r="4361" spans="1:6">
      <c r="A4361" s="7" cm="1">
        <f t="array" ref="A4361">INDEX(A$5:A$2646,_xlfn.XMATCH($B4361,$U$5:$U$2646),0)</f>
        <v>1786</v>
      </c>
      <c r="B4361" s="8">
        <v>1710</v>
      </c>
      <c r="C4361" s="7" cm="1">
        <f t="array" ref="C4361">INDEX(N$5:N$2646,_xlfn.XMATCH($B4361,$U$5:$U$2646),0)</f>
        <v>1.2</v>
      </c>
      <c r="D4361" s="8">
        <f t="shared" si="369"/>
        <v>3668.5999999999954</v>
      </c>
      <c r="E4361" s="7" cm="1">
        <f t="array" ref="E4361">INDEX(L$5:L$2646,_xlfn.XMATCH($B4361,$U$5:$U$2646),0)</f>
        <v>4.1757221910000002</v>
      </c>
      <c r="F4361" s="8">
        <f t="shared" si="370"/>
        <v>6306.0032302350628</v>
      </c>
    </row>
    <row r="4362" spans="1:6">
      <c r="A4362" s="7" cm="1">
        <f t="array" ref="A4362">INDEX(A$5:A$2646,_xlfn.XMATCH($B4362,$U$5:$U$2646),0)</f>
        <v>514</v>
      </c>
      <c r="B4362" s="8">
        <v>1711</v>
      </c>
      <c r="C4362" s="7" cm="1">
        <f t="array" ref="C4362">INDEX(N$5:N$2646,_xlfn.XMATCH($B4362,$U$5:$U$2646),0)</f>
        <v>3</v>
      </c>
      <c r="D4362" s="8">
        <f t="shared" si="369"/>
        <v>3671.5999999999954</v>
      </c>
      <c r="E4362" s="7" cm="1">
        <f t="array" ref="E4362">INDEX(L$5:L$2646,_xlfn.XMATCH($B4362,$U$5:$U$2646),0)</f>
        <v>10.44014859</v>
      </c>
      <c r="F4362" s="8">
        <f t="shared" si="370"/>
        <v>6316.4433788250626</v>
      </c>
    </row>
    <row r="4363" spans="1:6">
      <c r="A4363" s="7" cm="1">
        <f t="array" ref="A4363">INDEX(A$5:A$2646,_xlfn.XMATCH($B4363,$U$5:$U$2646),0)</f>
        <v>995</v>
      </c>
      <c r="B4363" s="8">
        <v>1712</v>
      </c>
      <c r="C4363" s="7" cm="1">
        <f t="array" ref="C4363">INDEX(N$5:N$2646,_xlfn.XMATCH($B4363,$U$5:$U$2646),0)</f>
        <v>1.8</v>
      </c>
      <c r="D4363" s="8">
        <f t="shared" si="369"/>
        <v>3673.3999999999955</v>
      </c>
      <c r="E4363" s="7" cm="1">
        <f t="array" ref="E4363">INDEX(L$5:L$2646,_xlfn.XMATCH($B4363,$U$5:$U$2646),0)</f>
        <v>6.2725436319999996</v>
      </c>
      <c r="F4363" s="8">
        <f t="shared" si="370"/>
        <v>6322.7159224570623</v>
      </c>
    </row>
    <row r="4364" spans="1:6">
      <c r="A4364" s="7" cm="1">
        <f t="array" ref="A4364">INDEX(A$5:A$2646,_xlfn.XMATCH($B4364,$U$5:$U$2646),0)</f>
        <v>2538</v>
      </c>
      <c r="B4364" s="8">
        <v>1713</v>
      </c>
      <c r="C4364" s="7" cm="1">
        <f t="array" ref="C4364">INDEX(N$5:N$2646,_xlfn.XMATCH($B4364,$U$5:$U$2646),0)</f>
        <v>1</v>
      </c>
      <c r="D4364" s="8">
        <f t="shared" si="369"/>
        <v>3674.3999999999955</v>
      </c>
      <c r="E4364" s="7" cm="1">
        <f t="array" ref="E4364">INDEX(L$5:L$2646,_xlfn.XMATCH($B4364,$U$5:$U$2646),0)</f>
        <v>3.4892032340000001</v>
      </c>
      <c r="F4364" s="8">
        <f t="shared" si="370"/>
        <v>6326.2051256910627</v>
      </c>
    </row>
    <row r="4365" spans="1:6">
      <c r="A4365" s="7" cm="1">
        <f t="array" ref="A4365">INDEX(A$5:A$2646,_xlfn.XMATCH($B4365,$U$5:$U$2646),0)</f>
        <v>224</v>
      </c>
      <c r="B4365" s="8">
        <v>1714</v>
      </c>
      <c r="C4365" s="7" cm="1">
        <f t="array" ref="C4365">INDEX(N$5:N$2646,_xlfn.XMATCH($B4365,$U$5:$U$2646),0)</f>
        <v>5.4</v>
      </c>
      <c r="D4365" s="8">
        <f t="shared" si="369"/>
        <v>3679.7999999999956</v>
      </c>
      <c r="E4365" s="7" cm="1">
        <f t="array" ref="E4365">INDEX(L$5:L$2646,_xlfn.XMATCH($B4365,$U$5:$U$2646),0)</f>
        <v>18.904759370000001</v>
      </c>
      <c r="F4365" s="8">
        <f t="shared" si="370"/>
        <v>6345.1098850610624</v>
      </c>
    </row>
    <row r="4366" spans="1:6">
      <c r="A4366" s="7" cm="1">
        <f t="array" ref="A4366">INDEX(A$5:A$2646,_xlfn.XMATCH($B4366,$U$5:$U$2646),0)</f>
        <v>1479</v>
      </c>
      <c r="B4366" s="8">
        <v>1715</v>
      </c>
      <c r="C4366" s="7" cm="1">
        <f t="array" ref="C4366">INDEX(N$5:N$2646,_xlfn.XMATCH($B4366,$U$5:$U$2646),0)</f>
        <v>1.4</v>
      </c>
      <c r="D4366" s="8">
        <f t="shared" si="369"/>
        <v>3681.1999999999957</v>
      </c>
      <c r="E4366" s="7" cm="1">
        <f t="array" ref="E4366">INDEX(L$5:L$2646,_xlfn.XMATCH($B4366,$U$5:$U$2646),0)</f>
        <v>4.905152953</v>
      </c>
      <c r="F4366" s="8">
        <f t="shared" si="370"/>
        <v>6350.0150380140622</v>
      </c>
    </row>
    <row r="4367" spans="1:6">
      <c r="A4367" s="7" cm="1">
        <f t="array" ref="A4367">INDEX(A$5:A$2646,_xlfn.XMATCH($B4367,$U$5:$U$2646),0)</f>
        <v>519</v>
      </c>
      <c r="B4367" s="8">
        <v>1716</v>
      </c>
      <c r="C4367" s="7" cm="1">
        <f t="array" ref="C4367">INDEX(N$5:N$2646,_xlfn.XMATCH($B4367,$U$5:$U$2646),0)</f>
        <v>3</v>
      </c>
      <c r="D4367" s="8">
        <f t="shared" si="369"/>
        <v>3684.1999999999957</v>
      </c>
      <c r="E4367" s="7" cm="1">
        <f t="array" ref="E4367">INDEX(L$5:L$2646,_xlfn.XMATCH($B4367,$U$5:$U$2646),0)</f>
        <v>10.541341060000001</v>
      </c>
      <c r="F4367" s="8">
        <f t="shared" si="370"/>
        <v>6360.5563790740625</v>
      </c>
    </row>
    <row r="4368" spans="1:6">
      <c r="A4368" s="7" cm="1">
        <f t="array" ref="A4368">INDEX(A$5:A$2646,_xlfn.XMATCH($B4368,$U$5:$U$2646),0)</f>
        <v>1090</v>
      </c>
      <c r="B4368" s="8">
        <v>1717</v>
      </c>
      <c r="C4368" s="7" cm="1">
        <f t="array" ref="C4368">INDEX(N$5:N$2646,_xlfn.XMATCH($B4368,$U$5:$U$2646),0)</f>
        <v>1.8</v>
      </c>
      <c r="D4368" s="8">
        <f t="shared" si="369"/>
        <v>3685.9999999999959</v>
      </c>
      <c r="E4368" s="7" cm="1">
        <f t="array" ref="E4368">INDEX(L$5:L$2646,_xlfn.XMATCH($B4368,$U$5:$U$2646),0)</f>
        <v>6.338578332</v>
      </c>
      <c r="F4368" s="8">
        <f t="shared" si="370"/>
        <v>6366.8949574060625</v>
      </c>
    </row>
    <row r="4369" spans="1:6">
      <c r="A4369" s="7" cm="1">
        <f t="array" ref="A4369">INDEX(A$5:A$2646,_xlfn.XMATCH($B4369,$U$5:$U$2646),0)</f>
        <v>362</v>
      </c>
      <c r="B4369" s="8">
        <v>1718</v>
      </c>
      <c r="C4369" s="7" cm="1">
        <f t="array" ref="C4369">INDEX(N$5:N$2646,_xlfn.XMATCH($B4369,$U$5:$U$2646),0)</f>
        <v>4</v>
      </c>
      <c r="D4369" s="8">
        <f t="shared" si="369"/>
        <v>3689.9999999999959</v>
      </c>
      <c r="E4369" s="7" cm="1">
        <f t="array" ref="E4369">INDEX(L$5:L$2646,_xlfn.XMATCH($B4369,$U$5:$U$2646),0)</f>
        <v>14.10665985</v>
      </c>
      <c r="F4369" s="8">
        <f t="shared" si="370"/>
        <v>6381.0016172560627</v>
      </c>
    </row>
    <row r="4370" spans="1:6">
      <c r="A4370" s="7" cm="1">
        <f t="array" ref="A4370">INDEX(A$5:A$2646,_xlfn.XMATCH($B4370,$U$5:$U$2646),0)</f>
        <v>356</v>
      </c>
      <c r="B4370" s="8">
        <v>1719</v>
      </c>
      <c r="C4370" s="7" cm="1">
        <f t="array" ref="C4370">INDEX(N$5:N$2646,_xlfn.XMATCH($B4370,$U$5:$U$2646),0)</f>
        <v>4</v>
      </c>
      <c r="D4370" s="8">
        <f t="shared" si="369"/>
        <v>3693.9999999999959</v>
      </c>
      <c r="E4370" s="7" cm="1">
        <f t="array" ref="E4370">INDEX(L$5:L$2646,_xlfn.XMATCH($B4370,$U$5:$U$2646),0)</f>
        <v>14.125821350000001</v>
      </c>
      <c r="F4370" s="8">
        <f t="shared" si="370"/>
        <v>6395.1274386060622</v>
      </c>
    </row>
    <row r="4371" spans="1:6">
      <c r="A4371" s="7" cm="1">
        <f t="array" ref="A4371">INDEX(A$5:A$2646,_xlfn.XMATCH($B4371,$U$5:$U$2646),0)</f>
        <v>692</v>
      </c>
      <c r="B4371" s="8">
        <v>1720</v>
      </c>
      <c r="C4371" s="7" cm="1">
        <f t="array" ref="C4371">INDEX(N$5:N$2646,_xlfn.XMATCH($B4371,$U$5:$U$2646),0)</f>
        <v>2.4</v>
      </c>
      <c r="D4371" s="8">
        <f t="shared" si="369"/>
        <v>3696.399999999996</v>
      </c>
      <c r="E4371" s="7" cm="1">
        <f t="array" ref="E4371">INDEX(L$5:L$2646,_xlfn.XMATCH($B4371,$U$5:$U$2646),0)</f>
        <v>8.4813936549999998</v>
      </c>
      <c r="F4371" s="8">
        <f t="shared" si="370"/>
        <v>6403.6088322610622</v>
      </c>
    </row>
    <row r="4372" spans="1:6">
      <c r="A4372" s="7" cm="1">
        <f t="array" ref="A4372">INDEX(A$5:A$2646,_xlfn.XMATCH($B4372,$U$5:$U$2646),0)</f>
        <v>1290</v>
      </c>
      <c r="B4372" s="8">
        <v>1721</v>
      </c>
      <c r="C4372" s="7" cm="1">
        <f t="array" ref="C4372">INDEX(N$5:N$2646,_xlfn.XMATCH($B4372,$U$5:$U$2646),0)</f>
        <v>1.6</v>
      </c>
      <c r="D4372" s="8">
        <f t="shared" si="369"/>
        <v>3697.9999999999959</v>
      </c>
      <c r="E4372" s="7" cm="1">
        <f t="array" ref="E4372">INDEX(L$5:L$2646,_xlfn.XMATCH($B4372,$U$5:$U$2646),0)</f>
        <v>5.6567943859999996</v>
      </c>
      <c r="F4372" s="8">
        <f t="shared" si="370"/>
        <v>6409.2656266470622</v>
      </c>
    </row>
    <row r="4373" spans="1:6">
      <c r="A4373" s="7" cm="1">
        <f t="array" ref="A4373">INDEX(A$5:A$2646,_xlfn.XMATCH($B4373,$U$5:$U$2646),0)</f>
        <v>225</v>
      </c>
      <c r="B4373" s="8">
        <v>1722</v>
      </c>
      <c r="C4373" s="7" cm="1">
        <f t="array" ref="C4373">INDEX(N$5:N$2646,_xlfn.XMATCH($B4373,$U$5:$U$2646),0)</f>
        <v>5.4</v>
      </c>
      <c r="D4373" s="8">
        <f t="shared" si="369"/>
        <v>3703.399999999996</v>
      </c>
      <c r="E4373" s="7" cm="1">
        <f t="array" ref="E4373">INDEX(L$5:L$2646,_xlfn.XMATCH($B4373,$U$5:$U$2646),0)</f>
        <v>19.162345049999999</v>
      </c>
      <c r="F4373" s="8">
        <f t="shared" si="370"/>
        <v>6428.4279716970623</v>
      </c>
    </row>
    <row r="4374" spans="1:6">
      <c r="A4374" s="7" cm="1">
        <f t="array" ref="A4374">INDEX(A$5:A$2646,_xlfn.XMATCH($B4374,$U$5:$U$2646),0)</f>
        <v>1932</v>
      </c>
      <c r="B4374" s="8">
        <v>1723</v>
      </c>
      <c r="C4374" s="7" cm="1">
        <f t="array" ref="C4374">INDEX(N$5:N$2646,_xlfn.XMATCH($B4374,$U$5:$U$2646),0)</f>
        <v>1.2</v>
      </c>
      <c r="D4374" s="8">
        <f t="shared" si="369"/>
        <v>3704.5999999999958</v>
      </c>
      <c r="E4374" s="7" cm="1">
        <f t="array" ref="E4374">INDEX(L$5:L$2646,_xlfn.XMATCH($B4374,$U$5:$U$2646),0)</f>
        <v>4.2584834699999998</v>
      </c>
      <c r="F4374" s="8">
        <f t="shared" si="370"/>
        <v>6432.6864551670624</v>
      </c>
    </row>
    <row r="4375" spans="1:6">
      <c r="A4375" s="7" cm="1">
        <f t="array" ref="A4375">INDEX(A$5:A$2646,_xlfn.XMATCH($B4375,$U$5:$U$2646),0)</f>
        <v>377</v>
      </c>
      <c r="B4375" s="8">
        <v>1724</v>
      </c>
      <c r="C4375" s="7" cm="1">
        <f t="array" ref="C4375">INDEX(N$5:N$2646,_xlfn.XMATCH($B4375,$U$5:$U$2646),0)</f>
        <v>3.8</v>
      </c>
      <c r="D4375" s="8">
        <f t="shared" si="369"/>
        <v>3708.399999999996</v>
      </c>
      <c r="E4375" s="7" cm="1">
        <f t="array" ref="E4375">INDEX(L$5:L$2646,_xlfn.XMATCH($B4375,$U$5:$U$2646),0)</f>
        <v>13.51952803</v>
      </c>
      <c r="F4375" s="8">
        <f t="shared" si="370"/>
        <v>6446.2059831970628</v>
      </c>
    </row>
    <row r="4376" spans="1:6">
      <c r="A4376" s="7" cm="1">
        <f t="array" ref="A4376">INDEX(A$5:A$2646,_xlfn.XMATCH($B4376,$U$5:$U$2646),0)</f>
        <v>1811</v>
      </c>
      <c r="B4376" s="8">
        <v>1725</v>
      </c>
      <c r="C4376" s="7" cm="1">
        <f t="array" ref="C4376">INDEX(N$5:N$2646,_xlfn.XMATCH($B4376,$U$5:$U$2646),0)</f>
        <v>1.2</v>
      </c>
      <c r="D4376" s="8">
        <f t="shared" si="369"/>
        <v>3709.5999999999958</v>
      </c>
      <c r="E4376" s="7" cm="1">
        <f t="array" ref="E4376">INDEX(L$5:L$2646,_xlfn.XMATCH($B4376,$U$5:$U$2646),0)</f>
        <v>4.2739617079999999</v>
      </c>
      <c r="F4376" s="8">
        <f t="shared" si="370"/>
        <v>6450.4799449050624</v>
      </c>
    </row>
    <row r="4377" spans="1:6">
      <c r="A4377" s="7" cm="1">
        <f t="array" ref="A4377">INDEX(A$5:A$2646,_xlfn.XMATCH($B4377,$U$5:$U$2646),0)</f>
        <v>1099</v>
      </c>
      <c r="B4377" s="8">
        <v>1726</v>
      </c>
      <c r="C4377" s="7" cm="1">
        <f t="array" ref="C4377">INDEX(N$5:N$2646,_xlfn.XMATCH($B4377,$U$5:$U$2646),0)</f>
        <v>1.8</v>
      </c>
      <c r="D4377" s="8">
        <f t="shared" si="369"/>
        <v>3711.399999999996</v>
      </c>
      <c r="E4377" s="7" cm="1">
        <f t="array" ref="E4377">INDEX(L$5:L$2646,_xlfn.XMATCH($B4377,$U$5:$U$2646),0)</f>
        <v>6.4129406260000001</v>
      </c>
      <c r="F4377" s="8">
        <f t="shared" si="370"/>
        <v>6456.8928855310623</v>
      </c>
    </row>
    <row r="4378" spans="1:6">
      <c r="A4378" s="7" cm="1">
        <f t="array" ref="A4378">INDEX(A$5:A$2646,_xlfn.XMATCH($B4378,$U$5:$U$2646),0)</f>
        <v>541</v>
      </c>
      <c r="B4378" s="8">
        <v>1727</v>
      </c>
      <c r="C4378" s="7" cm="1">
        <f t="array" ref="C4378">INDEX(N$5:N$2646,_xlfn.XMATCH($B4378,$U$5:$U$2646),0)</f>
        <v>3</v>
      </c>
      <c r="D4378" s="8">
        <f t="shared" si="369"/>
        <v>3714.399999999996</v>
      </c>
      <c r="E4378" s="7" cm="1">
        <f t="array" ref="E4378">INDEX(L$5:L$2646,_xlfn.XMATCH($B4378,$U$5:$U$2646),0)</f>
        <v>10.69644353</v>
      </c>
      <c r="F4378" s="8">
        <f t="shared" si="370"/>
        <v>6467.589329061062</v>
      </c>
    </row>
    <row r="4379" spans="1:6">
      <c r="A4379" s="7" cm="1">
        <f t="array" ref="A4379">INDEX(A$5:A$2646,_xlfn.XMATCH($B4379,$U$5:$U$2646),0)</f>
        <v>2070</v>
      </c>
      <c r="B4379" s="8">
        <v>1728</v>
      </c>
      <c r="C4379" s="7" cm="1">
        <f t="array" ref="C4379">INDEX(N$5:N$2646,_xlfn.XMATCH($B4379,$U$5:$U$2646),0)</f>
        <v>1.2</v>
      </c>
      <c r="D4379" s="8">
        <f t="shared" si="369"/>
        <v>3715.5999999999958</v>
      </c>
      <c r="E4379" s="7" cm="1">
        <f t="array" ref="E4379">INDEX(L$5:L$2646,_xlfn.XMATCH($B4379,$U$5:$U$2646),0)</f>
        <v>4.2797840989999996</v>
      </c>
      <c r="F4379" s="8">
        <f t="shared" si="370"/>
        <v>6471.8691131600617</v>
      </c>
    </row>
    <row r="4380" spans="1:6">
      <c r="A4380" s="7" cm="1">
        <f t="array" ref="A4380">INDEX(A$5:A$2646,_xlfn.XMATCH($B4380,$U$5:$U$2646),0)</f>
        <v>549</v>
      </c>
      <c r="B4380" s="8">
        <v>1729</v>
      </c>
      <c r="C4380" s="7" cm="1">
        <f t="array" ref="C4380">INDEX(N$5:N$2646,_xlfn.XMATCH($B4380,$U$5:$U$2646),0)</f>
        <v>2.8</v>
      </c>
      <c r="D4380" s="8">
        <f t="shared" si="369"/>
        <v>3718.399999999996</v>
      </c>
      <c r="E4380" s="7" cm="1">
        <f t="array" ref="E4380">INDEX(L$5:L$2646,_xlfn.XMATCH($B4380,$U$5:$U$2646),0)</f>
        <v>10.00897131</v>
      </c>
      <c r="F4380" s="8">
        <f t="shared" si="370"/>
        <v>6481.8780844700614</v>
      </c>
    </row>
    <row r="4381" spans="1:6">
      <c r="A4381" s="7" cm="1">
        <f t="array" ref="A4381">INDEX(A$5:A$2646,_xlfn.XMATCH($B4381,$U$5:$U$2646),0)</f>
        <v>308</v>
      </c>
      <c r="B4381" s="8">
        <v>1730</v>
      </c>
      <c r="C4381" s="7" cm="1">
        <f t="array" ref="C4381">INDEX(N$5:N$2646,_xlfn.XMATCH($B4381,$U$5:$U$2646),0)</f>
        <v>4.4000000000000004</v>
      </c>
      <c r="D4381" s="8">
        <f t="shared" si="369"/>
        <v>3722.7999999999961</v>
      </c>
      <c r="E4381" s="7" cm="1">
        <f t="array" ref="E4381">INDEX(L$5:L$2646,_xlfn.XMATCH($B4381,$U$5:$U$2646),0)</f>
        <v>15.74644245</v>
      </c>
      <c r="F4381" s="8">
        <f t="shared" si="370"/>
        <v>6497.6245269200617</v>
      </c>
    </row>
    <row r="4382" spans="1:6">
      <c r="A4382" s="7" cm="1">
        <f t="array" ref="A4382">INDEX(A$5:A$2646,_xlfn.XMATCH($B4382,$U$5:$U$2646),0)</f>
        <v>68</v>
      </c>
      <c r="B4382" s="8">
        <v>1731</v>
      </c>
      <c r="C4382" s="7" cm="1">
        <f t="array" ref="C4382">INDEX(N$5:N$2646,_xlfn.XMATCH($B4382,$U$5:$U$2646),0)</f>
        <v>10.199999999999999</v>
      </c>
      <c r="D4382" s="8">
        <f t="shared" si="369"/>
        <v>3732.9999999999959</v>
      </c>
      <c r="E4382" s="7" cm="1">
        <f t="array" ref="E4382">INDEX(L$5:L$2646,_xlfn.XMATCH($B4382,$U$5:$U$2646),0)</f>
        <v>36.575176970000001</v>
      </c>
      <c r="F4382" s="8">
        <f t="shared" si="370"/>
        <v>6534.1997038900618</v>
      </c>
    </row>
    <row r="4383" spans="1:6">
      <c r="A4383" s="7" cm="1">
        <f t="array" ref="A4383">INDEX(A$5:A$2646,_xlfn.XMATCH($B4383,$U$5:$U$2646),0)</f>
        <v>1881</v>
      </c>
      <c r="B4383" s="8">
        <v>1732</v>
      </c>
      <c r="C4383" s="7" cm="1">
        <f t="array" ref="C4383">INDEX(N$5:N$2646,_xlfn.XMATCH($B4383,$U$5:$U$2646),0)</f>
        <v>1.2</v>
      </c>
      <c r="D4383" s="8">
        <f t="shared" si="369"/>
        <v>3734.1999999999957</v>
      </c>
      <c r="E4383" s="7" cm="1">
        <f t="array" ref="E4383">INDEX(L$5:L$2646,_xlfn.XMATCH($B4383,$U$5:$U$2646),0)</f>
        <v>4.3091163180000001</v>
      </c>
      <c r="F4383" s="8">
        <f t="shared" si="370"/>
        <v>6538.5088202080615</v>
      </c>
    </row>
    <row r="4384" spans="1:6">
      <c r="A4384" s="7" cm="1">
        <f t="array" ref="A4384">INDEX(A$5:A$2646,_xlfn.XMATCH($B4384,$U$5:$U$2646),0)</f>
        <v>530</v>
      </c>
      <c r="B4384" s="8">
        <v>1733</v>
      </c>
      <c r="C4384" s="7" cm="1">
        <f t="array" ref="C4384">INDEX(N$5:N$2646,_xlfn.XMATCH($B4384,$U$5:$U$2646),0)</f>
        <v>3</v>
      </c>
      <c r="D4384" s="8">
        <f t="shared" si="369"/>
        <v>3737.1999999999957</v>
      </c>
      <c r="E4384" s="7" cm="1">
        <f t="array" ref="E4384">INDEX(L$5:L$2646,_xlfn.XMATCH($B4384,$U$5:$U$2646),0)</f>
        <v>10.777686859999999</v>
      </c>
      <c r="F4384" s="8">
        <f t="shared" si="370"/>
        <v>6549.2865070680618</v>
      </c>
    </row>
    <row r="4385" spans="1:6">
      <c r="A4385" s="7" cm="1">
        <f t="array" ref="A4385">INDEX(A$5:A$2646,_xlfn.XMATCH($B4385,$U$5:$U$2646),0)</f>
        <v>1215</v>
      </c>
      <c r="B4385" s="8">
        <v>1734</v>
      </c>
      <c r="C4385" s="7" cm="1">
        <f t="array" ref="C4385">INDEX(N$5:N$2646,_xlfn.XMATCH($B4385,$U$5:$U$2646),0)</f>
        <v>1.6</v>
      </c>
      <c r="D4385" s="8">
        <f t="shared" si="369"/>
        <v>3738.7999999999956</v>
      </c>
      <c r="E4385" s="7" cm="1">
        <f t="array" ref="E4385">INDEX(L$5:L$2646,_xlfn.XMATCH($B4385,$U$5:$U$2646),0)</f>
        <v>5.7522221489999996</v>
      </c>
      <c r="F4385" s="8">
        <f t="shared" si="370"/>
        <v>6555.0387292170617</v>
      </c>
    </row>
    <row r="4386" spans="1:6">
      <c r="A4386" s="7" cm="1">
        <f t="array" ref="A4386">INDEX(A$5:A$2646,_xlfn.XMATCH($B4386,$U$5:$U$2646),0)</f>
        <v>59</v>
      </c>
      <c r="B4386" s="8">
        <v>1735</v>
      </c>
      <c r="C4386" s="7" cm="1">
        <f t="array" ref="C4386">INDEX(N$5:N$2646,_xlfn.XMATCH($B4386,$U$5:$U$2646),0)</f>
        <v>10.6</v>
      </c>
      <c r="D4386" s="8">
        <f t="shared" si="369"/>
        <v>3749.3999999999955</v>
      </c>
      <c r="E4386" s="7" cm="1">
        <f t="array" ref="E4386">INDEX(L$5:L$2646,_xlfn.XMATCH($B4386,$U$5:$U$2646),0)</f>
        <v>38.156834940000003</v>
      </c>
      <c r="F4386" s="8">
        <f t="shared" si="370"/>
        <v>6593.1955641570621</v>
      </c>
    </row>
    <row r="4387" spans="1:6">
      <c r="A4387" s="7" cm="1">
        <f t="array" ref="A4387">INDEX(A$5:A$2646,_xlfn.XMATCH($B4387,$U$5:$U$2646),0)</f>
        <v>2577</v>
      </c>
      <c r="B4387" s="8">
        <v>1736</v>
      </c>
      <c r="C4387" s="7" cm="1">
        <f t="array" ref="C4387">INDEX(N$5:N$2646,_xlfn.XMATCH($B4387,$U$5:$U$2646),0)</f>
        <v>3</v>
      </c>
      <c r="D4387" s="8">
        <f t="shared" si="369"/>
        <v>3752.3999999999955</v>
      </c>
      <c r="E4387" s="7" cm="1">
        <f t="array" ref="E4387">INDEX(L$5:L$2646,_xlfn.XMATCH($B4387,$U$5:$U$2646),0)</f>
        <v>10.800816543909999</v>
      </c>
      <c r="F4387" s="8">
        <f t="shared" si="370"/>
        <v>6603.9963807009717</v>
      </c>
    </row>
    <row r="4388" spans="1:6">
      <c r="A4388" s="7" cm="1">
        <f t="array" ref="A4388">INDEX(A$5:A$2646,_xlfn.XMATCH($B4388,$U$5:$U$2646),0)</f>
        <v>2446</v>
      </c>
      <c r="B4388" s="8">
        <v>1737</v>
      </c>
      <c r="C4388" s="7" cm="1">
        <f t="array" ref="C4388">INDEX(N$5:N$2646,_xlfn.XMATCH($B4388,$U$5:$U$2646),0)</f>
        <v>1</v>
      </c>
      <c r="D4388" s="8">
        <f t="shared" si="369"/>
        <v>3753.3999999999955</v>
      </c>
      <c r="E4388" s="7" cm="1">
        <f t="array" ref="E4388">INDEX(L$5:L$2646,_xlfn.XMATCH($B4388,$U$5:$U$2646),0)</f>
        <v>3.6014767929999998</v>
      </c>
      <c r="F4388" s="8">
        <f t="shared" si="370"/>
        <v>6607.5978574939718</v>
      </c>
    </row>
    <row r="4389" spans="1:6">
      <c r="A4389" s="7" cm="1">
        <f t="array" ref="A4389">INDEX(A$5:A$2646,_xlfn.XMATCH($B4389,$U$5:$U$2646),0)</f>
        <v>2252</v>
      </c>
      <c r="B4389" s="8">
        <v>1738</v>
      </c>
      <c r="C4389" s="7" cm="1">
        <f t="array" ref="C4389">INDEX(N$5:N$2646,_xlfn.XMATCH($B4389,$U$5:$U$2646),0)</f>
        <v>1</v>
      </c>
      <c r="D4389" s="8">
        <f t="shared" si="369"/>
        <v>3754.3999999999955</v>
      </c>
      <c r="E4389" s="7" cm="1">
        <f t="array" ref="E4389">INDEX(L$5:L$2646,_xlfn.XMATCH($B4389,$U$5:$U$2646),0)</f>
        <v>3.6023414069999999</v>
      </c>
      <c r="F4389" s="8">
        <f t="shared" si="370"/>
        <v>6611.2001989009714</v>
      </c>
    </row>
    <row r="4390" spans="1:6">
      <c r="A4390" s="7" cm="1">
        <f t="array" ref="A4390">INDEX(A$5:A$2646,_xlfn.XMATCH($B4390,$U$5:$U$2646),0)</f>
        <v>142</v>
      </c>
      <c r="B4390" s="8">
        <v>1739</v>
      </c>
      <c r="C4390" s="7" cm="1">
        <f t="array" ref="C4390">INDEX(N$5:N$2646,_xlfn.XMATCH($B4390,$U$5:$U$2646),0)</f>
        <v>7.6</v>
      </c>
      <c r="D4390" s="8">
        <f t="shared" si="369"/>
        <v>3761.9999999999955</v>
      </c>
      <c r="E4390" s="7" cm="1">
        <f t="array" ref="E4390">INDEX(L$5:L$2646,_xlfn.XMATCH($B4390,$U$5:$U$2646),0)</f>
        <v>27.378174659999999</v>
      </c>
      <c r="F4390" s="8">
        <f t="shared" si="370"/>
        <v>6638.5783735609712</v>
      </c>
    </row>
    <row r="4391" spans="1:6">
      <c r="A4391" s="7" cm="1">
        <f t="array" ref="A4391">INDEX(A$5:A$2646,_xlfn.XMATCH($B4391,$U$5:$U$2646),0)</f>
        <v>1415</v>
      </c>
      <c r="B4391" s="8">
        <v>1740</v>
      </c>
      <c r="C4391" s="7" cm="1">
        <f t="array" ref="C4391">INDEX(N$5:N$2646,_xlfn.XMATCH($B4391,$U$5:$U$2646),0)</f>
        <v>1.4</v>
      </c>
      <c r="D4391" s="8">
        <f t="shared" si="369"/>
        <v>3763.3999999999955</v>
      </c>
      <c r="E4391" s="7" cm="1">
        <f t="array" ref="E4391">INDEX(L$5:L$2646,_xlfn.XMATCH($B4391,$U$5:$U$2646),0)</f>
        <v>5.0449881510000001</v>
      </c>
      <c r="F4391" s="8">
        <f t="shared" si="370"/>
        <v>6643.6233617119715</v>
      </c>
    </row>
    <row r="4392" spans="1:6">
      <c r="A4392" s="7" cm="1">
        <f t="array" ref="A4392">INDEX(A$5:A$2646,_xlfn.XMATCH($B4392,$U$5:$U$2646),0)</f>
        <v>2191</v>
      </c>
      <c r="B4392" s="8">
        <v>1741</v>
      </c>
      <c r="C4392" s="7" cm="1">
        <f t="array" ref="C4392">INDEX(N$5:N$2646,_xlfn.XMATCH($B4392,$U$5:$U$2646),0)</f>
        <v>1</v>
      </c>
      <c r="D4392" s="8">
        <f t="shared" si="369"/>
        <v>3764.3999999999955</v>
      </c>
      <c r="E4392" s="7" cm="1">
        <f t="array" ref="E4392">INDEX(L$5:L$2646,_xlfn.XMATCH($B4392,$U$5:$U$2646),0)</f>
        <v>3.6069796379999999</v>
      </c>
      <c r="F4392" s="8">
        <f t="shared" si="370"/>
        <v>6647.2303413499712</v>
      </c>
    </row>
    <row r="4393" spans="1:6">
      <c r="A4393" s="7" cm="1">
        <f t="array" ref="A4393">INDEX(A$5:A$2646,_xlfn.XMATCH($B4393,$U$5:$U$2646),0)</f>
        <v>1570</v>
      </c>
      <c r="B4393" s="8">
        <v>1742</v>
      </c>
      <c r="C4393" s="7" cm="1">
        <f t="array" ref="C4393">INDEX(N$5:N$2646,_xlfn.XMATCH($B4393,$U$5:$U$2646),0)</f>
        <v>1.4</v>
      </c>
      <c r="D4393" s="8">
        <f t="shared" si="369"/>
        <v>3765.7999999999956</v>
      </c>
      <c r="E4393" s="7" cm="1">
        <f t="array" ref="E4393">INDEX(L$5:L$2646,_xlfn.XMATCH($B4393,$U$5:$U$2646),0)</f>
        <v>5.0656744739999997</v>
      </c>
      <c r="F4393" s="8">
        <f t="shared" si="370"/>
        <v>6652.2960158239712</v>
      </c>
    </row>
    <row r="4394" spans="1:6">
      <c r="A4394" s="7" cm="1">
        <f t="array" ref="A4394">INDEX(A$5:A$2646,_xlfn.XMATCH($B4394,$U$5:$U$2646),0)</f>
        <v>688</v>
      </c>
      <c r="B4394" s="8">
        <v>1743</v>
      </c>
      <c r="C4394" s="7" cm="1">
        <f t="array" ref="C4394">INDEX(N$5:N$2646,_xlfn.XMATCH($B4394,$U$5:$U$2646),0)</f>
        <v>2.4</v>
      </c>
      <c r="D4394" s="8">
        <f t="shared" si="369"/>
        <v>3768.1999999999957</v>
      </c>
      <c r="E4394" s="7" cm="1">
        <f t="array" ref="E4394">INDEX(L$5:L$2646,_xlfn.XMATCH($B4394,$U$5:$U$2646),0)</f>
        <v>8.6873738930000002</v>
      </c>
      <c r="F4394" s="8">
        <f t="shared" si="370"/>
        <v>6660.983389716971</v>
      </c>
    </row>
    <row r="4395" spans="1:6">
      <c r="A4395" s="7" cm="1">
        <f t="array" ref="A4395">INDEX(A$5:A$2646,_xlfn.XMATCH($B4395,$U$5:$U$2646),0)</f>
        <v>2151</v>
      </c>
      <c r="B4395" s="8">
        <v>1744</v>
      </c>
      <c r="C4395" s="7" cm="1">
        <f t="array" ref="C4395">INDEX(N$5:N$2646,_xlfn.XMATCH($B4395,$U$5:$U$2646),0)</f>
        <v>1</v>
      </c>
      <c r="D4395" s="8">
        <f t="shared" si="369"/>
        <v>3769.1999999999957</v>
      </c>
      <c r="E4395" s="7" cm="1">
        <f t="array" ref="E4395">INDEX(L$5:L$2646,_xlfn.XMATCH($B4395,$U$5:$U$2646),0)</f>
        <v>3.6264195990000001</v>
      </c>
      <c r="F4395" s="8">
        <f t="shared" si="370"/>
        <v>6664.6098093159708</v>
      </c>
    </row>
    <row r="4396" spans="1:6">
      <c r="A4396" s="7" cm="1">
        <f t="array" ref="A4396">INDEX(A$5:A$2646,_xlfn.XMATCH($B4396,$U$5:$U$2646),0)</f>
        <v>1360</v>
      </c>
      <c r="B4396" s="8">
        <v>1745</v>
      </c>
      <c r="C4396" s="7" cm="1">
        <f t="array" ref="C4396">INDEX(N$5:N$2646,_xlfn.XMATCH($B4396,$U$5:$U$2646),0)</f>
        <v>1.6</v>
      </c>
      <c r="D4396" s="8">
        <f t="shared" si="369"/>
        <v>3770.7999999999956</v>
      </c>
      <c r="E4396" s="7" cm="1">
        <f t="array" ref="E4396">INDEX(L$5:L$2646,_xlfn.XMATCH($B4396,$U$5:$U$2646),0)</f>
        <v>5.8535609309999996</v>
      </c>
      <c r="F4396" s="8">
        <f t="shared" si="370"/>
        <v>6670.463370246971</v>
      </c>
    </row>
    <row r="4397" spans="1:6">
      <c r="A4397" s="7" cm="1">
        <f t="array" ref="A4397">INDEX(A$5:A$2646,_xlfn.XMATCH($B4397,$U$5:$U$2646),0)</f>
        <v>2166</v>
      </c>
      <c r="B4397" s="8">
        <v>1746</v>
      </c>
      <c r="C4397" s="7" cm="1">
        <f t="array" ref="C4397">INDEX(N$5:N$2646,_xlfn.XMATCH($B4397,$U$5:$U$2646),0)</f>
        <v>1</v>
      </c>
      <c r="D4397" s="8">
        <f t="shared" si="369"/>
        <v>3771.7999999999956</v>
      </c>
      <c r="E4397" s="7" cm="1">
        <f t="array" ref="E4397">INDEX(L$5:L$2646,_xlfn.XMATCH($B4397,$U$5:$U$2646),0)</f>
        <v>3.6599297270000002</v>
      </c>
      <c r="F4397" s="8">
        <f t="shared" si="370"/>
        <v>6674.1232999739714</v>
      </c>
    </row>
    <row r="4398" spans="1:6">
      <c r="A4398" s="7" cm="1">
        <f t="array" ref="A4398">INDEX(A$5:A$2646,_xlfn.XMATCH($B4398,$U$5:$U$2646),0)</f>
        <v>9</v>
      </c>
      <c r="B4398" s="8">
        <v>1747</v>
      </c>
      <c r="C4398" s="7" cm="1">
        <f t="array" ref="C4398">INDEX(N$5:N$2646,_xlfn.XMATCH($B4398,$U$5:$U$2646),0)</f>
        <v>17.600000000000001</v>
      </c>
      <c r="D4398" s="8">
        <f t="shared" si="369"/>
        <v>3789.3999999999955</v>
      </c>
      <c r="E4398" s="7" cm="1">
        <f t="array" ref="E4398">INDEX(L$5:L$2646,_xlfn.XMATCH($B4398,$U$5:$U$2646),0)</f>
        <v>64.50929687</v>
      </c>
      <c r="F4398" s="8">
        <f t="shared" si="370"/>
        <v>6738.6325968439714</v>
      </c>
    </row>
    <row r="4399" spans="1:6">
      <c r="A4399" s="7" cm="1">
        <f t="array" ref="A4399">INDEX(A$5:A$2646,_xlfn.XMATCH($B4399,$U$5:$U$2646),0)</f>
        <v>2544</v>
      </c>
      <c r="B4399" s="8">
        <v>1748</v>
      </c>
      <c r="C4399" s="7" cm="1">
        <f t="array" ref="C4399">INDEX(N$5:N$2646,_xlfn.XMATCH($B4399,$U$5:$U$2646),0)</f>
        <v>1</v>
      </c>
      <c r="D4399" s="8">
        <f t="shared" si="369"/>
        <v>3790.3999999999955</v>
      </c>
      <c r="E4399" s="7" cm="1">
        <f t="array" ref="E4399">INDEX(L$5:L$2646,_xlfn.XMATCH($B4399,$U$5:$U$2646),0)</f>
        <v>3.665749371</v>
      </c>
      <c r="F4399" s="8">
        <f t="shared" si="370"/>
        <v>6742.2983462149714</v>
      </c>
    </row>
    <row r="4400" spans="1:6">
      <c r="A4400" s="7" cm="1">
        <f t="array" ref="A4400">INDEX(A$5:A$2646,_xlfn.XMATCH($B4400,$U$5:$U$2646),0)</f>
        <v>756</v>
      </c>
      <c r="B4400" s="8">
        <v>1749</v>
      </c>
      <c r="C4400" s="7" cm="1">
        <f t="array" ref="C4400">INDEX(N$5:N$2646,_xlfn.XMATCH($B4400,$U$5:$U$2646),0)</f>
        <v>2.4</v>
      </c>
      <c r="D4400" s="8">
        <f t="shared" si="369"/>
        <v>3792.7999999999956</v>
      </c>
      <c r="E4400" s="7" cm="1">
        <f t="array" ref="E4400">INDEX(L$5:L$2646,_xlfn.XMATCH($B4400,$U$5:$U$2646),0)</f>
        <v>8.8028339510000002</v>
      </c>
      <c r="F4400" s="8">
        <f t="shared" si="370"/>
        <v>6751.1011801659715</v>
      </c>
    </row>
    <row r="4401" spans="1:6">
      <c r="A4401" s="7" cm="1">
        <f t="array" ref="A4401">INDEX(A$5:A$2646,_xlfn.XMATCH($B4401,$U$5:$U$2646),0)</f>
        <v>1577</v>
      </c>
      <c r="B4401" s="8">
        <v>1750</v>
      </c>
      <c r="C4401" s="7" cm="1">
        <f t="array" ref="C4401">INDEX(N$5:N$2646,_xlfn.XMATCH($B4401,$U$5:$U$2646),0)</f>
        <v>1.4</v>
      </c>
      <c r="D4401" s="8">
        <f t="shared" ref="D4401:D4464" si="371">D4400+C4401</f>
        <v>3794.1999999999957</v>
      </c>
      <c r="E4401" s="7" cm="1">
        <f t="array" ref="E4401">INDEX(L$5:L$2646,_xlfn.XMATCH($B4401,$U$5:$U$2646),0)</f>
        <v>5.1362485390000003</v>
      </c>
      <c r="F4401" s="8">
        <f t="shared" ref="F4401:F4464" si="372">F4400+E4401</f>
        <v>6756.2374287049715</v>
      </c>
    </row>
    <row r="4402" spans="1:6">
      <c r="A4402" s="7" cm="1">
        <f t="array" ref="A4402">INDEX(A$5:A$2646,_xlfn.XMATCH($B4402,$U$5:$U$2646),0)</f>
        <v>1408</v>
      </c>
      <c r="B4402" s="8">
        <v>1751</v>
      </c>
      <c r="C4402" s="7" cm="1">
        <f t="array" ref="C4402">INDEX(N$5:N$2646,_xlfn.XMATCH($B4402,$U$5:$U$2646),0)</f>
        <v>1.4</v>
      </c>
      <c r="D4402" s="8">
        <f t="shared" si="371"/>
        <v>3795.5999999999958</v>
      </c>
      <c r="E4402" s="7" cm="1">
        <f t="array" ref="E4402">INDEX(L$5:L$2646,_xlfn.XMATCH($B4402,$U$5:$U$2646),0)</f>
        <v>5.1371588499999996</v>
      </c>
      <c r="F4402" s="8">
        <f t="shared" si="372"/>
        <v>6761.3745875549712</v>
      </c>
    </row>
    <row r="4403" spans="1:6">
      <c r="A4403" s="7" cm="1">
        <f t="array" ref="A4403">INDEX(A$5:A$2646,_xlfn.XMATCH($B4403,$U$5:$U$2646),0)</f>
        <v>1197</v>
      </c>
      <c r="B4403" s="8">
        <v>1752</v>
      </c>
      <c r="C4403" s="7" cm="1">
        <f t="array" ref="C4403">INDEX(N$5:N$2646,_xlfn.XMATCH($B4403,$U$5:$U$2646),0)</f>
        <v>1.6</v>
      </c>
      <c r="D4403" s="8">
        <f t="shared" si="371"/>
        <v>3797.1999999999957</v>
      </c>
      <c r="E4403" s="7" cm="1">
        <f t="array" ref="E4403">INDEX(L$5:L$2646,_xlfn.XMATCH($B4403,$U$5:$U$2646),0)</f>
        <v>5.8721399649999997</v>
      </c>
      <c r="F4403" s="8">
        <f t="shared" si="372"/>
        <v>6767.2467275199715</v>
      </c>
    </row>
    <row r="4404" spans="1:6">
      <c r="A4404" s="7" cm="1">
        <f t="array" ref="A4404">INDEX(A$5:A$2646,_xlfn.XMATCH($B4404,$U$5:$U$2646),0)</f>
        <v>694</v>
      </c>
      <c r="B4404" s="8">
        <v>1753</v>
      </c>
      <c r="C4404" s="7" cm="1">
        <f t="array" ref="C4404">INDEX(N$5:N$2646,_xlfn.XMATCH($B4404,$U$5:$U$2646),0)</f>
        <v>2.4</v>
      </c>
      <c r="D4404" s="8">
        <f t="shared" si="371"/>
        <v>3799.5999999999958</v>
      </c>
      <c r="E4404" s="7" cm="1">
        <f t="array" ref="E4404">INDEX(L$5:L$2646,_xlfn.XMATCH($B4404,$U$5:$U$2646),0)</f>
        <v>8.8185235439999996</v>
      </c>
      <c r="F4404" s="8">
        <f t="shared" si="372"/>
        <v>6776.0652510639711</v>
      </c>
    </row>
    <row r="4405" spans="1:6">
      <c r="A4405" s="7" cm="1">
        <f t="array" ref="A4405">INDEX(A$5:A$2646,_xlfn.XMATCH($B4405,$U$5:$U$2646),0)</f>
        <v>1109</v>
      </c>
      <c r="B4405" s="8">
        <v>1754</v>
      </c>
      <c r="C4405" s="7" cm="1">
        <f t="array" ref="C4405">INDEX(N$5:N$2646,_xlfn.XMATCH($B4405,$U$5:$U$2646),0)</f>
        <v>1.8</v>
      </c>
      <c r="D4405" s="8">
        <f t="shared" si="371"/>
        <v>3801.399999999996</v>
      </c>
      <c r="E4405" s="7" cm="1">
        <f t="array" ref="E4405">INDEX(L$5:L$2646,_xlfn.XMATCH($B4405,$U$5:$U$2646),0)</f>
        <v>6.6234523320000003</v>
      </c>
      <c r="F4405" s="8">
        <f t="shared" si="372"/>
        <v>6782.6887033959711</v>
      </c>
    </row>
    <row r="4406" spans="1:6">
      <c r="A4406" s="7" cm="1">
        <f t="array" ref="A4406">INDEX(A$5:A$2646,_xlfn.XMATCH($B4406,$U$5:$U$2646),0)</f>
        <v>2314</v>
      </c>
      <c r="B4406" s="8">
        <v>1755</v>
      </c>
      <c r="C4406" s="7" cm="1">
        <f t="array" ref="C4406">INDEX(N$5:N$2646,_xlfn.XMATCH($B4406,$U$5:$U$2646),0)</f>
        <v>1</v>
      </c>
      <c r="D4406" s="8">
        <f t="shared" si="371"/>
        <v>3802.399999999996</v>
      </c>
      <c r="E4406" s="7" cm="1">
        <f t="array" ref="E4406">INDEX(L$5:L$2646,_xlfn.XMATCH($B4406,$U$5:$U$2646),0)</f>
        <v>3.6801376929999998</v>
      </c>
      <c r="F4406" s="8">
        <f t="shared" si="372"/>
        <v>6786.3688410889708</v>
      </c>
    </row>
    <row r="4407" spans="1:6">
      <c r="A4407" s="7" cm="1">
        <f t="array" ref="A4407">INDEX(A$5:A$2646,_xlfn.XMATCH($B4407,$U$5:$U$2646),0)</f>
        <v>1499</v>
      </c>
      <c r="B4407" s="8">
        <v>1756</v>
      </c>
      <c r="C4407" s="7" cm="1">
        <f t="array" ref="C4407">INDEX(N$5:N$2646,_xlfn.XMATCH($B4407,$U$5:$U$2646),0)</f>
        <v>1.4</v>
      </c>
      <c r="D4407" s="8">
        <f t="shared" si="371"/>
        <v>3803.7999999999961</v>
      </c>
      <c r="E4407" s="7" cm="1">
        <f t="array" ref="E4407">INDEX(L$5:L$2646,_xlfn.XMATCH($B4407,$U$5:$U$2646),0)</f>
        <v>5.1578345529999998</v>
      </c>
      <c r="F4407" s="8">
        <f t="shared" si="372"/>
        <v>6791.5266756419705</v>
      </c>
    </row>
    <row r="4408" spans="1:6">
      <c r="A4408" s="7" cm="1">
        <f t="array" ref="A4408">INDEX(A$5:A$2646,_xlfn.XMATCH($B4408,$U$5:$U$2646),0)</f>
        <v>1201</v>
      </c>
      <c r="B4408" s="8">
        <v>1757</v>
      </c>
      <c r="C4408" s="7" cm="1">
        <f t="array" ref="C4408">INDEX(N$5:N$2646,_xlfn.XMATCH($B4408,$U$5:$U$2646),0)</f>
        <v>1.6</v>
      </c>
      <c r="D4408" s="8">
        <f t="shared" si="371"/>
        <v>3805.399999999996</v>
      </c>
      <c r="E4408" s="7" cm="1">
        <f t="array" ref="E4408">INDEX(L$5:L$2646,_xlfn.XMATCH($B4408,$U$5:$U$2646),0)</f>
        <v>5.8960717750000002</v>
      </c>
      <c r="F4408" s="8">
        <f t="shared" si="372"/>
        <v>6797.4227474169702</v>
      </c>
    </row>
    <row r="4409" spans="1:6">
      <c r="A4409" s="7" cm="1">
        <f t="array" ref="A4409">INDEX(A$5:A$2646,_xlfn.XMATCH($B4409,$U$5:$U$2646),0)</f>
        <v>249</v>
      </c>
      <c r="B4409" s="8">
        <v>1758</v>
      </c>
      <c r="C4409" s="7" cm="1">
        <f t="array" ref="C4409">INDEX(N$5:N$2646,_xlfn.XMATCH($B4409,$U$5:$U$2646),0)</f>
        <v>5</v>
      </c>
      <c r="D4409" s="8">
        <f t="shared" si="371"/>
        <v>3810.399999999996</v>
      </c>
      <c r="E4409" s="7" cm="1">
        <f t="array" ref="E4409">INDEX(L$5:L$2646,_xlfn.XMATCH($B4409,$U$5:$U$2646),0)</f>
        <v>18.479189850000001</v>
      </c>
      <c r="F4409" s="8">
        <f t="shared" si="372"/>
        <v>6815.90193726697</v>
      </c>
    </row>
    <row r="4410" spans="1:6">
      <c r="A4410" s="7" cm="1">
        <f t="array" ref="A4410">INDEX(A$5:A$2646,_xlfn.XMATCH($B4410,$U$5:$U$2646),0)</f>
        <v>525</v>
      </c>
      <c r="B4410" s="8">
        <v>1759</v>
      </c>
      <c r="C4410" s="7" cm="1">
        <f t="array" ref="C4410">INDEX(N$5:N$2646,_xlfn.XMATCH($B4410,$U$5:$U$2646),0)</f>
        <v>3</v>
      </c>
      <c r="D4410" s="8">
        <f t="shared" si="371"/>
        <v>3813.399999999996</v>
      </c>
      <c r="E4410" s="7" cm="1">
        <f t="array" ref="E4410">INDEX(L$5:L$2646,_xlfn.XMATCH($B4410,$U$5:$U$2646),0)</f>
        <v>11.088206749999999</v>
      </c>
      <c r="F4410" s="8">
        <f t="shared" si="372"/>
        <v>6826.9901440169697</v>
      </c>
    </row>
    <row r="4411" spans="1:6">
      <c r="A4411" s="7" cm="1">
        <f t="array" ref="A4411">INDEX(A$5:A$2646,_xlfn.XMATCH($B4411,$U$5:$U$2646),0)</f>
        <v>315</v>
      </c>
      <c r="B4411" s="8">
        <v>1760</v>
      </c>
      <c r="C4411" s="7" cm="1">
        <f t="array" ref="C4411">INDEX(N$5:N$2646,_xlfn.XMATCH($B4411,$U$5:$U$2646),0)</f>
        <v>4.4000000000000004</v>
      </c>
      <c r="D4411" s="8">
        <f t="shared" si="371"/>
        <v>3817.7999999999961</v>
      </c>
      <c r="E4411" s="7" cm="1">
        <f t="array" ref="E4411">INDEX(L$5:L$2646,_xlfn.XMATCH($B4411,$U$5:$U$2646),0)</f>
        <v>16.274356470000001</v>
      </c>
      <c r="F4411" s="8">
        <f t="shared" si="372"/>
        <v>6843.2645004869701</v>
      </c>
    </row>
    <row r="4412" spans="1:6">
      <c r="A4412" s="7" cm="1">
        <f t="array" ref="A4412">INDEX(A$5:A$2646,_xlfn.XMATCH($B4412,$U$5:$U$2646),0)</f>
        <v>428</v>
      </c>
      <c r="B4412" s="8">
        <v>1761</v>
      </c>
      <c r="C4412" s="7" cm="1">
        <f t="array" ref="C4412">INDEX(N$5:N$2646,_xlfn.XMATCH($B4412,$U$5:$U$2646),0)</f>
        <v>3.4</v>
      </c>
      <c r="D4412" s="8">
        <f t="shared" si="371"/>
        <v>3821.1999999999962</v>
      </c>
      <c r="E4412" s="7" cm="1">
        <f t="array" ref="E4412">INDEX(L$5:L$2646,_xlfn.XMATCH($B4412,$U$5:$U$2646),0)</f>
        <v>12.580682380000001</v>
      </c>
      <c r="F4412" s="8">
        <f t="shared" si="372"/>
        <v>6855.8451828669704</v>
      </c>
    </row>
    <row r="4413" spans="1:6">
      <c r="A4413" s="7" cm="1">
        <f t="array" ref="A4413">INDEX(A$5:A$2646,_xlfn.XMATCH($B4413,$U$5:$U$2646),0)</f>
        <v>724</v>
      </c>
      <c r="B4413" s="8">
        <v>1762</v>
      </c>
      <c r="C4413" s="7" cm="1">
        <f t="array" ref="C4413">INDEX(N$5:N$2646,_xlfn.XMATCH($B4413,$U$5:$U$2646),0)</f>
        <v>2.4</v>
      </c>
      <c r="D4413" s="8">
        <f t="shared" si="371"/>
        <v>3823.5999999999963</v>
      </c>
      <c r="E4413" s="7" cm="1">
        <f t="array" ref="E4413">INDEX(L$5:L$2646,_xlfn.XMATCH($B4413,$U$5:$U$2646),0)</f>
        <v>8.9033266879999999</v>
      </c>
      <c r="F4413" s="8">
        <f t="shared" si="372"/>
        <v>6864.74850955497</v>
      </c>
    </row>
    <row r="4414" spans="1:6">
      <c r="A4414" s="7" cm="1">
        <f t="array" ref="A4414">INDEX(A$5:A$2646,_xlfn.XMATCH($B4414,$U$5:$U$2646),0)</f>
        <v>659</v>
      </c>
      <c r="B4414" s="8">
        <v>1763</v>
      </c>
      <c r="C4414" s="7" cm="1">
        <f t="array" ref="C4414">INDEX(N$5:N$2646,_xlfn.XMATCH($B4414,$U$5:$U$2646),0)</f>
        <v>2.6</v>
      </c>
      <c r="D4414" s="8">
        <f t="shared" si="371"/>
        <v>3826.1999999999962</v>
      </c>
      <c r="E4414" s="7" cm="1">
        <f t="array" ref="E4414">INDEX(L$5:L$2646,_xlfn.XMATCH($B4414,$U$5:$U$2646),0)</f>
        <v>9.6751407740000008</v>
      </c>
      <c r="F4414" s="8">
        <f t="shared" si="372"/>
        <v>6874.4236503289703</v>
      </c>
    </row>
    <row r="4415" spans="1:6">
      <c r="A4415" s="7" cm="1">
        <f t="array" ref="A4415">INDEX(A$5:A$2646,_xlfn.XMATCH($B4415,$U$5:$U$2646),0)</f>
        <v>1913</v>
      </c>
      <c r="B4415" s="8">
        <v>1764</v>
      </c>
      <c r="C4415" s="7" cm="1">
        <f t="array" ref="C4415">INDEX(N$5:N$2646,_xlfn.XMATCH($B4415,$U$5:$U$2646),0)</f>
        <v>1.2</v>
      </c>
      <c r="D4415" s="8">
        <f t="shared" si="371"/>
        <v>3827.399999999996</v>
      </c>
      <c r="E4415" s="7" cm="1">
        <f t="array" ref="E4415">INDEX(L$5:L$2646,_xlfn.XMATCH($B4415,$U$5:$U$2646),0)</f>
        <v>4.4687588490000003</v>
      </c>
      <c r="F4415" s="8">
        <f t="shared" si="372"/>
        <v>6878.89240917797</v>
      </c>
    </row>
    <row r="4416" spans="1:6">
      <c r="A4416" s="7" cm="1">
        <f t="array" ref="A4416">INDEX(A$5:A$2646,_xlfn.XMATCH($B4416,$U$5:$U$2646),0)</f>
        <v>417</v>
      </c>
      <c r="B4416" s="8">
        <v>1765</v>
      </c>
      <c r="C4416" s="7" cm="1">
        <f t="array" ref="C4416">INDEX(N$5:N$2646,_xlfn.XMATCH($B4416,$U$5:$U$2646),0)</f>
        <v>3.6</v>
      </c>
      <c r="D4416" s="8">
        <f t="shared" si="371"/>
        <v>3830.9999999999959</v>
      </c>
      <c r="E4416" s="7" cm="1">
        <f t="array" ref="E4416">INDEX(L$5:L$2646,_xlfn.XMATCH($B4416,$U$5:$U$2646),0)</f>
        <v>13.409298720000001</v>
      </c>
      <c r="F4416" s="8">
        <f t="shared" si="372"/>
        <v>6892.3017078979701</v>
      </c>
    </row>
    <row r="4417" spans="1:6">
      <c r="A4417" s="7" cm="1">
        <f t="array" ref="A4417">INDEX(A$5:A$2646,_xlfn.XMATCH($B4417,$U$5:$U$2646),0)</f>
        <v>697</v>
      </c>
      <c r="B4417" s="8">
        <v>1766</v>
      </c>
      <c r="C4417" s="7" cm="1">
        <f t="array" ref="C4417">INDEX(N$5:N$2646,_xlfn.XMATCH($B4417,$U$5:$U$2646),0)</f>
        <v>2.4</v>
      </c>
      <c r="D4417" s="8">
        <f t="shared" si="371"/>
        <v>3833.399999999996</v>
      </c>
      <c r="E4417" s="7" cm="1">
        <f t="array" ref="E4417">INDEX(L$5:L$2646,_xlfn.XMATCH($B4417,$U$5:$U$2646),0)</f>
        <v>8.9429672100000008</v>
      </c>
      <c r="F4417" s="8">
        <f t="shared" si="372"/>
        <v>6901.2446751079697</v>
      </c>
    </row>
    <row r="4418" spans="1:6">
      <c r="A4418" s="7" cm="1">
        <f t="array" ref="A4418">INDEX(A$5:A$2646,_xlfn.XMATCH($B4418,$U$5:$U$2646),0)</f>
        <v>1812</v>
      </c>
      <c r="B4418" s="8">
        <v>1767</v>
      </c>
      <c r="C4418" s="7" cm="1">
        <f t="array" ref="C4418">INDEX(N$5:N$2646,_xlfn.XMATCH($B4418,$U$5:$U$2646),0)</f>
        <v>1.2</v>
      </c>
      <c r="D4418" s="8">
        <f t="shared" si="371"/>
        <v>3834.5999999999958</v>
      </c>
      <c r="E4418" s="7" cm="1">
        <f t="array" ref="E4418">INDEX(L$5:L$2646,_xlfn.XMATCH($B4418,$U$5:$U$2646),0)</f>
        <v>4.472660071</v>
      </c>
      <c r="F4418" s="8">
        <f t="shared" si="372"/>
        <v>6905.7173351789697</v>
      </c>
    </row>
    <row r="4419" spans="1:6">
      <c r="A4419" s="7" cm="1">
        <f t="array" ref="A4419">INDEX(A$5:A$2646,_xlfn.XMATCH($B4419,$U$5:$U$2646),0)</f>
        <v>1945</v>
      </c>
      <c r="B4419" s="8">
        <v>1768</v>
      </c>
      <c r="C4419" s="7" cm="1">
        <f t="array" ref="C4419">INDEX(N$5:N$2646,_xlfn.XMATCH($B4419,$U$5:$U$2646),0)</f>
        <v>1.2</v>
      </c>
      <c r="D4419" s="8">
        <f t="shared" si="371"/>
        <v>3835.7999999999956</v>
      </c>
      <c r="E4419" s="7" cm="1">
        <f t="array" ref="E4419">INDEX(L$5:L$2646,_xlfn.XMATCH($B4419,$U$5:$U$2646),0)</f>
        <v>4.4742559420000001</v>
      </c>
      <c r="F4419" s="8">
        <f t="shared" si="372"/>
        <v>6910.1915911209699</v>
      </c>
    </row>
    <row r="4420" spans="1:6">
      <c r="A4420" s="7" cm="1">
        <f t="array" ref="A4420">INDEX(A$5:A$2646,_xlfn.XMATCH($B4420,$U$5:$U$2646),0)</f>
        <v>2111</v>
      </c>
      <c r="B4420" s="8">
        <v>1769</v>
      </c>
      <c r="C4420" s="7" cm="1">
        <f t="array" ref="C4420">INDEX(N$5:N$2646,_xlfn.XMATCH($B4420,$U$5:$U$2646),0)</f>
        <v>1.2</v>
      </c>
      <c r="D4420" s="8">
        <f t="shared" si="371"/>
        <v>3836.9999999999955</v>
      </c>
      <c r="E4420" s="7" cm="1">
        <f t="array" ref="E4420">INDEX(L$5:L$2646,_xlfn.XMATCH($B4420,$U$5:$U$2646),0)</f>
        <v>4.4796951360000001</v>
      </c>
      <c r="F4420" s="8">
        <f t="shared" si="372"/>
        <v>6914.6712862569702</v>
      </c>
    </row>
    <row r="4421" spans="1:6">
      <c r="A4421" s="7" cm="1">
        <f t="array" ref="A4421">INDEX(A$5:A$2646,_xlfn.XMATCH($B4421,$U$5:$U$2646),0)</f>
        <v>1115</v>
      </c>
      <c r="B4421" s="8">
        <v>1770</v>
      </c>
      <c r="C4421" s="7" cm="1">
        <f t="array" ref="C4421">INDEX(N$5:N$2646,_xlfn.XMATCH($B4421,$U$5:$U$2646),0)</f>
        <v>1.8</v>
      </c>
      <c r="D4421" s="8">
        <f t="shared" si="371"/>
        <v>3838.7999999999956</v>
      </c>
      <c r="E4421" s="7" cm="1">
        <f t="array" ref="E4421">INDEX(L$5:L$2646,_xlfn.XMATCH($B4421,$U$5:$U$2646),0)</f>
        <v>6.7260946910000001</v>
      </c>
      <c r="F4421" s="8">
        <f t="shared" si="372"/>
        <v>6921.3973809479703</v>
      </c>
    </row>
    <row r="4422" spans="1:6">
      <c r="A4422" s="7" cm="1">
        <f t="array" ref="A4422">INDEX(A$5:A$2646,_xlfn.XMATCH($B4422,$U$5:$U$2646),0)</f>
        <v>271</v>
      </c>
      <c r="B4422" s="8">
        <v>1771</v>
      </c>
      <c r="C4422" s="7" cm="1">
        <f t="array" ref="C4422">INDEX(N$5:N$2646,_xlfn.XMATCH($B4422,$U$5:$U$2646),0)</f>
        <v>4.8</v>
      </c>
      <c r="D4422" s="8">
        <f t="shared" si="371"/>
        <v>3843.5999999999958</v>
      </c>
      <c r="E4422" s="7" cm="1">
        <f t="array" ref="E4422">INDEX(L$5:L$2646,_xlfn.XMATCH($B4422,$U$5:$U$2646),0)</f>
        <v>17.960538589999999</v>
      </c>
      <c r="F4422" s="8">
        <f t="shared" si="372"/>
        <v>6939.3579195379707</v>
      </c>
    </row>
    <row r="4423" spans="1:6">
      <c r="A4423" s="7" cm="1">
        <f t="array" ref="A4423">INDEX(A$5:A$2646,_xlfn.XMATCH($B4423,$U$5:$U$2646),0)</f>
        <v>72</v>
      </c>
      <c r="B4423" s="8">
        <v>1772</v>
      </c>
      <c r="C4423" s="7" cm="1">
        <f t="array" ref="C4423">INDEX(N$5:N$2646,_xlfn.XMATCH($B4423,$U$5:$U$2646),0)</f>
        <v>10</v>
      </c>
      <c r="D4423" s="8">
        <f t="shared" si="371"/>
        <v>3853.5999999999958</v>
      </c>
      <c r="E4423" s="7" cm="1">
        <f t="array" ref="E4423">INDEX(L$5:L$2646,_xlfn.XMATCH($B4423,$U$5:$U$2646),0)</f>
        <v>37.462596249999997</v>
      </c>
      <c r="F4423" s="8">
        <f t="shared" si="372"/>
        <v>6976.8205157879711</v>
      </c>
    </row>
    <row r="4424" spans="1:6">
      <c r="A4424" s="7" cm="1">
        <f t="array" ref="A4424">INDEX(A$5:A$2646,_xlfn.XMATCH($B4424,$U$5:$U$2646),0)</f>
        <v>1383</v>
      </c>
      <c r="B4424" s="8">
        <v>1773</v>
      </c>
      <c r="C4424" s="7" cm="1">
        <f t="array" ref="C4424">INDEX(N$5:N$2646,_xlfn.XMATCH($B4424,$U$5:$U$2646),0)</f>
        <v>1.4</v>
      </c>
      <c r="D4424" s="8">
        <f t="shared" si="371"/>
        <v>3854.9999999999959</v>
      </c>
      <c r="E4424" s="7" cm="1">
        <f t="array" ref="E4424">INDEX(L$5:L$2646,_xlfn.XMATCH($B4424,$U$5:$U$2646),0)</f>
        <v>5.251955777</v>
      </c>
      <c r="F4424" s="8">
        <f t="shared" si="372"/>
        <v>6982.0724715649712</v>
      </c>
    </row>
    <row r="4425" spans="1:6">
      <c r="A4425" s="7" cm="1">
        <f t="array" ref="A4425">INDEX(A$5:A$2646,_xlfn.XMATCH($B4425,$U$5:$U$2646),0)</f>
        <v>882</v>
      </c>
      <c r="B4425" s="8">
        <v>1774</v>
      </c>
      <c r="C4425" s="7" cm="1">
        <f t="array" ref="C4425">INDEX(N$5:N$2646,_xlfn.XMATCH($B4425,$U$5:$U$2646),0)</f>
        <v>2</v>
      </c>
      <c r="D4425" s="8">
        <f t="shared" si="371"/>
        <v>3856.9999999999959</v>
      </c>
      <c r="E4425" s="7" cm="1">
        <f t="array" ref="E4425">INDEX(L$5:L$2646,_xlfn.XMATCH($B4425,$U$5:$U$2646),0)</f>
        <v>7.5044350929999997</v>
      </c>
      <c r="F4425" s="8">
        <f t="shared" si="372"/>
        <v>6989.5769066579714</v>
      </c>
    </row>
    <row r="4426" spans="1:6">
      <c r="A4426" s="7" cm="1">
        <f t="array" ref="A4426">INDEX(A$5:A$2646,_xlfn.XMATCH($B4426,$U$5:$U$2646),0)</f>
        <v>2146</v>
      </c>
      <c r="B4426" s="8">
        <v>1775</v>
      </c>
      <c r="C4426" s="7" cm="1">
        <f t="array" ref="C4426">INDEX(N$5:N$2646,_xlfn.XMATCH($B4426,$U$5:$U$2646),0)</f>
        <v>1</v>
      </c>
      <c r="D4426" s="8">
        <f t="shared" si="371"/>
        <v>3857.9999999999959</v>
      </c>
      <c r="E4426" s="7" cm="1">
        <f t="array" ref="E4426">INDEX(L$5:L$2646,_xlfn.XMATCH($B4426,$U$5:$U$2646),0)</f>
        <v>3.7586663979999999</v>
      </c>
      <c r="F4426" s="8">
        <f t="shared" si="372"/>
        <v>6993.3355730559715</v>
      </c>
    </row>
    <row r="4427" spans="1:6">
      <c r="A4427" s="7" cm="1">
        <f t="array" ref="A4427">INDEX(A$5:A$2646,_xlfn.XMATCH($B4427,$U$5:$U$2646),0)</f>
        <v>1392</v>
      </c>
      <c r="B4427" s="8">
        <v>1776</v>
      </c>
      <c r="C4427" s="7" cm="1">
        <f t="array" ref="C4427">INDEX(N$5:N$2646,_xlfn.XMATCH($B4427,$U$5:$U$2646),0)</f>
        <v>1.4</v>
      </c>
      <c r="D4427" s="8">
        <f t="shared" si="371"/>
        <v>3859.399999999996</v>
      </c>
      <c r="E4427" s="7" cm="1">
        <f t="array" ref="E4427">INDEX(L$5:L$2646,_xlfn.XMATCH($B4427,$U$5:$U$2646),0)</f>
        <v>5.2673394480000004</v>
      </c>
      <c r="F4427" s="8">
        <f t="shared" si="372"/>
        <v>6998.6029125039713</v>
      </c>
    </row>
    <row r="4428" spans="1:6">
      <c r="A4428" s="7" cm="1">
        <f t="array" ref="A4428">INDEX(A$5:A$2646,_xlfn.XMATCH($B4428,$U$5:$U$2646),0)</f>
        <v>2540</v>
      </c>
      <c r="B4428" s="8">
        <v>1777</v>
      </c>
      <c r="C4428" s="7" cm="1">
        <f t="array" ref="C4428">INDEX(N$5:N$2646,_xlfn.XMATCH($B4428,$U$5:$U$2646),0)</f>
        <v>1</v>
      </c>
      <c r="D4428" s="8">
        <f t="shared" si="371"/>
        <v>3860.399999999996</v>
      </c>
      <c r="E4428" s="7" cm="1">
        <f t="array" ref="E4428">INDEX(L$5:L$2646,_xlfn.XMATCH($B4428,$U$5:$U$2646),0)</f>
        <v>3.7629944279999998</v>
      </c>
      <c r="F4428" s="8">
        <f t="shared" si="372"/>
        <v>7002.365906931971</v>
      </c>
    </row>
    <row r="4429" spans="1:6">
      <c r="A4429" s="7" cm="1">
        <f t="array" ref="A4429">INDEX(A$5:A$2646,_xlfn.XMATCH($B4429,$U$5:$U$2646),0)</f>
        <v>189</v>
      </c>
      <c r="B4429" s="8">
        <v>1778</v>
      </c>
      <c r="C4429" s="7" cm="1">
        <f t="array" ref="C4429">INDEX(N$5:N$2646,_xlfn.XMATCH($B4429,$U$5:$U$2646),0)</f>
        <v>6</v>
      </c>
      <c r="D4429" s="8">
        <f t="shared" si="371"/>
        <v>3866.399999999996</v>
      </c>
      <c r="E4429" s="7" cm="1">
        <f t="array" ref="E4429">INDEX(L$5:L$2646,_xlfn.XMATCH($B4429,$U$5:$U$2646),0)</f>
        <v>22.58918341</v>
      </c>
      <c r="F4429" s="8">
        <f t="shared" si="372"/>
        <v>7024.9550903419713</v>
      </c>
    </row>
    <row r="4430" spans="1:6">
      <c r="A4430" s="7" cm="1">
        <f t="array" ref="A4430">INDEX(A$5:A$2646,_xlfn.XMATCH($B4430,$U$5:$U$2646),0)</f>
        <v>1420</v>
      </c>
      <c r="B4430" s="8">
        <v>1779</v>
      </c>
      <c r="C4430" s="7" cm="1">
        <f t="array" ref="C4430">INDEX(N$5:N$2646,_xlfn.XMATCH($B4430,$U$5:$U$2646),0)</f>
        <v>1.4</v>
      </c>
      <c r="D4430" s="8">
        <f t="shared" si="371"/>
        <v>3867.7999999999961</v>
      </c>
      <c r="E4430" s="7" cm="1">
        <f t="array" ref="E4430">INDEX(L$5:L$2646,_xlfn.XMATCH($B4430,$U$5:$U$2646),0)</f>
        <v>5.2839402040000003</v>
      </c>
      <c r="F4430" s="8">
        <f t="shared" si="372"/>
        <v>7030.2390305459712</v>
      </c>
    </row>
    <row r="4431" spans="1:6">
      <c r="A4431" s="7" cm="1">
        <f t="array" ref="A4431">INDEX(A$5:A$2646,_xlfn.XMATCH($B4431,$U$5:$U$2646),0)</f>
        <v>2453</v>
      </c>
      <c r="B4431" s="8">
        <v>1780</v>
      </c>
      <c r="C4431" s="7" cm="1">
        <f t="array" ref="C4431">INDEX(N$5:N$2646,_xlfn.XMATCH($B4431,$U$5:$U$2646),0)</f>
        <v>1</v>
      </c>
      <c r="D4431" s="8">
        <f t="shared" si="371"/>
        <v>3868.7999999999961</v>
      </c>
      <c r="E4431" s="7" cm="1">
        <f t="array" ref="E4431">INDEX(L$5:L$2646,_xlfn.XMATCH($B4431,$U$5:$U$2646),0)</f>
        <v>3.774267955</v>
      </c>
      <c r="F4431" s="8">
        <f t="shared" si="372"/>
        <v>7034.0132985009714</v>
      </c>
    </row>
    <row r="4432" spans="1:6">
      <c r="A4432" s="7" cm="1">
        <f t="array" ref="A4432">INDEX(A$5:A$2646,_xlfn.XMATCH($B4432,$U$5:$U$2646),0)</f>
        <v>1264</v>
      </c>
      <c r="B4432" s="8">
        <v>1781</v>
      </c>
      <c r="C4432" s="7" cm="1">
        <f t="array" ref="C4432">INDEX(N$5:N$2646,_xlfn.XMATCH($B4432,$U$5:$U$2646),0)</f>
        <v>1.6</v>
      </c>
      <c r="D4432" s="8">
        <f t="shared" si="371"/>
        <v>3870.399999999996</v>
      </c>
      <c r="E4432" s="7" cm="1">
        <f t="array" ref="E4432">INDEX(L$5:L$2646,_xlfn.XMATCH($B4432,$U$5:$U$2646),0)</f>
        <v>6.0421166910000004</v>
      </c>
      <c r="F4432" s="8">
        <f t="shared" si="372"/>
        <v>7040.0554151919714</v>
      </c>
    </row>
    <row r="4433" spans="1:6">
      <c r="A4433" s="7" cm="1">
        <f t="array" ref="A4433">INDEX(A$5:A$2646,_xlfn.XMATCH($B4433,$U$5:$U$2646),0)</f>
        <v>2457</v>
      </c>
      <c r="B4433" s="8">
        <v>1782</v>
      </c>
      <c r="C4433" s="7" cm="1">
        <f t="array" ref="C4433">INDEX(N$5:N$2646,_xlfn.XMATCH($B4433,$U$5:$U$2646),0)</f>
        <v>1</v>
      </c>
      <c r="D4433" s="8">
        <f t="shared" si="371"/>
        <v>3871.399999999996</v>
      </c>
      <c r="E4433" s="7" cm="1">
        <f t="array" ref="E4433">INDEX(L$5:L$2646,_xlfn.XMATCH($B4433,$U$5:$U$2646),0)</f>
        <v>3.7771972960000002</v>
      </c>
      <c r="F4433" s="8">
        <f t="shared" si="372"/>
        <v>7043.8326124879713</v>
      </c>
    </row>
    <row r="4434" spans="1:6">
      <c r="A4434" s="7" cm="1">
        <f t="array" ref="A4434">INDEX(A$5:A$2646,_xlfn.XMATCH($B4434,$U$5:$U$2646),0)</f>
        <v>2251</v>
      </c>
      <c r="B4434" s="8">
        <v>1783</v>
      </c>
      <c r="C4434" s="7" cm="1">
        <f t="array" ref="C4434">INDEX(N$5:N$2646,_xlfn.XMATCH($B4434,$U$5:$U$2646),0)</f>
        <v>1</v>
      </c>
      <c r="D4434" s="8">
        <f t="shared" si="371"/>
        <v>3872.399999999996</v>
      </c>
      <c r="E4434" s="7" cm="1">
        <f t="array" ref="E4434">INDEX(L$5:L$2646,_xlfn.XMATCH($B4434,$U$5:$U$2646),0)</f>
        <v>3.7791203680000001</v>
      </c>
      <c r="F4434" s="8">
        <f t="shared" si="372"/>
        <v>7047.6117328559712</v>
      </c>
    </row>
    <row r="4435" spans="1:6">
      <c r="A4435" s="7" cm="1">
        <f t="array" ref="A4435">INDEX(A$5:A$2646,_xlfn.XMATCH($B4435,$U$5:$U$2646),0)</f>
        <v>1883</v>
      </c>
      <c r="B4435" s="8">
        <v>1784</v>
      </c>
      <c r="C4435" s="7" cm="1">
        <f t="array" ref="C4435">INDEX(N$5:N$2646,_xlfn.XMATCH($B4435,$U$5:$U$2646),0)</f>
        <v>1.2</v>
      </c>
      <c r="D4435" s="8">
        <f t="shared" si="371"/>
        <v>3873.5999999999958</v>
      </c>
      <c r="E4435" s="7" cm="1">
        <f t="array" ref="E4435">INDEX(L$5:L$2646,_xlfn.XMATCH($B4435,$U$5:$U$2646),0)</f>
        <v>4.5388113490000004</v>
      </c>
      <c r="F4435" s="8">
        <f t="shared" si="372"/>
        <v>7052.1505442049711</v>
      </c>
    </row>
    <row r="4436" spans="1:6">
      <c r="A4436" s="7" cm="1">
        <f t="array" ref="A4436">INDEX(A$5:A$2646,_xlfn.XMATCH($B4436,$U$5:$U$2646),0)</f>
        <v>578</v>
      </c>
      <c r="B4436" s="8">
        <v>1785</v>
      </c>
      <c r="C4436" s="7" cm="1">
        <f t="array" ref="C4436">INDEX(N$5:N$2646,_xlfn.XMATCH($B4436,$U$5:$U$2646),0)</f>
        <v>2.8</v>
      </c>
      <c r="D4436" s="8">
        <f t="shared" si="371"/>
        <v>3876.399999999996</v>
      </c>
      <c r="E4436" s="7" cm="1">
        <f t="array" ref="E4436">INDEX(L$5:L$2646,_xlfn.XMATCH($B4436,$U$5:$U$2646),0)</f>
        <v>10.599113579999999</v>
      </c>
      <c r="F4436" s="8">
        <f t="shared" si="372"/>
        <v>7062.7496577849715</v>
      </c>
    </row>
    <row r="4437" spans="1:6">
      <c r="A4437" s="7" cm="1">
        <f t="array" ref="A4437">INDEX(A$5:A$2646,_xlfn.XMATCH($B4437,$U$5:$U$2646),0)</f>
        <v>339</v>
      </c>
      <c r="B4437" s="8">
        <v>1786</v>
      </c>
      <c r="C4437" s="7" cm="1">
        <f t="array" ref="C4437">INDEX(N$5:N$2646,_xlfn.XMATCH($B4437,$U$5:$U$2646),0)</f>
        <v>4.2</v>
      </c>
      <c r="D4437" s="8">
        <f t="shared" si="371"/>
        <v>3880.5999999999958</v>
      </c>
      <c r="E4437" s="7" cm="1">
        <f t="array" ref="E4437">INDEX(L$5:L$2646,_xlfn.XMATCH($B4437,$U$5:$U$2646),0)</f>
        <v>15.93790924</v>
      </c>
      <c r="F4437" s="8">
        <f t="shared" si="372"/>
        <v>7078.6875670249719</v>
      </c>
    </row>
    <row r="4438" spans="1:6">
      <c r="A4438" s="7" cm="1">
        <f t="array" ref="A4438">INDEX(A$5:A$2646,_xlfn.XMATCH($B4438,$U$5:$U$2646),0)</f>
        <v>2198</v>
      </c>
      <c r="B4438" s="8">
        <v>1787</v>
      </c>
      <c r="C4438" s="7" cm="1">
        <f t="array" ref="C4438">INDEX(N$5:N$2646,_xlfn.XMATCH($B4438,$U$5:$U$2646),0)</f>
        <v>1</v>
      </c>
      <c r="D4438" s="8">
        <f t="shared" si="371"/>
        <v>3881.5999999999958</v>
      </c>
      <c r="E4438" s="7" cm="1">
        <f t="array" ref="E4438">INDEX(L$5:L$2646,_xlfn.XMATCH($B4438,$U$5:$U$2646),0)</f>
        <v>3.7962968699999999</v>
      </c>
      <c r="F4438" s="8">
        <f t="shared" si="372"/>
        <v>7082.4838638949723</v>
      </c>
    </row>
    <row r="4439" spans="1:6">
      <c r="A4439" s="7" cm="1">
        <f t="array" ref="A4439">INDEX(A$5:A$2646,_xlfn.XMATCH($B4439,$U$5:$U$2646),0)</f>
        <v>1035</v>
      </c>
      <c r="B4439" s="8">
        <v>1788</v>
      </c>
      <c r="C4439" s="7" cm="1">
        <f t="array" ref="C4439">INDEX(N$5:N$2646,_xlfn.XMATCH($B4439,$U$5:$U$2646),0)</f>
        <v>1.8</v>
      </c>
      <c r="D4439" s="8">
        <f t="shared" si="371"/>
        <v>3883.399999999996</v>
      </c>
      <c r="E4439" s="7" cm="1">
        <f t="array" ref="E4439">INDEX(L$5:L$2646,_xlfn.XMATCH($B4439,$U$5:$U$2646),0)</f>
        <v>6.8352466740000004</v>
      </c>
      <c r="F4439" s="8">
        <f t="shared" si="372"/>
        <v>7089.3191105689721</v>
      </c>
    </row>
    <row r="4440" spans="1:6">
      <c r="A4440" s="7" cm="1">
        <f t="array" ref="A4440">INDEX(A$5:A$2646,_xlfn.XMATCH($B4440,$U$5:$U$2646),0)</f>
        <v>1888</v>
      </c>
      <c r="B4440" s="8">
        <v>1789</v>
      </c>
      <c r="C4440" s="7" cm="1">
        <f t="array" ref="C4440">INDEX(N$5:N$2646,_xlfn.XMATCH($B4440,$U$5:$U$2646),0)</f>
        <v>1.2</v>
      </c>
      <c r="D4440" s="8">
        <f t="shared" si="371"/>
        <v>3884.5999999999958</v>
      </c>
      <c r="E4440" s="7" cm="1">
        <f t="array" ref="E4440">INDEX(L$5:L$2646,_xlfn.XMATCH($B4440,$U$5:$U$2646),0)</f>
        <v>4.5605676969999998</v>
      </c>
      <c r="F4440" s="8">
        <f t="shared" si="372"/>
        <v>7093.879678265972</v>
      </c>
    </row>
    <row r="4441" spans="1:6">
      <c r="A4441" s="7" cm="1">
        <f t="array" ref="A4441">INDEX(A$5:A$2646,_xlfn.XMATCH($B4441,$U$5:$U$2646),0)</f>
        <v>1533</v>
      </c>
      <c r="B4441" s="8">
        <v>1790</v>
      </c>
      <c r="C4441" s="7" cm="1">
        <f t="array" ref="C4441">INDEX(N$5:N$2646,_xlfn.XMATCH($B4441,$U$5:$U$2646),0)</f>
        <v>1.4</v>
      </c>
      <c r="D4441" s="8">
        <f t="shared" si="371"/>
        <v>3885.9999999999959</v>
      </c>
      <c r="E4441" s="7" cm="1">
        <f t="array" ref="E4441">INDEX(L$5:L$2646,_xlfn.XMATCH($B4441,$U$5:$U$2646),0)</f>
        <v>5.3215609500000003</v>
      </c>
      <c r="F4441" s="8">
        <f t="shared" si="372"/>
        <v>7099.2012392159722</v>
      </c>
    </row>
    <row r="4442" spans="1:6">
      <c r="A4442" s="7" cm="1">
        <f t="array" ref="A4442">INDEX(A$5:A$2646,_xlfn.XMATCH($B4442,$U$5:$U$2646),0)</f>
        <v>432</v>
      </c>
      <c r="B4442" s="8">
        <v>1791</v>
      </c>
      <c r="C4442" s="7" cm="1">
        <f t="array" ref="C4442">INDEX(N$5:N$2646,_xlfn.XMATCH($B4442,$U$5:$U$2646),0)</f>
        <v>3.4</v>
      </c>
      <c r="D4442" s="8">
        <f t="shared" si="371"/>
        <v>3889.399999999996</v>
      </c>
      <c r="E4442" s="7" cm="1">
        <f t="array" ref="E4442">INDEX(L$5:L$2646,_xlfn.XMATCH($B4442,$U$5:$U$2646),0)</f>
        <v>12.94193325</v>
      </c>
      <c r="F4442" s="8">
        <f t="shared" si="372"/>
        <v>7112.1431724659724</v>
      </c>
    </row>
    <row r="4443" spans="1:6">
      <c r="A4443" s="7" cm="1">
        <f t="array" ref="A4443">INDEX(A$5:A$2646,_xlfn.XMATCH($B4443,$U$5:$U$2646),0)</f>
        <v>150</v>
      </c>
      <c r="B4443" s="8">
        <v>1792</v>
      </c>
      <c r="C4443" s="7" cm="1">
        <f t="array" ref="C4443">INDEX(N$5:N$2646,_xlfn.XMATCH($B4443,$U$5:$U$2646),0)</f>
        <v>7.4</v>
      </c>
      <c r="D4443" s="8">
        <f t="shared" si="371"/>
        <v>3896.7999999999961</v>
      </c>
      <c r="E4443" s="7" cm="1">
        <f t="array" ref="E4443">INDEX(L$5:L$2646,_xlfn.XMATCH($B4443,$U$5:$U$2646),0)</f>
        <v>28.211212060000001</v>
      </c>
      <c r="F4443" s="8">
        <f t="shared" si="372"/>
        <v>7140.3543845259728</v>
      </c>
    </row>
    <row r="4444" spans="1:6">
      <c r="A4444" s="7" cm="1">
        <f t="array" ref="A4444">INDEX(A$5:A$2646,_xlfn.XMATCH($B4444,$U$5:$U$2646),0)</f>
        <v>183</v>
      </c>
      <c r="B4444" s="8">
        <v>1793</v>
      </c>
      <c r="C4444" s="7" cm="1">
        <f t="array" ref="C4444">INDEX(N$5:N$2646,_xlfn.XMATCH($B4444,$U$5:$U$2646),0)</f>
        <v>6.2</v>
      </c>
      <c r="D4444" s="8">
        <f t="shared" si="371"/>
        <v>3902.9999999999959</v>
      </c>
      <c r="E4444" s="7" cm="1">
        <f t="array" ref="E4444">INDEX(L$5:L$2646,_xlfn.XMATCH($B4444,$U$5:$U$2646),0)</f>
        <v>23.63964425</v>
      </c>
      <c r="F4444" s="8">
        <f t="shared" si="372"/>
        <v>7163.9940287759728</v>
      </c>
    </row>
    <row r="4445" spans="1:6">
      <c r="A4445" s="7" cm="1">
        <f t="array" ref="A4445">INDEX(A$5:A$2646,_xlfn.XMATCH($B4445,$U$5:$U$2646),0)</f>
        <v>1281</v>
      </c>
      <c r="B4445" s="8">
        <v>1794</v>
      </c>
      <c r="C4445" s="7" cm="1">
        <f t="array" ref="C4445">INDEX(N$5:N$2646,_xlfn.XMATCH($B4445,$U$5:$U$2646),0)</f>
        <v>1.6</v>
      </c>
      <c r="D4445" s="8">
        <f t="shared" si="371"/>
        <v>3904.5999999999958</v>
      </c>
      <c r="E4445" s="7" cm="1">
        <f t="array" ref="E4445">INDEX(L$5:L$2646,_xlfn.XMATCH($B4445,$U$5:$U$2646),0)</f>
        <v>6.1034567439999998</v>
      </c>
      <c r="F4445" s="8">
        <f t="shared" si="372"/>
        <v>7170.0974855199729</v>
      </c>
    </row>
    <row r="4446" spans="1:6">
      <c r="A4446" s="7" cm="1">
        <f t="array" ref="A4446">INDEX(A$5:A$2646,_xlfn.XMATCH($B4446,$U$5:$U$2646),0)</f>
        <v>589</v>
      </c>
      <c r="B4446" s="8">
        <v>1795</v>
      </c>
      <c r="C4446" s="7" cm="1">
        <f t="array" ref="C4446">INDEX(N$5:N$2646,_xlfn.XMATCH($B4446,$U$5:$U$2646),0)</f>
        <v>2.8</v>
      </c>
      <c r="D4446" s="8">
        <f t="shared" si="371"/>
        <v>3907.399999999996</v>
      </c>
      <c r="E4446" s="7" cm="1">
        <f t="array" ref="E4446">INDEX(L$5:L$2646,_xlfn.XMATCH($B4446,$U$5:$U$2646),0)</f>
        <v>10.71649165</v>
      </c>
      <c r="F4446" s="8">
        <f t="shared" si="372"/>
        <v>7180.8139771699725</v>
      </c>
    </row>
    <row r="4447" spans="1:6">
      <c r="A4447" s="7" cm="1">
        <f t="array" ref="A4447">INDEX(A$5:A$2646,_xlfn.XMATCH($B4447,$U$5:$U$2646),0)</f>
        <v>1348</v>
      </c>
      <c r="B4447" s="8">
        <v>1796</v>
      </c>
      <c r="C4447" s="7" cm="1">
        <f t="array" ref="C4447">INDEX(N$5:N$2646,_xlfn.XMATCH($B4447,$U$5:$U$2646),0)</f>
        <v>1.6</v>
      </c>
      <c r="D4447" s="8">
        <f t="shared" si="371"/>
        <v>3908.9999999999959</v>
      </c>
      <c r="E4447" s="7" cm="1">
        <f t="array" ref="E4447">INDEX(L$5:L$2646,_xlfn.XMATCH($B4447,$U$5:$U$2646),0)</f>
        <v>6.1378024350000002</v>
      </c>
      <c r="F4447" s="8">
        <f t="shared" si="372"/>
        <v>7186.9517796049722</v>
      </c>
    </row>
    <row r="4448" spans="1:6">
      <c r="A4448" s="7" cm="1">
        <f t="array" ref="A4448">INDEX(A$5:A$2646,_xlfn.XMATCH($B4448,$U$5:$U$2646),0)</f>
        <v>1288</v>
      </c>
      <c r="B4448" s="8">
        <v>1797</v>
      </c>
      <c r="C4448" s="7" cm="1">
        <f t="array" ref="C4448">INDEX(N$5:N$2646,_xlfn.XMATCH($B4448,$U$5:$U$2646),0)</f>
        <v>1.6</v>
      </c>
      <c r="D4448" s="8">
        <f t="shared" si="371"/>
        <v>3910.5999999999958</v>
      </c>
      <c r="E4448" s="7" cm="1">
        <f t="array" ref="E4448">INDEX(L$5:L$2646,_xlfn.XMATCH($B4448,$U$5:$U$2646),0)</f>
        <v>6.1446641780000002</v>
      </c>
      <c r="F4448" s="8">
        <f t="shared" si="372"/>
        <v>7193.0964437829725</v>
      </c>
    </row>
    <row r="4449" spans="1:6">
      <c r="A4449" s="7" cm="1">
        <f t="array" ref="A4449">INDEX(A$5:A$2646,_xlfn.XMATCH($B4449,$U$5:$U$2646),0)</f>
        <v>185</v>
      </c>
      <c r="B4449" s="8">
        <v>1798</v>
      </c>
      <c r="C4449" s="7" cm="1">
        <f t="array" ref="C4449">INDEX(N$5:N$2646,_xlfn.XMATCH($B4449,$U$5:$U$2646),0)</f>
        <v>6.2</v>
      </c>
      <c r="D4449" s="8">
        <f t="shared" si="371"/>
        <v>3916.7999999999956</v>
      </c>
      <c r="E4449" s="7" cm="1">
        <f t="array" ref="E4449">INDEX(L$5:L$2646,_xlfn.XMATCH($B4449,$U$5:$U$2646),0)</f>
        <v>23.815687659999998</v>
      </c>
      <c r="F4449" s="8">
        <f t="shared" si="372"/>
        <v>7216.9121314429722</v>
      </c>
    </row>
    <row r="4450" spans="1:6">
      <c r="A4450" s="7" cm="1">
        <f t="array" ref="A4450">INDEX(A$5:A$2646,_xlfn.XMATCH($B4450,$U$5:$U$2646),0)</f>
        <v>870</v>
      </c>
      <c r="B4450" s="8">
        <v>1799</v>
      </c>
      <c r="C4450" s="7" cm="1">
        <f t="array" ref="C4450">INDEX(N$5:N$2646,_xlfn.XMATCH($B4450,$U$5:$U$2646),0)</f>
        <v>2</v>
      </c>
      <c r="D4450" s="8">
        <f t="shared" si="371"/>
        <v>3918.7999999999956</v>
      </c>
      <c r="E4450" s="7" cm="1">
        <f t="array" ref="E4450">INDEX(L$5:L$2646,_xlfn.XMATCH($B4450,$U$5:$U$2646),0)</f>
        <v>7.696516398</v>
      </c>
      <c r="F4450" s="8">
        <f t="shared" si="372"/>
        <v>7224.6086478409725</v>
      </c>
    </row>
    <row r="4451" spans="1:6">
      <c r="A4451" s="7" cm="1">
        <f t="array" ref="A4451">INDEX(A$5:A$2646,_xlfn.XMATCH($B4451,$U$5:$U$2646),0)</f>
        <v>955</v>
      </c>
      <c r="B4451" s="8">
        <v>1800</v>
      </c>
      <c r="C4451" s="7" cm="1">
        <f t="array" ref="C4451">INDEX(N$5:N$2646,_xlfn.XMATCH($B4451,$U$5:$U$2646),0)</f>
        <v>2</v>
      </c>
      <c r="D4451" s="8">
        <f t="shared" si="371"/>
        <v>3920.7999999999956</v>
      </c>
      <c r="E4451" s="7" cm="1">
        <f t="array" ref="E4451">INDEX(L$5:L$2646,_xlfn.XMATCH($B4451,$U$5:$U$2646),0)</f>
        <v>7.7057084610000004</v>
      </c>
      <c r="F4451" s="8">
        <f t="shared" si="372"/>
        <v>7232.3143563019721</v>
      </c>
    </row>
    <row r="4452" spans="1:6">
      <c r="A4452" s="7" cm="1">
        <f t="array" ref="A4452">INDEX(A$5:A$2646,_xlfn.XMATCH($B4452,$U$5:$U$2646),0)</f>
        <v>1006</v>
      </c>
      <c r="B4452" s="8">
        <v>1801</v>
      </c>
      <c r="C4452" s="7" cm="1">
        <f t="array" ref="C4452">INDEX(N$5:N$2646,_xlfn.XMATCH($B4452,$U$5:$U$2646),0)</f>
        <v>1.8</v>
      </c>
      <c r="D4452" s="8">
        <f t="shared" si="371"/>
        <v>3922.5999999999958</v>
      </c>
      <c r="E4452" s="7" cm="1">
        <f t="array" ref="E4452">INDEX(L$5:L$2646,_xlfn.XMATCH($B4452,$U$5:$U$2646),0)</f>
        <v>6.936331719</v>
      </c>
      <c r="F4452" s="8">
        <f t="shared" si="372"/>
        <v>7239.2506880209721</v>
      </c>
    </row>
    <row r="4453" spans="1:6">
      <c r="A4453" s="7" cm="1">
        <f t="array" ref="A4453">INDEX(A$5:A$2646,_xlfn.XMATCH($B4453,$U$5:$U$2646),0)</f>
        <v>2221</v>
      </c>
      <c r="B4453" s="8">
        <v>1802</v>
      </c>
      <c r="C4453" s="7" cm="1">
        <f t="array" ref="C4453">INDEX(N$5:N$2646,_xlfn.XMATCH($B4453,$U$5:$U$2646),0)</f>
        <v>1</v>
      </c>
      <c r="D4453" s="8">
        <f t="shared" si="371"/>
        <v>3923.5999999999958</v>
      </c>
      <c r="E4453" s="7" cm="1">
        <f t="array" ref="E4453">INDEX(L$5:L$2646,_xlfn.XMATCH($B4453,$U$5:$U$2646),0)</f>
        <v>3.856061086</v>
      </c>
      <c r="F4453" s="8">
        <f t="shared" si="372"/>
        <v>7243.1067491069725</v>
      </c>
    </row>
    <row r="4454" spans="1:6">
      <c r="A4454" s="7" cm="1">
        <f t="array" ref="A4454">INDEX(A$5:A$2646,_xlfn.XMATCH($B4454,$U$5:$U$2646),0)</f>
        <v>1892</v>
      </c>
      <c r="B4454" s="8">
        <v>1803</v>
      </c>
      <c r="C4454" s="7" cm="1">
        <f t="array" ref="C4454">INDEX(N$5:N$2646,_xlfn.XMATCH($B4454,$U$5:$U$2646),0)</f>
        <v>1.2</v>
      </c>
      <c r="D4454" s="8">
        <f t="shared" si="371"/>
        <v>3924.7999999999956</v>
      </c>
      <c r="E4454" s="7" cm="1">
        <f t="array" ref="E4454">INDEX(L$5:L$2646,_xlfn.XMATCH($B4454,$U$5:$U$2646),0)</f>
        <v>4.629135539</v>
      </c>
      <c r="F4454" s="8">
        <f t="shared" si="372"/>
        <v>7247.7358846459729</v>
      </c>
    </row>
    <row r="4455" spans="1:6">
      <c r="A4455" s="7" cm="1">
        <f t="array" ref="A4455">INDEX(A$5:A$2646,_xlfn.XMATCH($B4455,$U$5:$U$2646),0)</f>
        <v>535</v>
      </c>
      <c r="B4455" s="8">
        <v>1804</v>
      </c>
      <c r="C4455" s="7" cm="1">
        <f t="array" ref="C4455">INDEX(N$5:N$2646,_xlfn.XMATCH($B4455,$U$5:$U$2646),0)</f>
        <v>3</v>
      </c>
      <c r="D4455" s="8">
        <f t="shared" si="371"/>
        <v>3927.7999999999956</v>
      </c>
      <c r="E4455" s="7" cm="1">
        <f t="array" ref="E4455">INDEX(L$5:L$2646,_xlfn.XMATCH($B4455,$U$5:$U$2646),0)</f>
        <v>11.59856501</v>
      </c>
      <c r="F4455" s="8">
        <f t="shared" si="372"/>
        <v>7259.334449655973</v>
      </c>
    </row>
    <row r="4456" spans="1:6">
      <c r="A4456" s="7" cm="1">
        <f t="array" ref="A4456">INDEX(A$5:A$2646,_xlfn.XMATCH($B4456,$U$5:$U$2646),0)</f>
        <v>2153</v>
      </c>
      <c r="B4456" s="8">
        <v>1805</v>
      </c>
      <c r="C4456" s="7" cm="1">
        <f t="array" ref="C4456">INDEX(N$5:N$2646,_xlfn.XMATCH($B4456,$U$5:$U$2646),0)</f>
        <v>1</v>
      </c>
      <c r="D4456" s="8">
        <f t="shared" si="371"/>
        <v>3928.7999999999956</v>
      </c>
      <c r="E4456" s="7" cm="1">
        <f t="array" ref="E4456">INDEX(L$5:L$2646,_xlfn.XMATCH($B4456,$U$5:$U$2646),0)</f>
        <v>3.8747971379999999</v>
      </c>
      <c r="F4456" s="8">
        <f t="shared" si="372"/>
        <v>7263.2092467939729</v>
      </c>
    </row>
    <row r="4457" spans="1:6">
      <c r="A4457" s="7" cm="1">
        <f t="array" ref="A4457">INDEX(A$5:A$2646,_xlfn.XMATCH($B4457,$U$5:$U$2646),0)</f>
        <v>986</v>
      </c>
      <c r="B4457" s="8">
        <v>1806</v>
      </c>
      <c r="C4457" s="7" cm="1">
        <f t="array" ref="C4457">INDEX(N$5:N$2646,_xlfn.XMATCH($B4457,$U$5:$U$2646),0)</f>
        <v>1.8</v>
      </c>
      <c r="D4457" s="8">
        <f t="shared" si="371"/>
        <v>3930.5999999999958</v>
      </c>
      <c r="E4457" s="7" cm="1">
        <f t="array" ref="E4457">INDEX(L$5:L$2646,_xlfn.XMATCH($B4457,$U$5:$U$2646),0)</f>
        <v>6.9981555139999996</v>
      </c>
      <c r="F4457" s="8">
        <f t="shared" si="372"/>
        <v>7270.2074023079731</v>
      </c>
    </row>
    <row r="4458" spans="1:6">
      <c r="A4458" s="7" cm="1">
        <f t="array" ref="A4458">INDEX(A$5:A$2646,_xlfn.XMATCH($B4458,$U$5:$U$2646),0)</f>
        <v>127</v>
      </c>
      <c r="B4458" s="8">
        <v>1807</v>
      </c>
      <c r="C4458" s="7" cm="1">
        <f t="array" ref="C4458">INDEX(N$5:N$2646,_xlfn.XMATCH($B4458,$U$5:$U$2646),0)</f>
        <v>8</v>
      </c>
      <c r="D4458" s="8">
        <f t="shared" si="371"/>
        <v>3938.5999999999958</v>
      </c>
      <c r="E4458" s="7" cm="1">
        <f t="array" ref="E4458">INDEX(L$5:L$2646,_xlfn.XMATCH($B4458,$U$5:$U$2646),0)</f>
        <v>31.1124954</v>
      </c>
      <c r="F4458" s="8">
        <f t="shared" si="372"/>
        <v>7301.3198977079728</v>
      </c>
    </row>
    <row r="4459" spans="1:6">
      <c r="A4459" s="7" cm="1">
        <f t="array" ref="A4459">INDEX(A$5:A$2646,_xlfn.XMATCH($B4459,$U$5:$U$2646),0)</f>
        <v>827</v>
      </c>
      <c r="B4459" s="8">
        <v>1808</v>
      </c>
      <c r="C4459" s="7" cm="1">
        <f t="array" ref="C4459">INDEX(N$5:N$2646,_xlfn.XMATCH($B4459,$U$5:$U$2646),0)</f>
        <v>2.2000000000000002</v>
      </c>
      <c r="D4459" s="8">
        <f t="shared" si="371"/>
        <v>3940.7999999999956</v>
      </c>
      <c r="E4459" s="7" cm="1">
        <f t="array" ref="E4459">INDEX(L$5:L$2646,_xlfn.XMATCH($B4459,$U$5:$U$2646),0)</f>
        <v>8.5722164670000005</v>
      </c>
      <c r="F4459" s="8">
        <f t="shared" si="372"/>
        <v>7309.8921141749724</v>
      </c>
    </row>
    <row r="4460" spans="1:6">
      <c r="A4460" s="7" cm="1">
        <f t="array" ref="A4460">INDEX(A$5:A$2646,_xlfn.XMATCH($B4460,$U$5:$U$2646),0)</f>
        <v>998</v>
      </c>
      <c r="B4460" s="8">
        <v>1809</v>
      </c>
      <c r="C4460" s="7" cm="1">
        <f t="array" ref="C4460">INDEX(N$5:N$2646,_xlfn.XMATCH($B4460,$U$5:$U$2646),0)</f>
        <v>1.8</v>
      </c>
      <c r="D4460" s="8">
        <f t="shared" si="371"/>
        <v>3942.5999999999958</v>
      </c>
      <c r="E4460" s="7" cm="1">
        <f t="array" ref="E4460">INDEX(L$5:L$2646,_xlfn.XMATCH($B4460,$U$5:$U$2646),0)</f>
        <v>7.0181627530000004</v>
      </c>
      <c r="F4460" s="8">
        <f t="shared" si="372"/>
        <v>7316.9102769279725</v>
      </c>
    </row>
    <row r="4461" spans="1:6">
      <c r="A4461" s="7" cm="1">
        <f t="array" ref="A4461">INDEX(A$5:A$2646,_xlfn.XMATCH($B4461,$U$5:$U$2646),0)</f>
        <v>1191</v>
      </c>
      <c r="B4461" s="8">
        <v>1810</v>
      </c>
      <c r="C4461" s="7" cm="1">
        <f t="array" ref="C4461">INDEX(N$5:N$2646,_xlfn.XMATCH($B4461,$U$5:$U$2646),0)</f>
        <v>1.6</v>
      </c>
      <c r="D4461" s="8">
        <f t="shared" si="371"/>
        <v>3944.1999999999957</v>
      </c>
      <c r="E4461" s="7" cm="1">
        <f t="array" ref="E4461">INDEX(L$5:L$2646,_xlfn.XMATCH($B4461,$U$5:$U$2646),0)</f>
        <v>6.2409658659999998</v>
      </c>
      <c r="F4461" s="8">
        <f t="shared" si="372"/>
        <v>7323.1512427939724</v>
      </c>
    </row>
    <row r="4462" spans="1:6">
      <c r="A4462" s="7" cm="1">
        <f t="array" ref="A4462">INDEX(A$5:A$2646,_xlfn.XMATCH($B4462,$U$5:$U$2646),0)</f>
        <v>709</v>
      </c>
      <c r="B4462" s="8">
        <v>1811</v>
      </c>
      <c r="C4462" s="7" cm="1">
        <f t="array" ref="C4462">INDEX(N$5:N$2646,_xlfn.XMATCH($B4462,$U$5:$U$2646),0)</f>
        <v>2.4</v>
      </c>
      <c r="D4462" s="8">
        <f t="shared" si="371"/>
        <v>3946.5999999999958</v>
      </c>
      <c r="E4462" s="7" cm="1">
        <f t="array" ref="E4462">INDEX(L$5:L$2646,_xlfn.XMATCH($B4462,$U$5:$U$2646),0)</f>
        <v>9.3665140519999994</v>
      </c>
      <c r="F4462" s="8">
        <f t="shared" si="372"/>
        <v>7332.5177568459721</v>
      </c>
    </row>
    <row r="4463" spans="1:6">
      <c r="A4463" s="7" cm="1">
        <f t="array" ref="A4463">INDEX(A$5:A$2646,_xlfn.XMATCH($B4463,$U$5:$U$2646),0)</f>
        <v>1911</v>
      </c>
      <c r="B4463" s="8">
        <v>1812</v>
      </c>
      <c r="C4463" s="7" cm="1">
        <f t="array" ref="C4463">INDEX(N$5:N$2646,_xlfn.XMATCH($B4463,$U$5:$U$2646),0)</f>
        <v>1.2</v>
      </c>
      <c r="D4463" s="8">
        <f t="shared" si="371"/>
        <v>3947.7999999999956</v>
      </c>
      <c r="E4463" s="7" cm="1">
        <f t="array" ref="E4463">INDEX(L$5:L$2646,_xlfn.XMATCH($B4463,$U$5:$U$2646),0)</f>
        <v>4.6854638260000003</v>
      </c>
      <c r="F4463" s="8">
        <f t="shared" si="372"/>
        <v>7337.2032206719723</v>
      </c>
    </row>
    <row r="4464" spans="1:6">
      <c r="A4464" s="7" cm="1">
        <f t="array" ref="A4464">INDEX(A$5:A$2646,_xlfn.XMATCH($B4464,$U$5:$U$2646),0)</f>
        <v>1977</v>
      </c>
      <c r="B4464" s="8">
        <v>1813</v>
      </c>
      <c r="C4464" s="7" cm="1">
        <f t="array" ref="C4464">INDEX(N$5:N$2646,_xlfn.XMATCH($B4464,$U$5:$U$2646),0)</f>
        <v>1.2</v>
      </c>
      <c r="D4464" s="8">
        <f t="shared" si="371"/>
        <v>3948.9999999999955</v>
      </c>
      <c r="E4464" s="7" cm="1">
        <f t="array" ref="E4464">INDEX(L$5:L$2646,_xlfn.XMATCH($B4464,$U$5:$U$2646),0)</f>
        <v>4.6859036920000001</v>
      </c>
      <c r="F4464" s="8">
        <f t="shared" si="372"/>
        <v>7341.8891243639719</v>
      </c>
    </row>
    <row r="4465" spans="1:6">
      <c r="A4465" s="7" cm="1">
        <f t="array" ref="A4465">INDEX(A$5:A$2646,_xlfn.XMATCH($B4465,$U$5:$U$2646),0)</f>
        <v>1480</v>
      </c>
      <c r="B4465" s="8">
        <v>1814</v>
      </c>
      <c r="C4465" s="7" cm="1">
        <f t="array" ref="C4465">INDEX(N$5:N$2646,_xlfn.XMATCH($B4465,$U$5:$U$2646),0)</f>
        <v>1.4</v>
      </c>
      <c r="D4465" s="8">
        <f t="shared" ref="D4465:D4528" si="373">D4464+C4465</f>
        <v>3950.3999999999955</v>
      </c>
      <c r="E4465" s="7" cm="1">
        <f t="array" ref="E4465">INDEX(L$5:L$2646,_xlfn.XMATCH($B4465,$U$5:$U$2646),0)</f>
        <v>5.4875523240000001</v>
      </c>
      <c r="F4465" s="8">
        <f t="shared" ref="F4465:F4528" si="374">F4464+E4465</f>
        <v>7347.3766766879717</v>
      </c>
    </row>
    <row r="4466" spans="1:6">
      <c r="A4466" s="7" cm="1">
        <f t="array" ref="A4466">INDEX(A$5:A$2646,_xlfn.XMATCH($B4466,$U$5:$U$2646),0)</f>
        <v>1440</v>
      </c>
      <c r="B4466" s="8">
        <v>1815</v>
      </c>
      <c r="C4466" s="7" cm="1">
        <f t="array" ref="C4466">INDEX(N$5:N$2646,_xlfn.XMATCH($B4466,$U$5:$U$2646),0)</f>
        <v>1.4</v>
      </c>
      <c r="D4466" s="8">
        <f t="shared" si="373"/>
        <v>3951.7999999999956</v>
      </c>
      <c r="E4466" s="7" cm="1">
        <f t="array" ref="E4466">INDEX(L$5:L$2646,_xlfn.XMATCH($B4466,$U$5:$U$2646),0)</f>
        <v>5.4901461500000002</v>
      </c>
      <c r="F4466" s="8">
        <f t="shared" si="374"/>
        <v>7352.866822837972</v>
      </c>
    </row>
    <row r="4467" spans="1:6">
      <c r="A4467" s="7" cm="1">
        <f t="array" ref="A4467">INDEX(A$5:A$2646,_xlfn.XMATCH($B4467,$U$5:$U$2646),0)</f>
        <v>1315</v>
      </c>
      <c r="B4467" s="8">
        <v>1816</v>
      </c>
      <c r="C4467" s="7" cm="1">
        <f t="array" ref="C4467">INDEX(N$5:N$2646,_xlfn.XMATCH($B4467,$U$5:$U$2646),0)</f>
        <v>1.6</v>
      </c>
      <c r="D4467" s="8">
        <f t="shared" si="373"/>
        <v>3953.3999999999955</v>
      </c>
      <c r="E4467" s="7" cm="1">
        <f t="array" ref="E4467">INDEX(L$5:L$2646,_xlfn.XMATCH($B4467,$U$5:$U$2646),0)</f>
        <v>6.2822828040000003</v>
      </c>
      <c r="F4467" s="8">
        <f t="shared" si="374"/>
        <v>7359.1491056419718</v>
      </c>
    </row>
    <row r="4468" spans="1:6">
      <c r="A4468" s="7" cm="1">
        <f t="array" ref="A4468">INDEX(A$5:A$2646,_xlfn.XMATCH($B4468,$U$5:$U$2646),0)</f>
        <v>1178</v>
      </c>
      <c r="B4468" s="8">
        <v>1817</v>
      </c>
      <c r="C4468" s="7" cm="1">
        <f t="array" ref="C4468">INDEX(N$5:N$2646,_xlfn.XMATCH($B4468,$U$5:$U$2646),0)</f>
        <v>1.6</v>
      </c>
      <c r="D4468" s="8">
        <f t="shared" si="373"/>
        <v>3954.9999999999955</v>
      </c>
      <c r="E4468" s="7" cm="1">
        <f t="array" ref="E4468">INDEX(L$5:L$2646,_xlfn.XMATCH($B4468,$U$5:$U$2646),0)</f>
        <v>6.288648727</v>
      </c>
      <c r="F4468" s="8">
        <f t="shared" si="374"/>
        <v>7365.4377543689716</v>
      </c>
    </row>
    <row r="4469" spans="1:6">
      <c r="A4469" s="7" cm="1">
        <f t="array" ref="A4469">INDEX(A$5:A$2646,_xlfn.XMATCH($B4469,$U$5:$U$2646),0)</f>
        <v>389</v>
      </c>
      <c r="B4469" s="8">
        <v>1818</v>
      </c>
      <c r="C4469" s="7" cm="1">
        <f t="array" ref="C4469">INDEX(N$5:N$2646,_xlfn.XMATCH($B4469,$U$5:$U$2646),0)</f>
        <v>3.8</v>
      </c>
      <c r="D4469" s="8">
        <f t="shared" si="373"/>
        <v>3958.7999999999956</v>
      </c>
      <c r="E4469" s="7" cm="1">
        <f t="array" ref="E4469">INDEX(L$5:L$2646,_xlfn.XMATCH($B4469,$U$5:$U$2646),0)</f>
        <v>14.96445692</v>
      </c>
      <c r="F4469" s="8">
        <f t="shared" si="374"/>
        <v>7380.4022112889716</v>
      </c>
    </row>
    <row r="4470" spans="1:6">
      <c r="A4470" s="7" cm="1">
        <f t="array" ref="A4470">INDEX(A$5:A$2646,_xlfn.XMATCH($B4470,$U$5:$U$2646),0)</f>
        <v>1661</v>
      </c>
      <c r="B4470" s="8">
        <v>1819</v>
      </c>
      <c r="C4470" s="7" cm="1">
        <f t="array" ref="C4470">INDEX(N$5:N$2646,_xlfn.XMATCH($B4470,$U$5:$U$2646),0)</f>
        <v>1.2</v>
      </c>
      <c r="D4470" s="8">
        <f t="shared" si="373"/>
        <v>3959.9999999999955</v>
      </c>
      <c r="E4470" s="7" cm="1">
        <f t="array" ref="E4470">INDEX(L$5:L$2646,_xlfn.XMATCH($B4470,$U$5:$U$2646),0)</f>
        <v>4.7299991830000003</v>
      </c>
      <c r="F4470" s="8">
        <f t="shared" si="374"/>
        <v>7385.1322104719711</v>
      </c>
    </row>
    <row r="4471" spans="1:6">
      <c r="A4471" s="7" cm="1">
        <f t="array" ref="A4471">INDEX(A$5:A$2646,_xlfn.XMATCH($B4471,$U$5:$U$2646),0)</f>
        <v>679</v>
      </c>
      <c r="B4471" s="8">
        <v>1820</v>
      </c>
      <c r="C4471" s="7" cm="1">
        <f t="array" ref="C4471">INDEX(N$5:N$2646,_xlfn.XMATCH($B4471,$U$5:$U$2646),0)</f>
        <v>2.4</v>
      </c>
      <c r="D4471" s="8">
        <f t="shared" si="373"/>
        <v>3962.3999999999955</v>
      </c>
      <c r="E4471" s="7" cm="1">
        <f t="array" ref="E4471">INDEX(L$5:L$2646,_xlfn.XMATCH($B4471,$U$5:$U$2646),0)</f>
        <v>9.461545697</v>
      </c>
      <c r="F4471" s="8">
        <f t="shared" si="374"/>
        <v>7394.5937561689707</v>
      </c>
    </row>
    <row r="4472" spans="1:6">
      <c r="A4472" s="7" cm="1">
        <f t="array" ref="A4472">INDEX(A$5:A$2646,_xlfn.XMATCH($B4472,$U$5:$U$2646),0)</f>
        <v>626</v>
      </c>
      <c r="B4472" s="8">
        <v>1821</v>
      </c>
      <c r="C4472" s="7" cm="1">
        <f t="array" ref="C4472">INDEX(N$5:N$2646,_xlfn.XMATCH($B4472,$U$5:$U$2646),0)</f>
        <v>2.6</v>
      </c>
      <c r="D4472" s="8">
        <f t="shared" si="373"/>
        <v>3964.9999999999955</v>
      </c>
      <c r="E4472" s="7" cm="1">
        <f t="array" ref="E4472">INDEX(L$5:L$2646,_xlfn.XMATCH($B4472,$U$5:$U$2646),0)</f>
        <v>10.271683169999999</v>
      </c>
      <c r="F4472" s="8">
        <f t="shared" si="374"/>
        <v>7404.8654393389706</v>
      </c>
    </row>
    <row r="4473" spans="1:6">
      <c r="A4473" s="7" cm="1">
        <f t="array" ref="A4473">INDEX(A$5:A$2646,_xlfn.XMATCH($B4473,$U$5:$U$2646),0)</f>
        <v>1538</v>
      </c>
      <c r="B4473" s="8">
        <v>1822</v>
      </c>
      <c r="C4473" s="7" cm="1">
        <f t="array" ref="C4473">INDEX(N$5:N$2646,_xlfn.XMATCH($B4473,$U$5:$U$2646),0)</f>
        <v>1.4</v>
      </c>
      <c r="D4473" s="8">
        <f t="shared" si="373"/>
        <v>3966.3999999999955</v>
      </c>
      <c r="E4473" s="7" cm="1">
        <f t="array" ref="E4473">INDEX(L$5:L$2646,_xlfn.XMATCH($B4473,$U$5:$U$2646),0)</f>
        <v>5.5349020439999999</v>
      </c>
      <c r="F4473" s="8">
        <f t="shared" si="374"/>
        <v>7410.4003413829705</v>
      </c>
    </row>
    <row r="4474" spans="1:6">
      <c r="A4474" s="7" cm="1">
        <f t="array" ref="A4474">INDEX(A$5:A$2646,_xlfn.XMATCH($B4474,$U$5:$U$2646),0)</f>
        <v>1323</v>
      </c>
      <c r="B4474" s="8">
        <v>1823</v>
      </c>
      <c r="C4474" s="7" cm="1">
        <f t="array" ref="C4474">INDEX(N$5:N$2646,_xlfn.XMATCH($B4474,$U$5:$U$2646),0)</f>
        <v>1.6</v>
      </c>
      <c r="D4474" s="8">
        <f t="shared" si="373"/>
        <v>3967.9999999999955</v>
      </c>
      <c r="E4474" s="7" cm="1">
        <f t="array" ref="E4474">INDEX(L$5:L$2646,_xlfn.XMATCH($B4474,$U$5:$U$2646),0)</f>
        <v>6.3257769320000001</v>
      </c>
      <c r="F4474" s="8">
        <f t="shared" si="374"/>
        <v>7416.7261183149703</v>
      </c>
    </row>
    <row r="4475" spans="1:6">
      <c r="A4475" s="7" cm="1">
        <f t="array" ref="A4475">INDEX(A$5:A$2646,_xlfn.XMATCH($B4475,$U$5:$U$2646),0)</f>
        <v>371</v>
      </c>
      <c r="B4475" s="8">
        <v>1824</v>
      </c>
      <c r="C4475" s="7" cm="1">
        <f t="array" ref="C4475">INDEX(N$5:N$2646,_xlfn.XMATCH($B4475,$U$5:$U$2646),0)</f>
        <v>3.8</v>
      </c>
      <c r="D4475" s="8">
        <f t="shared" si="373"/>
        <v>3971.7999999999956</v>
      </c>
      <c r="E4475" s="7" cm="1">
        <f t="array" ref="E4475">INDEX(L$5:L$2646,_xlfn.XMATCH($B4475,$U$5:$U$2646),0)</f>
        <v>15.02706467</v>
      </c>
      <c r="F4475" s="8">
        <f t="shared" si="374"/>
        <v>7431.7531829849704</v>
      </c>
    </row>
    <row r="4476" spans="1:6">
      <c r="A4476" s="7" cm="1">
        <f t="array" ref="A4476">INDEX(A$5:A$2646,_xlfn.XMATCH($B4476,$U$5:$U$2646),0)</f>
        <v>1657</v>
      </c>
      <c r="B4476" s="8">
        <v>1825</v>
      </c>
      <c r="C4476" s="7" cm="1">
        <f t="array" ref="C4476">INDEX(N$5:N$2646,_xlfn.XMATCH($B4476,$U$5:$U$2646),0)</f>
        <v>1.2</v>
      </c>
      <c r="D4476" s="8">
        <f t="shared" si="373"/>
        <v>3972.9999999999955</v>
      </c>
      <c r="E4476" s="7" cm="1">
        <f t="array" ref="E4476">INDEX(L$5:L$2646,_xlfn.XMATCH($B4476,$U$5:$U$2646),0)</f>
        <v>4.7565173420000004</v>
      </c>
      <c r="F4476" s="8">
        <f t="shared" si="374"/>
        <v>7436.5097003269702</v>
      </c>
    </row>
    <row r="4477" spans="1:6">
      <c r="A4477" s="7" cm="1">
        <f t="array" ref="A4477">INDEX(A$5:A$2646,_xlfn.XMATCH($B4477,$U$5:$U$2646),0)</f>
        <v>1774</v>
      </c>
      <c r="B4477" s="8">
        <v>1826</v>
      </c>
      <c r="C4477" s="7" cm="1">
        <f t="array" ref="C4477">INDEX(N$5:N$2646,_xlfn.XMATCH($B4477,$U$5:$U$2646),0)</f>
        <v>1.2</v>
      </c>
      <c r="D4477" s="8">
        <f t="shared" si="373"/>
        <v>3974.1999999999953</v>
      </c>
      <c r="E4477" s="7" cm="1">
        <f t="array" ref="E4477">INDEX(L$5:L$2646,_xlfn.XMATCH($B4477,$U$5:$U$2646),0)</f>
        <v>4.7592546340000004</v>
      </c>
      <c r="F4477" s="8">
        <f t="shared" si="374"/>
        <v>7441.2689549609704</v>
      </c>
    </row>
    <row r="4478" spans="1:6">
      <c r="A4478" s="7" cm="1">
        <f t="array" ref="A4478">INDEX(A$5:A$2646,_xlfn.XMATCH($B4478,$U$5:$U$2646),0)</f>
        <v>1352</v>
      </c>
      <c r="B4478" s="8">
        <v>1827</v>
      </c>
      <c r="C4478" s="7" cm="1">
        <f t="array" ref="C4478">INDEX(N$5:N$2646,_xlfn.XMATCH($B4478,$U$5:$U$2646),0)</f>
        <v>1.6</v>
      </c>
      <c r="D4478" s="8">
        <f t="shared" si="373"/>
        <v>3975.7999999999952</v>
      </c>
      <c r="E4478" s="7" cm="1">
        <f t="array" ref="E4478">INDEX(L$5:L$2646,_xlfn.XMATCH($B4478,$U$5:$U$2646),0)</f>
        <v>6.3465206619999996</v>
      </c>
      <c r="F4478" s="8">
        <f t="shared" si="374"/>
        <v>7447.6154756229707</v>
      </c>
    </row>
    <row r="4479" spans="1:6">
      <c r="A4479" s="7" cm="1">
        <f t="array" ref="A4479">INDEX(A$5:A$2646,_xlfn.XMATCH($B4479,$U$5:$U$2646),0)</f>
        <v>288</v>
      </c>
      <c r="B4479" s="8">
        <v>1828</v>
      </c>
      <c r="C4479" s="7" cm="1">
        <f t="array" ref="C4479">INDEX(N$5:N$2646,_xlfn.XMATCH($B4479,$U$5:$U$2646),0)</f>
        <v>4.5999999999999996</v>
      </c>
      <c r="D4479" s="8">
        <f t="shared" si="373"/>
        <v>3980.3999999999951</v>
      </c>
      <c r="E4479" s="7" cm="1">
        <f t="array" ref="E4479">INDEX(L$5:L$2646,_xlfn.XMATCH($B4479,$U$5:$U$2646),0)</f>
        <v>18.24729833</v>
      </c>
      <c r="F4479" s="8">
        <f t="shared" si="374"/>
        <v>7465.8627739529711</v>
      </c>
    </row>
    <row r="4480" spans="1:6">
      <c r="A4480" s="7" cm="1">
        <f t="array" ref="A4480">INDEX(A$5:A$2646,_xlfn.XMATCH($B4480,$U$5:$U$2646),0)</f>
        <v>980</v>
      </c>
      <c r="B4480" s="8">
        <v>1829</v>
      </c>
      <c r="C4480" s="7" cm="1">
        <f t="array" ref="C4480">INDEX(N$5:N$2646,_xlfn.XMATCH($B4480,$U$5:$U$2646),0)</f>
        <v>1.8</v>
      </c>
      <c r="D4480" s="8">
        <f t="shared" si="373"/>
        <v>3982.1999999999953</v>
      </c>
      <c r="E4480" s="7" cm="1">
        <f t="array" ref="E4480">INDEX(L$5:L$2646,_xlfn.XMATCH($B4480,$U$5:$U$2646),0)</f>
        <v>7.146304389</v>
      </c>
      <c r="F4480" s="8">
        <f t="shared" si="374"/>
        <v>7473.009078341971</v>
      </c>
    </row>
    <row r="4481" spans="1:6">
      <c r="A4481" s="7" cm="1">
        <f t="array" ref="A4481">INDEX(A$5:A$2646,_xlfn.XMATCH($B4481,$U$5:$U$2646),0)</f>
        <v>2310</v>
      </c>
      <c r="B4481" s="8">
        <v>1830</v>
      </c>
      <c r="C4481" s="7" cm="1">
        <f t="array" ref="C4481">INDEX(N$5:N$2646,_xlfn.XMATCH($B4481,$U$5:$U$2646),0)</f>
        <v>1</v>
      </c>
      <c r="D4481" s="8">
        <f t="shared" si="373"/>
        <v>3983.1999999999953</v>
      </c>
      <c r="E4481" s="7" cm="1">
        <f t="array" ref="E4481">INDEX(L$5:L$2646,_xlfn.XMATCH($B4481,$U$5:$U$2646),0)</f>
        <v>3.973425325</v>
      </c>
      <c r="F4481" s="8">
        <f t="shared" si="374"/>
        <v>7476.9825036669708</v>
      </c>
    </row>
    <row r="4482" spans="1:6">
      <c r="A4482" s="7" cm="1">
        <f t="array" ref="A4482">INDEX(A$5:A$2646,_xlfn.XMATCH($B4482,$U$5:$U$2646),0)</f>
        <v>2155</v>
      </c>
      <c r="B4482" s="8">
        <v>1831</v>
      </c>
      <c r="C4482" s="7" cm="1">
        <f t="array" ref="C4482">INDEX(N$5:N$2646,_xlfn.XMATCH($B4482,$U$5:$U$2646),0)</f>
        <v>1</v>
      </c>
      <c r="D4482" s="8">
        <f t="shared" si="373"/>
        <v>3984.1999999999953</v>
      </c>
      <c r="E4482" s="7" cm="1">
        <f t="array" ref="E4482">INDEX(L$5:L$2646,_xlfn.XMATCH($B4482,$U$5:$U$2646),0)</f>
        <v>3.9757582949999999</v>
      </c>
      <c r="F4482" s="8">
        <f t="shared" si="374"/>
        <v>7480.9582619619705</v>
      </c>
    </row>
    <row r="4483" spans="1:6">
      <c r="A4483" s="7" cm="1">
        <f t="array" ref="A4483">INDEX(A$5:A$2646,_xlfn.XMATCH($B4483,$U$5:$U$2646),0)</f>
        <v>856</v>
      </c>
      <c r="B4483" s="8">
        <v>1832</v>
      </c>
      <c r="C4483" s="7" cm="1">
        <f t="array" ref="C4483">INDEX(N$5:N$2646,_xlfn.XMATCH($B4483,$U$5:$U$2646),0)</f>
        <v>2</v>
      </c>
      <c r="D4483" s="8">
        <f t="shared" si="373"/>
        <v>3986.1999999999953</v>
      </c>
      <c r="E4483" s="7" cm="1">
        <f t="array" ref="E4483">INDEX(L$5:L$2646,_xlfn.XMATCH($B4483,$U$5:$U$2646),0)</f>
        <v>7.9586195689999997</v>
      </c>
      <c r="F4483" s="8">
        <f t="shared" si="374"/>
        <v>7488.9168815309704</v>
      </c>
    </row>
    <row r="4484" spans="1:6">
      <c r="A4484" s="7" cm="1">
        <f t="array" ref="A4484">INDEX(A$5:A$2646,_xlfn.XMATCH($B4484,$U$5:$U$2646),0)</f>
        <v>2223</v>
      </c>
      <c r="B4484" s="8">
        <v>1833</v>
      </c>
      <c r="C4484" s="7" cm="1">
        <f t="array" ref="C4484">INDEX(N$5:N$2646,_xlfn.XMATCH($B4484,$U$5:$U$2646),0)</f>
        <v>1</v>
      </c>
      <c r="D4484" s="8">
        <f t="shared" si="373"/>
        <v>3987.1999999999953</v>
      </c>
      <c r="E4484" s="7" cm="1">
        <f t="array" ref="E4484">INDEX(L$5:L$2646,_xlfn.XMATCH($B4484,$U$5:$U$2646),0)</f>
        <v>3.979410213</v>
      </c>
      <c r="F4484" s="8">
        <f t="shared" si="374"/>
        <v>7492.8962917439703</v>
      </c>
    </row>
    <row r="4485" spans="1:6">
      <c r="A4485" s="7" cm="1">
        <f t="array" ref="A4485">INDEX(A$5:A$2646,_xlfn.XMATCH($B4485,$U$5:$U$2646),0)</f>
        <v>1046</v>
      </c>
      <c r="B4485" s="8">
        <v>1834</v>
      </c>
      <c r="C4485" s="7" cm="1">
        <f t="array" ref="C4485">INDEX(N$5:N$2646,_xlfn.XMATCH($B4485,$U$5:$U$2646),0)</f>
        <v>1.8</v>
      </c>
      <c r="D4485" s="8">
        <f t="shared" si="373"/>
        <v>3988.9999999999955</v>
      </c>
      <c r="E4485" s="7" cm="1">
        <f t="array" ref="E4485">INDEX(L$5:L$2646,_xlfn.XMATCH($B4485,$U$5:$U$2646),0)</f>
        <v>7.1785051500000003</v>
      </c>
      <c r="F4485" s="8">
        <f t="shared" si="374"/>
        <v>7500.0747968939704</v>
      </c>
    </row>
    <row r="4486" spans="1:6">
      <c r="A4486" s="7" cm="1">
        <f t="array" ref="A4486">INDEX(A$5:A$2646,_xlfn.XMATCH($B4486,$U$5:$U$2646),0)</f>
        <v>734</v>
      </c>
      <c r="B4486" s="8">
        <v>1835</v>
      </c>
      <c r="C4486" s="7" cm="1">
        <f t="array" ref="C4486">INDEX(N$5:N$2646,_xlfn.XMATCH($B4486,$U$5:$U$2646),0)</f>
        <v>2.4</v>
      </c>
      <c r="D4486" s="8">
        <f t="shared" si="373"/>
        <v>3991.3999999999955</v>
      </c>
      <c r="E4486" s="7" cm="1">
        <f t="array" ref="E4486">INDEX(L$5:L$2646,_xlfn.XMATCH($B4486,$U$5:$U$2646),0)</f>
        <v>9.5892018350000008</v>
      </c>
      <c r="F4486" s="8">
        <f t="shared" si="374"/>
        <v>7509.66399872897</v>
      </c>
    </row>
    <row r="4487" spans="1:6">
      <c r="A4487" s="7" cm="1">
        <f t="array" ref="A4487">INDEX(A$5:A$2646,_xlfn.XMATCH($B4487,$U$5:$U$2646),0)</f>
        <v>2200</v>
      </c>
      <c r="B4487" s="8">
        <v>1836</v>
      </c>
      <c r="C4487" s="7" cm="1">
        <f t="array" ref="C4487">INDEX(N$5:N$2646,_xlfn.XMATCH($B4487,$U$5:$U$2646),0)</f>
        <v>1</v>
      </c>
      <c r="D4487" s="8">
        <f t="shared" si="373"/>
        <v>3992.3999999999955</v>
      </c>
      <c r="E4487" s="7" cm="1">
        <f t="array" ref="E4487">INDEX(L$5:L$2646,_xlfn.XMATCH($B4487,$U$5:$U$2646),0)</f>
        <v>4.0051242839999999</v>
      </c>
      <c r="F4487" s="8">
        <f t="shared" si="374"/>
        <v>7513.66912301297</v>
      </c>
    </row>
    <row r="4488" spans="1:6">
      <c r="A4488" s="7" cm="1">
        <f t="array" ref="A4488">INDEX(A$5:A$2646,_xlfn.XMATCH($B4488,$U$5:$U$2646),0)</f>
        <v>522</v>
      </c>
      <c r="B4488" s="8">
        <v>1837</v>
      </c>
      <c r="C4488" s="7" cm="1">
        <f t="array" ref="C4488">INDEX(N$5:N$2646,_xlfn.XMATCH($B4488,$U$5:$U$2646),0)</f>
        <v>3</v>
      </c>
      <c r="D4488" s="8">
        <f t="shared" si="373"/>
        <v>3995.3999999999955</v>
      </c>
      <c r="E4488" s="7" cm="1">
        <f t="array" ref="E4488">INDEX(L$5:L$2646,_xlfn.XMATCH($B4488,$U$5:$U$2646),0)</f>
        <v>12.02757847</v>
      </c>
      <c r="F4488" s="8">
        <f t="shared" si="374"/>
        <v>7525.6967014829697</v>
      </c>
    </row>
    <row r="4489" spans="1:6">
      <c r="A4489" s="7" cm="1">
        <f t="array" ref="A4489">INDEX(A$5:A$2646,_xlfn.XMATCH($B4489,$U$5:$U$2646),0)</f>
        <v>149</v>
      </c>
      <c r="B4489" s="8">
        <v>1838</v>
      </c>
      <c r="C4489" s="7" cm="1">
        <f t="array" ref="C4489">INDEX(N$5:N$2646,_xlfn.XMATCH($B4489,$U$5:$U$2646),0)</f>
        <v>7.4</v>
      </c>
      <c r="D4489" s="8">
        <f t="shared" si="373"/>
        <v>4002.7999999999956</v>
      </c>
      <c r="E4489" s="7" cm="1">
        <f t="array" ref="E4489">INDEX(L$5:L$2646,_xlfn.XMATCH($B4489,$U$5:$U$2646),0)</f>
        <v>29.692685050000001</v>
      </c>
      <c r="F4489" s="8">
        <f t="shared" si="374"/>
        <v>7555.3893865329701</v>
      </c>
    </row>
    <row r="4490" spans="1:6">
      <c r="A4490" s="7" cm="1">
        <f t="array" ref="A4490">INDEX(A$5:A$2646,_xlfn.XMATCH($B4490,$U$5:$U$2646),0)</f>
        <v>1278</v>
      </c>
      <c r="B4490" s="8">
        <v>1839</v>
      </c>
      <c r="C4490" s="7" cm="1">
        <f t="array" ref="C4490">INDEX(N$5:N$2646,_xlfn.XMATCH($B4490,$U$5:$U$2646),0)</f>
        <v>1.6</v>
      </c>
      <c r="D4490" s="8">
        <f t="shared" si="373"/>
        <v>4004.3999999999955</v>
      </c>
      <c r="E4490" s="7" cm="1">
        <f t="array" ref="E4490">INDEX(L$5:L$2646,_xlfn.XMATCH($B4490,$U$5:$U$2646),0)</f>
        <v>6.4202662229999996</v>
      </c>
      <c r="F4490" s="8">
        <f t="shared" si="374"/>
        <v>7561.8096527559701</v>
      </c>
    </row>
    <row r="4491" spans="1:6">
      <c r="A4491" s="7" cm="1">
        <f t="array" ref="A4491">INDEX(A$5:A$2646,_xlfn.XMATCH($B4491,$U$5:$U$2646),0)</f>
        <v>1029</v>
      </c>
      <c r="B4491" s="8">
        <v>1840</v>
      </c>
      <c r="C4491" s="7" cm="1">
        <f t="array" ref="C4491">INDEX(N$5:N$2646,_xlfn.XMATCH($B4491,$U$5:$U$2646),0)</f>
        <v>1.8</v>
      </c>
      <c r="D4491" s="8">
        <f t="shared" si="373"/>
        <v>4006.1999999999957</v>
      </c>
      <c r="E4491" s="7" cm="1">
        <f t="array" ref="E4491">INDEX(L$5:L$2646,_xlfn.XMATCH($B4491,$U$5:$U$2646),0)</f>
        <v>7.2242184869999999</v>
      </c>
      <c r="F4491" s="8">
        <f t="shared" si="374"/>
        <v>7569.0338712429702</v>
      </c>
    </row>
    <row r="4492" spans="1:6">
      <c r="A4492" s="7" cm="1">
        <f t="array" ref="A4492">INDEX(A$5:A$2646,_xlfn.XMATCH($B4492,$U$5:$U$2646),0)</f>
        <v>1875</v>
      </c>
      <c r="B4492" s="8">
        <v>1841</v>
      </c>
      <c r="C4492" s="7" cm="1">
        <f t="array" ref="C4492">INDEX(N$5:N$2646,_xlfn.XMATCH($B4492,$U$5:$U$2646),0)</f>
        <v>1.2</v>
      </c>
      <c r="D4492" s="8">
        <f t="shared" si="373"/>
        <v>4007.3999999999955</v>
      </c>
      <c r="E4492" s="7" cm="1">
        <f t="array" ref="E4492">INDEX(L$5:L$2646,_xlfn.XMATCH($B4492,$U$5:$U$2646),0)</f>
        <v>4.8185401570000002</v>
      </c>
      <c r="F4492" s="8">
        <f t="shared" si="374"/>
        <v>7573.8524113999702</v>
      </c>
    </row>
    <row r="4493" spans="1:6">
      <c r="A4493" s="7" cm="1">
        <f t="array" ref="A4493">INDEX(A$5:A$2646,_xlfn.XMATCH($B4493,$U$5:$U$2646),0)</f>
        <v>635</v>
      </c>
      <c r="B4493" s="8">
        <v>1842</v>
      </c>
      <c r="C4493" s="7" cm="1">
        <f t="array" ref="C4493">INDEX(N$5:N$2646,_xlfn.XMATCH($B4493,$U$5:$U$2646),0)</f>
        <v>2.6</v>
      </c>
      <c r="D4493" s="8">
        <f t="shared" si="373"/>
        <v>4009.9999999999955</v>
      </c>
      <c r="E4493" s="7" cm="1">
        <f t="array" ref="E4493">INDEX(L$5:L$2646,_xlfn.XMATCH($B4493,$U$5:$U$2646),0)</f>
        <v>10.440351270000001</v>
      </c>
      <c r="F4493" s="8">
        <f t="shared" si="374"/>
        <v>7584.2927626699702</v>
      </c>
    </row>
    <row r="4494" spans="1:6">
      <c r="A4494" s="7" cm="1">
        <f t="array" ref="A4494">INDEX(A$5:A$2646,_xlfn.XMATCH($B4494,$U$5:$U$2646),0)</f>
        <v>758</v>
      </c>
      <c r="B4494" s="8">
        <v>1843</v>
      </c>
      <c r="C4494" s="7" cm="1">
        <f t="array" ref="C4494">INDEX(N$5:N$2646,_xlfn.XMATCH($B4494,$U$5:$U$2646),0)</f>
        <v>2.4</v>
      </c>
      <c r="D4494" s="8">
        <f t="shared" si="373"/>
        <v>4012.3999999999955</v>
      </c>
      <c r="E4494" s="7" cm="1">
        <f t="array" ref="E4494">INDEX(L$5:L$2646,_xlfn.XMATCH($B4494,$U$5:$U$2646),0)</f>
        <v>9.6380596740000009</v>
      </c>
      <c r="F4494" s="8">
        <f t="shared" si="374"/>
        <v>7593.9308223439702</v>
      </c>
    </row>
    <row r="4495" spans="1:6">
      <c r="A4495" s="7" cm="1">
        <f t="array" ref="A4495">INDEX(A$5:A$2646,_xlfn.XMATCH($B4495,$U$5:$U$2646),0)</f>
        <v>523</v>
      </c>
      <c r="B4495" s="8">
        <v>1844</v>
      </c>
      <c r="C4495" s="7" cm="1">
        <f t="array" ref="C4495">INDEX(N$5:N$2646,_xlfn.XMATCH($B4495,$U$5:$U$2646),0)</f>
        <v>3</v>
      </c>
      <c r="D4495" s="8">
        <f t="shared" si="373"/>
        <v>4015.3999999999955</v>
      </c>
      <c r="E4495" s="7" cm="1">
        <f t="array" ref="E4495">INDEX(L$5:L$2646,_xlfn.XMATCH($B4495,$U$5:$U$2646),0)</f>
        <v>12.049243730000001</v>
      </c>
      <c r="F4495" s="8">
        <f t="shared" si="374"/>
        <v>7605.9800660739702</v>
      </c>
    </row>
    <row r="4496" spans="1:6">
      <c r="A4496" s="7" cm="1">
        <f t="array" ref="A4496">INDEX(A$5:A$2646,_xlfn.XMATCH($B4496,$U$5:$U$2646),0)</f>
        <v>1325</v>
      </c>
      <c r="B4496" s="8">
        <v>1845</v>
      </c>
      <c r="C4496" s="7" cm="1">
        <f t="array" ref="C4496">INDEX(N$5:N$2646,_xlfn.XMATCH($B4496,$U$5:$U$2646),0)</f>
        <v>1.6</v>
      </c>
      <c r="D4496" s="8">
        <f t="shared" si="373"/>
        <v>4016.9999999999955</v>
      </c>
      <c r="E4496" s="7" cm="1">
        <f t="array" ref="E4496">INDEX(L$5:L$2646,_xlfn.XMATCH($B4496,$U$5:$U$2646),0)</f>
        <v>6.4357212739999996</v>
      </c>
      <c r="F4496" s="8">
        <f t="shared" si="374"/>
        <v>7612.4157873479699</v>
      </c>
    </row>
    <row r="4497" spans="1:6">
      <c r="A4497" s="7" cm="1">
        <f t="array" ref="A4497">INDEX(A$5:A$2646,_xlfn.XMATCH($B4497,$U$5:$U$2646),0)</f>
        <v>648</v>
      </c>
      <c r="B4497" s="8">
        <v>1846</v>
      </c>
      <c r="C4497" s="7" cm="1">
        <f t="array" ref="C4497">INDEX(N$5:N$2646,_xlfn.XMATCH($B4497,$U$5:$U$2646),0)</f>
        <v>2.6</v>
      </c>
      <c r="D4497" s="8">
        <f t="shared" si="373"/>
        <v>4019.5999999999954</v>
      </c>
      <c r="E4497" s="7" cm="1">
        <f t="array" ref="E4497">INDEX(L$5:L$2646,_xlfn.XMATCH($B4497,$U$5:$U$2646),0)</f>
        <v>10.46609323</v>
      </c>
      <c r="F4497" s="8">
        <f t="shared" si="374"/>
        <v>7622.8818805779702</v>
      </c>
    </row>
    <row r="4498" spans="1:6">
      <c r="A4498" s="7" cm="1">
        <f t="array" ref="A4498">INDEX(A$5:A$2646,_xlfn.XMATCH($B4498,$U$5:$U$2646),0)</f>
        <v>2</v>
      </c>
      <c r="B4498" s="8">
        <v>1847</v>
      </c>
      <c r="C4498" s="7" cm="1">
        <f t="array" ref="C4498">INDEX(N$5:N$2646,_xlfn.XMATCH($B4498,$U$5:$U$2646),0)</f>
        <v>26.8</v>
      </c>
      <c r="D4498" s="8">
        <f t="shared" si="373"/>
        <v>4046.3999999999955</v>
      </c>
      <c r="E4498" s="7" cm="1">
        <f t="array" ref="E4498">INDEX(L$5:L$2646,_xlfn.XMATCH($B4498,$U$5:$U$2646),0)</f>
        <v>107.9784138</v>
      </c>
      <c r="F4498" s="8">
        <f t="shared" si="374"/>
        <v>7730.8602943779697</v>
      </c>
    </row>
    <row r="4499" spans="1:6">
      <c r="A4499" s="7" cm="1">
        <f t="array" ref="A4499">INDEX(A$5:A$2646,_xlfn.XMATCH($B4499,$U$5:$U$2646),0)</f>
        <v>1927</v>
      </c>
      <c r="B4499" s="8">
        <v>1848</v>
      </c>
      <c r="C4499" s="7" cm="1">
        <f t="array" ref="C4499">INDEX(N$5:N$2646,_xlfn.XMATCH($B4499,$U$5:$U$2646),0)</f>
        <v>1.2</v>
      </c>
      <c r="D4499" s="8">
        <f t="shared" si="373"/>
        <v>4047.5999999999954</v>
      </c>
      <c r="E4499" s="7" cm="1">
        <f t="array" ref="E4499">INDEX(L$5:L$2646,_xlfn.XMATCH($B4499,$U$5:$U$2646),0)</f>
        <v>4.8358313019999999</v>
      </c>
      <c r="F4499" s="8">
        <f t="shared" si="374"/>
        <v>7735.6961256799696</v>
      </c>
    </row>
    <row r="4500" spans="1:6">
      <c r="A4500" s="7" cm="1">
        <f t="array" ref="A4500">INDEX(A$5:A$2646,_xlfn.XMATCH($B4500,$U$5:$U$2646),0)</f>
        <v>1005</v>
      </c>
      <c r="B4500" s="8">
        <v>1849</v>
      </c>
      <c r="C4500" s="7" cm="1">
        <f t="array" ref="C4500">INDEX(N$5:N$2646,_xlfn.XMATCH($B4500,$U$5:$U$2646),0)</f>
        <v>1.8</v>
      </c>
      <c r="D4500" s="8">
        <f t="shared" si="373"/>
        <v>4049.3999999999955</v>
      </c>
      <c r="E4500" s="7" cm="1">
        <f t="array" ref="E4500">INDEX(L$5:L$2646,_xlfn.XMATCH($B4500,$U$5:$U$2646),0)</f>
        <v>7.262619484</v>
      </c>
      <c r="F4500" s="8">
        <f t="shared" si="374"/>
        <v>7742.95874516397</v>
      </c>
    </row>
    <row r="4501" spans="1:6">
      <c r="A4501" s="7" cm="1">
        <f t="array" ref="A4501">INDEX(A$5:A$2646,_xlfn.XMATCH($B4501,$U$5:$U$2646),0)</f>
        <v>463</v>
      </c>
      <c r="B4501" s="8">
        <v>1850</v>
      </c>
      <c r="C4501" s="7" cm="1">
        <f t="array" ref="C4501">INDEX(N$5:N$2646,_xlfn.XMATCH($B4501,$U$5:$U$2646),0)</f>
        <v>3.2</v>
      </c>
      <c r="D4501" s="8">
        <f t="shared" si="373"/>
        <v>4052.5999999999954</v>
      </c>
      <c r="E4501" s="7" cm="1">
        <f t="array" ref="E4501">INDEX(L$5:L$2646,_xlfn.XMATCH($B4501,$U$5:$U$2646),0)</f>
        <v>12.920875580000001</v>
      </c>
      <c r="F4501" s="8">
        <f t="shared" si="374"/>
        <v>7755.87962074397</v>
      </c>
    </row>
    <row r="4502" spans="1:6">
      <c r="A4502" s="7" cm="1">
        <f t="array" ref="A4502">INDEX(A$5:A$2646,_xlfn.XMATCH($B4502,$U$5:$U$2646),0)</f>
        <v>293</v>
      </c>
      <c r="B4502" s="8">
        <v>1851</v>
      </c>
      <c r="C4502" s="7" cm="1">
        <f t="array" ref="C4502">INDEX(N$5:N$2646,_xlfn.XMATCH($B4502,$U$5:$U$2646),0)</f>
        <v>4.5999999999999996</v>
      </c>
      <c r="D4502" s="8">
        <f t="shared" si="373"/>
        <v>4057.1999999999953</v>
      </c>
      <c r="E4502" s="7" cm="1">
        <f t="array" ref="E4502">INDEX(L$5:L$2646,_xlfn.XMATCH($B4502,$U$5:$U$2646),0)</f>
        <v>18.58615769</v>
      </c>
      <c r="F4502" s="8">
        <f t="shared" si="374"/>
        <v>7774.4657784339697</v>
      </c>
    </row>
    <row r="4503" spans="1:6">
      <c r="A4503" s="7" cm="1">
        <f t="array" ref="A4503">INDEX(A$5:A$2646,_xlfn.XMATCH($B4503,$U$5:$U$2646),0)</f>
        <v>2517</v>
      </c>
      <c r="B4503" s="8">
        <v>1852</v>
      </c>
      <c r="C4503" s="7" cm="1">
        <f t="array" ref="C4503">INDEX(N$5:N$2646,_xlfn.XMATCH($B4503,$U$5:$U$2646),0)</f>
        <v>1</v>
      </c>
      <c r="D4503" s="8">
        <f t="shared" si="373"/>
        <v>4058.1999999999953</v>
      </c>
      <c r="E4503" s="7" cm="1">
        <f t="array" ref="E4503">INDEX(L$5:L$2646,_xlfn.XMATCH($B4503,$U$5:$U$2646),0)</f>
        <v>4.0407784600000003</v>
      </c>
      <c r="F4503" s="8">
        <f t="shared" si="374"/>
        <v>7778.5065568939699</v>
      </c>
    </row>
    <row r="4504" spans="1:6">
      <c r="A4504" s="7" cm="1">
        <f t="array" ref="A4504">INDEX(A$5:A$2646,_xlfn.XMATCH($B4504,$U$5:$U$2646),0)</f>
        <v>1425</v>
      </c>
      <c r="B4504" s="8">
        <v>1853</v>
      </c>
      <c r="C4504" s="7" cm="1">
        <f t="array" ref="C4504">INDEX(N$5:N$2646,_xlfn.XMATCH($B4504,$U$5:$U$2646),0)</f>
        <v>1.4</v>
      </c>
      <c r="D4504" s="8">
        <f t="shared" si="373"/>
        <v>4059.5999999999954</v>
      </c>
      <c r="E4504" s="7" cm="1">
        <f t="array" ref="E4504">INDEX(L$5:L$2646,_xlfn.XMATCH($B4504,$U$5:$U$2646),0)</f>
        <v>5.6663954800000003</v>
      </c>
      <c r="F4504" s="8">
        <f t="shared" si="374"/>
        <v>7784.1729523739696</v>
      </c>
    </row>
    <row r="4505" spans="1:6">
      <c r="A4505" s="7" cm="1">
        <f t="array" ref="A4505">INDEX(A$5:A$2646,_xlfn.XMATCH($B4505,$U$5:$U$2646),0)</f>
        <v>814</v>
      </c>
      <c r="B4505" s="8">
        <v>1854</v>
      </c>
      <c r="C4505" s="7" cm="1">
        <f t="array" ref="C4505">INDEX(N$5:N$2646,_xlfn.XMATCH($B4505,$U$5:$U$2646),0)</f>
        <v>2.2000000000000002</v>
      </c>
      <c r="D4505" s="8">
        <f t="shared" si="373"/>
        <v>4061.7999999999952</v>
      </c>
      <c r="E4505" s="7" cm="1">
        <f t="array" ref="E4505">INDEX(L$5:L$2646,_xlfn.XMATCH($B4505,$U$5:$U$2646),0)</f>
        <v>8.9164189470000004</v>
      </c>
      <c r="F4505" s="8">
        <f t="shared" si="374"/>
        <v>7793.0893713209698</v>
      </c>
    </row>
    <row r="4506" spans="1:6">
      <c r="A4506" s="7" cm="1">
        <f t="array" ref="A4506">INDEX(A$5:A$2646,_xlfn.XMATCH($B4506,$U$5:$U$2646),0)</f>
        <v>245</v>
      </c>
      <c r="B4506" s="8">
        <v>1855</v>
      </c>
      <c r="C4506" s="7" cm="1">
        <f t="array" ref="C4506">INDEX(N$5:N$2646,_xlfn.XMATCH($B4506,$U$5:$U$2646),0)</f>
        <v>5.2</v>
      </c>
      <c r="D4506" s="8">
        <f t="shared" si="373"/>
        <v>4066.999999999995</v>
      </c>
      <c r="E4506" s="7" cm="1">
        <f t="array" ref="E4506">INDEX(L$5:L$2646,_xlfn.XMATCH($B4506,$U$5:$U$2646),0)</f>
        <v>21.08149556</v>
      </c>
      <c r="F4506" s="8">
        <f t="shared" si="374"/>
        <v>7814.1708668809697</v>
      </c>
    </row>
    <row r="4507" spans="1:6">
      <c r="A4507" s="7" cm="1">
        <f t="array" ref="A4507">INDEX(A$5:A$2646,_xlfn.XMATCH($B4507,$U$5:$U$2646),0)</f>
        <v>2375</v>
      </c>
      <c r="B4507" s="8">
        <v>1856</v>
      </c>
      <c r="C4507" s="7" cm="1">
        <f t="array" ref="C4507">INDEX(N$5:N$2646,_xlfn.XMATCH($B4507,$U$5:$U$2646),0)</f>
        <v>1</v>
      </c>
      <c r="D4507" s="8">
        <f t="shared" si="373"/>
        <v>4067.999999999995</v>
      </c>
      <c r="E4507" s="7" cm="1">
        <f t="array" ref="E4507">INDEX(L$5:L$2646,_xlfn.XMATCH($B4507,$U$5:$U$2646),0)</f>
        <v>4.054610169</v>
      </c>
      <c r="F4507" s="8">
        <f t="shared" si="374"/>
        <v>7818.2254770499694</v>
      </c>
    </row>
    <row r="4508" spans="1:6">
      <c r="A4508" s="7" cm="1">
        <f t="array" ref="A4508">INDEX(A$5:A$2646,_xlfn.XMATCH($B4508,$U$5:$U$2646),0)</f>
        <v>327</v>
      </c>
      <c r="B4508" s="8">
        <v>1857</v>
      </c>
      <c r="C4508" s="7" cm="1">
        <f t="array" ref="C4508">INDEX(N$5:N$2646,_xlfn.XMATCH($B4508,$U$5:$U$2646),0)</f>
        <v>4.2</v>
      </c>
      <c r="D4508" s="8">
        <f t="shared" si="373"/>
        <v>4072.1999999999948</v>
      </c>
      <c r="E4508" s="7" cm="1">
        <f t="array" ref="E4508">INDEX(L$5:L$2646,_xlfn.XMATCH($B4508,$U$5:$U$2646),0)</f>
        <v>17.04263306</v>
      </c>
      <c r="F4508" s="8">
        <f t="shared" si="374"/>
        <v>7835.2681101099697</v>
      </c>
    </row>
    <row r="4509" spans="1:6">
      <c r="A4509" s="7" cm="1">
        <f t="array" ref="A4509">INDEX(A$5:A$2646,_xlfn.XMATCH($B4509,$U$5:$U$2646),0)</f>
        <v>2607</v>
      </c>
      <c r="B4509" s="8">
        <v>1858</v>
      </c>
      <c r="C4509" s="7" cm="1">
        <f t="array" ref="C4509">INDEX(N$5:N$2646,_xlfn.XMATCH($B4509,$U$5:$U$2646),0)</f>
        <v>1.4</v>
      </c>
      <c r="D4509" s="8">
        <f t="shared" si="373"/>
        <v>4073.5999999999949</v>
      </c>
      <c r="E4509" s="7" cm="1">
        <f t="array" ref="E4509">INDEX(L$5:L$2646,_xlfn.XMATCH($B4509,$U$5:$U$2646),0)</f>
        <v>5.6921818374219999</v>
      </c>
      <c r="F4509" s="8">
        <f t="shared" si="374"/>
        <v>7840.9602919473919</v>
      </c>
    </row>
    <row r="4510" spans="1:6">
      <c r="A4510" s="7" cm="1">
        <f t="array" ref="A4510">INDEX(A$5:A$2646,_xlfn.XMATCH($B4510,$U$5:$U$2646),0)</f>
        <v>1830</v>
      </c>
      <c r="B4510" s="8">
        <v>1859</v>
      </c>
      <c r="C4510" s="7" cm="1">
        <f t="array" ref="C4510">INDEX(N$5:N$2646,_xlfn.XMATCH($B4510,$U$5:$U$2646),0)</f>
        <v>1.2</v>
      </c>
      <c r="D4510" s="8">
        <f t="shared" si="373"/>
        <v>4074.7999999999947</v>
      </c>
      <c r="E4510" s="7" cm="1">
        <f t="array" ref="E4510">INDEX(L$5:L$2646,_xlfn.XMATCH($B4510,$U$5:$U$2646),0)</f>
        <v>4.8862794540000003</v>
      </c>
      <c r="F4510" s="8">
        <f t="shared" si="374"/>
        <v>7845.8465714013919</v>
      </c>
    </row>
    <row r="4511" spans="1:6">
      <c r="A4511" s="7" cm="1">
        <f t="array" ref="A4511">INDEX(A$5:A$2646,_xlfn.XMATCH($B4511,$U$5:$U$2646),0)</f>
        <v>968</v>
      </c>
      <c r="B4511" s="8">
        <v>1860</v>
      </c>
      <c r="C4511" s="7" cm="1">
        <f t="array" ref="C4511">INDEX(N$5:N$2646,_xlfn.XMATCH($B4511,$U$5:$U$2646),0)</f>
        <v>2</v>
      </c>
      <c r="D4511" s="8">
        <f t="shared" si="373"/>
        <v>4076.7999999999947</v>
      </c>
      <c r="E4511" s="7" cm="1">
        <f t="array" ref="E4511">INDEX(L$5:L$2646,_xlfn.XMATCH($B4511,$U$5:$U$2646),0)</f>
        <v>8.1540502729999993</v>
      </c>
      <c r="F4511" s="8">
        <f t="shared" si="374"/>
        <v>7854.0006216743923</v>
      </c>
    </row>
    <row r="4512" spans="1:6">
      <c r="A4512" s="7" cm="1">
        <f t="array" ref="A4512">INDEX(A$5:A$2646,_xlfn.XMATCH($B4512,$U$5:$U$2646),0)</f>
        <v>2243</v>
      </c>
      <c r="B4512" s="8">
        <v>1861</v>
      </c>
      <c r="C4512" s="7" cm="1">
        <f t="array" ref="C4512">INDEX(N$5:N$2646,_xlfn.XMATCH($B4512,$U$5:$U$2646),0)</f>
        <v>1</v>
      </c>
      <c r="D4512" s="8">
        <f t="shared" si="373"/>
        <v>4077.7999999999947</v>
      </c>
      <c r="E4512" s="7" cm="1">
        <f t="array" ref="E4512">INDEX(L$5:L$2646,_xlfn.XMATCH($B4512,$U$5:$U$2646),0)</f>
        <v>4.0854238089999999</v>
      </c>
      <c r="F4512" s="8">
        <f t="shared" si="374"/>
        <v>7858.0860454833919</v>
      </c>
    </row>
    <row r="4513" spans="1:6">
      <c r="A4513" s="7" cm="1">
        <f t="array" ref="A4513">INDEX(A$5:A$2646,_xlfn.XMATCH($B4513,$U$5:$U$2646),0)</f>
        <v>303</v>
      </c>
      <c r="B4513" s="8">
        <v>1862</v>
      </c>
      <c r="C4513" s="7" cm="1">
        <f t="array" ref="C4513">INDEX(N$5:N$2646,_xlfn.XMATCH($B4513,$U$5:$U$2646),0)</f>
        <v>4.4000000000000004</v>
      </c>
      <c r="D4513" s="8">
        <f t="shared" si="373"/>
        <v>4082.1999999999948</v>
      </c>
      <c r="E4513" s="7" cm="1">
        <f t="array" ref="E4513">INDEX(L$5:L$2646,_xlfn.XMATCH($B4513,$U$5:$U$2646),0)</f>
        <v>17.999627749999998</v>
      </c>
      <c r="F4513" s="8">
        <f t="shared" si="374"/>
        <v>7876.0856732333923</v>
      </c>
    </row>
    <row r="4514" spans="1:6">
      <c r="A4514" s="7" cm="1">
        <f t="array" ref="A4514">INDEX(A$5:A$2646,_xlfn.XMATCH($B4514,$U$5:$U$2646),0)</f>
        <v>63</v>
      </c>
      <c r="B4514" s="8">
        <v>1863</v>
      </c>
      <c r="C4514" s="7" cm="1">
        <f t="array" ref="C4514">INDEX(N$5:N$2646,_xlfn.XMATCH($B4514,$U$5:$U$2646),0)</f>
        <v>10.4</v>
      </c>
      <c r="D4514" s="8">
        <f t="shared" si="373"/>
        <v>4092.5999999999949</v>
      </c>
      <c r="E4514" s="7" cm="1">
        <f t="array" ref="E4514">INDEX(L$5:L$2646,_xlfn.XMATCH($B4514,$U$5:$U$2646),0)</f>
        <v>42.551079719999997</v>
      </c>
      <c r="F4514" s="8">
        <f t="shared" si="374"/>
        <v>7918.6367529533927</v>
      </c>
    </row>
    <row r="4515" spans="1:6">
      <c r="A4515" s="7" cm="1">
        <f t="array" ref="A4515">INDEX(A$5:A$2646,_xlfn.XMATCH($B4515,$U$5:$U$2646),0)</f>
        <v>656</v>
      </c>
      <c r="B4515" s="8">
        <v>1864</v>
      </c>
      <c r="C4515" s="7" cm="1">
        <f t="array" ref="C4515">INDEX(N$5:N$2646,_xlfn.XMATCH($B4515,$U$5:$U$2646),0)</f>
        <v>2.6</v>
      </c>
      <c r="D4515" s="8">
        <f t="shared" si="373"/>
        <v>4095.1999999999948</v>
      </c>
      <c r="E4515" s="7" cm="1">
        <f t="array" ref="E4515">INDEX(L$5:L$2646,_xlfn.XMATCH($B4515,$U$5:$U$2646),0)</f>
        <v>10.650777079999999</v>
      </c>
      <c r="F4515" s="8">
        <f t="shared" si="374"/>
        <v>7929.2875300333926</v>
      </c>
    </row>
    <row r="4516" spans="1:6">
      <c r="A4516" s="7" cm="1">
        <f t="array" ref="A4516">INDEX(A$5:A$2646,_xlfn.XMATCH($B4516,$U$5:$U$2646),0)</f>
        <v>1063</v>
      </c>
      <c r="B4516" s="8">
        <v>1865</v>
      </c>
      <c r="C4516" s="7" cm="1">
        <f t="array" ref="C4516">INDEX(N$5:N$2646,_xlfn.XMATCH($B4516,$U$5:$U$2646),0)</f>
        <v>1.8</v>
      </c>
      <c r="D4516" s="8">
        <f t="shared" si="373"/>
        <v>4096.9999999999945</v>
      </c>
      <c r="E4516" s="7" cm="1">
        <f t="array" ref="E4516">INDEX(L$5:L$2646,_xlfn.XMATCH($B4516,$U$5:$U$2646),0)</f>
        <v>7.3741520920000001</v>
      </c>
      <c r="F4516" s="8">
        <f t="shared" si="374"/>
        <v>7936.6616821253929</v>
      </c>
    </row>
    <row r="4517" spans="1:6">
      <c r="A4517" s="7" cm="1">
        <f t="array" ref="A4517">INDEX(A$5:A$2646,_xlfn.XMATCH($B4517,$U$5:$U$2646),0)</f>
        <v>443</v>
      </c>
      <c r="B4517" s="8">
        <v>1866</v>
      </c>
      <c r="C4517" s="7" cm="1">
        <f t="array" ref="C4517">INDEX(N$5:N$2646,_xlfn.XMATCH($B4517,$U$5:$U$2646),0)</f>
        <v>3.4</v>
      </c>
      <c r="D4517" s="8">
        <f t="shared" si="373"/>
        <v>4100.3999999999942</v>
      </c>
      <c r="E4517" s="7" cm="1">
        <f t="array" ref="E4517">INDEX(L$5:L$2646,_xlfn.XMATCH($B4517,$U$5:$U$2646),0)</f>
        <v>13.93509482</v>
      </c>
      <c r="F4517" s="8">
        <f t="shared" si="374"/>
        <v>7950.5967769453928</v>
      </c>
    </row>
    <row r="4518" spans="1:6">
      <c r="A4518" s="7" cm="1">
        <f t="array" ref="A4518">INDEX(A$5:A$2646,_xlfn.XMATCH($B4518,$U$5:$U$2646),0)</f>
        <v>114</v>
      </c>
      <c r="B4518" s="8">
        <v>1867</v>
      </c>
      <c r="C4518" s="7" cm="1">
        <f t="array" ref="C4518">INDEX(N$5:N$2646,_xlfn.XMATCH($B4518,$U$5:$U$2646),0)</f>
        <v>8.4</v>
      </c>
      <c r="D4518" s="8">
        <f t="shared" si="373"/>
        <v>4108.7999999999938</v>
      </c>
      <c r="E4518" s="7" cm="1">
        <f t="array" ref="E4518">INDEX(L$5:L$2646,_xlfn.XMATCH($B4518,$U$5:$U$2646),0)</f>
        <v>34.450540359999998</v>
      </c>
      <c r="F4518" s="8">
        <f t="shared" si="374"/>
        <v>7985.0473173053924</v>
      </c>
    </row>
    <row r="4519" spans="1:6">
      <c r="A4519" s="7" cm="1">
        <f t="array" ref="A4519">INDEX(A$5:A$2646,_xlfn.XMATCH($B4519,$U$5:$U$2646),0)</f>
        <v>2503</v>
      </c>
      <c r="B4519" s="8">
        <v>1868</v>
      </c>
      <c r="C4519" s="7" cm="1">
        <f t="array" ref="C4519">INDEX(N$5:N$2646,_xlfn.XMATCH($B4519,$U$5:$U$2646),0)</f>
        <v>1</v>
      </c>
      <c r="D4519" s="8">
        <f t="shared" si="373"/>
        <v>4109.7999999999938</v>
      </c>
      <c r="E4519" s="7" cm="1">
        <f t="array" ref="E4519">INDEX(L$5:L$2646,_xlfn.XMATCH($B4519,$U$5:$U$2646),0)</f>
        <v>4.1019603890000003</v>
      </c>
      <c r="F4519" s="8">
        <f t="shared" si="374"/>
        <v>7989.1492776943924</v>
      </c>
    </row>
    <row r="4520" spans="1:6">
      <c r="A4520" s="7" cm="1">
        <f t="array" ref="A4520">INDEX(A$5:A$2646,_xlfn.XMATCH($B4520,$U$5:$U$2646),0)</f>
        <v>2519</v>
      </c>
      <c r="B4520" s="8">
        <v>1869</v>
      </c>
      <c r="C4520" s="7" cm="1">
        <f t="array" ref="C4520">INDEX(N$5:N$2646,_xlfn.XMATCH($B4520,$U$5:$U$2646),0)</f>
        <v>1</v>
      </c>
      <c r="D4520" s="8">
        <f t="shared" si="373"/>
        <v>4110.7999999999938</v>
      </c>
      <c r="E4520" s="7" cm="1">
        <f t="array" ref="E4520">INDEX(L$5:L$2646,_xlfn.XMATCH($B4520,$U$5:$U$2646),0)</f>
        <v>4.105885432</v>
      </c>
      <c r="F4520" s="8">
        <f t="shared" si="374"/>
        <v>7993.2551631263923</v>
      </c>
    </row>
    <row r="4521" spans="1:6">
      <c r="A4521" s="7" cm="1">
        <f t="array" ref="A4521">INDEX(A$5:A$2646,_xlfn.XMATCH($B4521,$U$5:$U$2646),0)</f>
        <v>1250</v>
      </c>
      <c r="B4521" s="8">
        <v>1870</v>
      </c>
      <c r="C4521" s="7" cm="1">
        <f t="array" ref="C4521">INDEX(N$5:N$2646,_xlfn.XMATCH($B4521,$U$5:$U$2646),0)</f>
        <v>1.6</v>
      </c>
      <c r="D4521" s="8">
        <f t="shared" si="373"/>
        <v>4112.3999999999942</v>
      </c>
      <c r="E4521" s="7" cm="1">
        <f t="array" ref="E4521">INDEX(L$5:L$2646,_xlfn.XMATCH($B4521,$U$5:$U$2646),0)</f>
        <v>6.5888309229999997</v>
      </c>
      <c r="F4521" s="8">
        <f t="shared" si="374"/>
        <v>7999.8439940493927</v>
      </c>
    </row>
    <row r="4522" spans="1:6">
      <c r="A4522" s="7" cm="1">
        <f t="array" ref="A4522">INDEX(A$5:A$2646,_xlfn.XMATCH($B4522,$U$5:$U$2646),0)</f>
        <v>1454</v>
      </c>
      <c r="B4522" s="8">
        <v>1871</v>
      </c>
      <c r="C4522" s="7" cm="1">
        <f t="array" ref="C4522">INDEX(N$5:N$2646,_xlfn.XMATCH($B4522,$U$5:$U$2646),0)</f>
        <v>1.4</v>
      </c>
      <c r="D4522" s="8">
        <f t="shared" si="373"/>
        <v>4113.7999999999938</v>
      </c>
      <c r="E4522" s="7" cm="1">
        <f t="array" ref="E4522">INDEX(L$5:L$2646,_xlfn.XMATCH($B4522,$U$5:$U$2646),0)</f>
        <v>5.7760093850000001</v>
      </c>
      <c r="F4522" s="8">
        <f t="shared" si="374"/>
        <v>8005.6200034343929</v>
      </c>
    </row>
    <row r="4523" spans="1:6">
      <c r="A4523" s="7" cm="1">
        <f t="array" ref="A4523">INDEX(A$5:A$2646,_xlfn.XMATCH($B4523,$U$5:$U$2646),0)</f>
        <v>100</v>
      </c>
      <c r="B4523" s="8">
        <v>1872</v>
      </c>
      <c r="C4523" s="7" cm="1">
        <f t="array" ref="C4523">INDEX(N$5:N$2646,_xlfn.XMATCH($B4523,$U$5:$U$2646),0)</f>
        <v>9</v>
      </c>
      <c r="D4523" s="8">
        <f t="shared" si="373"/>
        <v>4122.7999999999938</v>
      </c>
      <c r="E4523" s="7" cm="1">
        <f t="array" ref="E4523">INDEX(L$5:L$2646,_xlfn.XMATCH($B4523,$U$5:$U$2646),0)</f>
        <v>37.139470000000003</v>
      </c>
      <c r="F4523" s="8">
        <f t="shared" si="374"/>
        <v>8042.7594734343929</v>
      </c>
    </row>
    <row r="4524" spans="1:6">
      <c r="A4524" s="7" cm="1">
        <f t="array" ref="A4524">INDEX(A$5:A$2646,_xlfn.XMATCH($B4524,$U$5:$U$2646),0)</f>
        <v>2573</v>
      </c>
      <c r="B4524" s="8">
        <v>1873</v>
      </c>
      <c r="C4524" s="7" cm="1">
        <f t="array" ref="C4524">INDEX(N$5:N$2646,_xlfn.XMATCH($B4524,$U$5:$U$2646),0)</f>
        <v>0.2</v>
      </c>
      <c r="D4524" s="8">
        <f t="shared" si="373"/>
        <v>4122.9999999999936</v>
      </c>
      <c r="E4524" s="7" cm="1">
        <f t="array" ref="E4524">INDEX(L$5:L$2646,_xlfn.XMATCH($B4524,$U$5:$U$2646),0)</f>
        <v>0.82616204599999998</v>
      </c>
      <c r="F4524" s="8">
        <f t="shared" si="374"/>
        <v>8043.5856354803927</v>
      </c>
    </row>
    <row r="4525" spans="1:6">
      <c r="A4525" s="7" cm="1">
        <f t="array" ref="A4525">INDEX(A$5:A$2646,_xlfn.XMATCH($B4525,$U$5:$U$2646),0)</f>
        <v>2180</v>
      </c>
      <c r="B4525" s="8">
        <v>1874</v>
      </c>
      <c r="C4525" s="7" cm="1">
        <f t="array" ref="C4525">INDEX(N$5:N$2646,_xlfn.XMATCH($B4525,$U$5:$U$2646),0)</f>
        <v>1</v>
      </c>
      <c r="D4525" s="8">
        <f t="shared" si="373"/>
        <v>4123.9999999999936</v>
      </c>
      <c r="E4525" s="7" cm="1">
        <f t="array" ref="E4525">INDEX(L$5:L$2646,_xlfn.XMATCH($B4525,$U$5:$U$2646),0)</f>
        <v>4.1346363549999996</v>
      </c>
      <c r="F4525" s="8">
        <f t="shared" si="374"/>
        <v>8047.7202718353929</v>
      </c>
    </row>
    <row r="4526" spans="1:6">
      <c r="A4526" s="7" cm="1">
        <f t="array" ref="A4526">INDEX(A$5:A$2646,_xlfn.XMATCH($B4526,$U$5:$U$2646),0)</f>
        <v>1230</v>
      </c>
      <c r="B4526" s="8">
        <v>1875</v>
      </c>
      <c r="C4526" s="7" cm="1">
        <f t="array" ref="C4526">INDEX(N$5:N$2646,_xlfn.XMATCH($B4526,$U$5:$U$2646),0)</f>
        <v>1.6</v>
      </c>
      <c r="D4526" s="8">
        <f t="shared" si="373"/>
        <v>4125.599999999994</v>
      </c>
      <c r="E4526" s="7" cm="1">
        <f t="array" ref="E4526">INDEX(L$5:L$2646,_xlfn.XMATCH($B4526,$U$5:$U$2646),0)</f>
        <v>6.6205428489999996</v>
      </c>
      <c r="F4526" s="8">
        <f t="shared" si="374"/>
        <v>8054.3408146843931</v>
      </c>
    </row>
    <row r="4527" spans="1:6">
      <c r="A4527" s="7" cm="1">
        <f t="array" ref="A4527">INDEX(A$5:A$2646,_xlfn.XMATCH($B4527,$U$5:$U$2646),0)</f>
        <v>918</v>
      </c>
      <c r="B4527" s="8">
        <v>1876</v>
      </c>
      <c r="C4527" s="7" cm="1">
        <f t="array" ref="C4527">INDEX(N$5:N$2646,_xlfn.XMATCH($B4527,$U$5:$U$2646),0)</f>
        <v>2</v>
      </c>
      <c r="D4527" s="8">
        <f t="shared" si="373"/>
        <v>4127.599999999994</v>
      </c>
      <c r="E4527" s="7" cm="1">
        <f t="array" ref="E4527">INDEX(L$5:L$2646,_xlfn.XMATCH($B4527,$U$5:$U$2646),0)</f>
        <v>8.2979719480000007</v>
      </c>
      <c r="F4527" s="8">
        <f t="shared" si="374"/>
        <v>8062.638786632393</v>
      </c>
    </row>
    <row r="4528" spans="1:6">
      <c r="A4528" s="7" cm="1">
        <f t="array" ref="A4528">INDEX(A$5:A$2646,_xlfn.XMATCH($B4528,$U$5:$U$2646),0)</f>
        <v>1225</v>
      </c>
      <c r="B4528" s="8">
        <v>1877</v>
      </c>
      <c r="C4528" s="7" cm="1">
        <f t="array" ref="C4528">INDEX(N$5:N$2646,_xlfn.XMATCH($B4528,$U$5:$U$2646),0)</f>
        <v>1.6</v>
      </c>
      <c r="D4528" s="8">
        <f t="shared" si="373"/>
        <v>4129.1999999999944</v>
      </c>
      <c r="E4528" s="7" cm="1">
        <f t="array" ref="E4528">INDEX(L$5:L$2646,_xlfn.XMATCH($B4528,$U$5:$U$2646),0)</f>
        <v>6.6469699249999996</v>
      </c>
      <c r="F4528" s="8">
        <f t="shared" si="374"/>
        <v>8069.2857565573931</v>
      </c>
    </row>
    <row r="4529" spans="1:6">
      <c r="A4529" s="7" cm="1">
        <f t="array" ref="A4529">INDEX(A$5:A$2646,_xlfn.XMATCH($B4529,$U$5:$U$2646),0)</f>
        <v>330</v>
      </c>
      <c r="B4529" s="8">
        <v>1878</v>
      </c>
      <c r="C4529" s="7" cm="1">
        <f t="array" ref="C4529">INDEX(N$5:N$2646,_xlfn.XMATCH($B4529,$U$5:$U$2646),0)</f>
        <v>4.2</v>
      </c>
      <c r="D4529" s="8">
        <f t="shared" ref="D4529:D4592" si="375">D4528+C4529</f>
        <v>4133.3999999999942</v>
      </c>
      <c r="E4529" s="7" cm="1">
        <f t="array" ref="E4529">INDEX(L$5:L$2646,_xlfn.XMATCH($B4529,$U$5:$U$2646),0)</f>
        <v>17.47553714</v>
      </c>
      <c r="F4529" s="8">
        <f t="shared" ref="F4529:F4592" si="376">F4528+E4529</f>
        <v>8086.7612936973928</v>
      </c>
    </row>
    <row r="4530" spans="1:6">
      <c r="A4530" s="7" cm="1">
        <f t="array" ref="A4530">INDEX(A$5:A$2646,_xlfn.XMATCH($B4530,$U$5:$U$2646),0)</f>
        <v>987</v>
      </c>
      <c r="B4530" s="8">
        <v>1879</v>
      </c>
      <c r="C4530" s="7" cm="1">
        <f t="array" ref="C4530">INDEX(N$5:N$2646,_xlfn.XMATCH($B4530,$U$5:$U$2646),0)</f>
        <v>1.8</v>
      </c>
      <c r="D4530" s="8">
        <f t="shared" si="375"/>
        <v>4135.1999999999944</v>
      </c>
      <c r="E4530" s="7" cm="1">
        <f t="array" ref="E4530">INDEX(L$5:L$2646,_xlfn.XMATCH($B4530,$U$5:$U$2646),0)</f>
        <v>7.5101721719999999</v>
      </c>
      <c r="F4530" s="8">
        <f t="shared" si="376"/>
        <v>8094.2714658693931</v>
      </c>
    </row>
    <row r="4531" spans="1:6">
      <c r="A4531" s="7" cm="1">
        <f t="array" ref="A4531">INDEX(A$5:A$2646,_xlfn.XMATCH($B4531,$U$5:$U$2646),0)</f>
        <v>1757</v>
      </c>
      <c r="B4531" s="8">
        <v>1880</v>
      </c>
      <c r="C4531" s="7" cm="1">
        <f t="array" ref="C4531">INDEX(N$5:N$2646,_xlfn.XMATCH($B4531,$U$5:$U$2646),0)</f>
        <v>1.2</v>
      </c>
      <c r="D4531" s="8">
        <f t="shared" si="375"/>
        <v>4136.3999999999942</v>
      </c>
      <c r="E4531" s="7" cm="1">
        <f t="array" ref="E4531">INDEX(L$5:L$2646,_xlfn.XMATCH($B4531,$U$5:$U$2646),0)</f>
        <v>5.0095894559999996</v>
      </c>
      <c r="F4531" s="8">
        <f t="shared" si="376"/>
        <v>8099.281055325393</v>
      </c>
    </row>
    <row r="4532" spans="1:6">
      <c r="A4532" s="7" cm="1">
        <f t="array" ref="A4532">INDEX(A$5:A$2646,_xlfn.XMATCH($B4532,$U$5:$U$2646),0)</f>
        <v>2521</v>
      </c>
      <c r="B4532" s="8">
        <v>1881</v>
      </c>
      <c r="C4532" s="7" cm="1">
        <f t="array" ref="C4532">INDEX(N$5:N$2646,_xlfn.XMATCH($B4532,$U$5:$U$2646),0)</f>
        <v>1</v>
      </c>
      <c r="D4532" s="8">
        <f t="shared" si="375"/>
        <v>4137.3999999999942</v>
      </c>
      <c r="E4532" s="7" cm="1">
        <f t="array" ref="E4532">INDEX(L$5:L$2646,_xlfn.XMATCH($B4532,$U$5:$U$2646),0)</f>
        <v>4.1778056460000004</v>
      </c>
      <c r="F4532" s="8">
        <f t="shared" si="376"/>
        <v>8103.4588609713928</v>
      </c>
    </row>
    <row r="4533" spans="1:6">
      <c r="A4533" s="7" cm="1">
        <f t="array" ref="A4533">INDEX(A$5:A$2646,_xlfn.XMATCH($B4533,$U$5:$U$2646),0)</f>
        <v>828</v>
      </c>
      <c r="B4533" s="8">
        <v>1882</v>
      </c>
      <c r="C4533" s="7" cm="1">
        <f t="array" ref="C4533">INDEX(N$5:N$2646,_xlfn.XMATCH($B4533,$U$5:$U$2646),0)</f>
        <v>2.2000000000000002</v>
      </c>
      <c r="D4533" s="8">
        <f t="shared" si="375"/>
        <v>4139.599999999994</v>
      </c>
      <c r="E4533" s="7" cm="1">
        <f t="array" ref="E4533">INDEX(L$5:L$2646,_xlfn.XMATCH($B4533,$U$5:$U$2646),0)</f>
        <v>9.1915595299999993</v>
      </c>
      <c r="F4533" s="8">
        <f t="shared" si="376"/>
        <v>8112.6504205013925</v>
      </c>
    </row>
    <row r="4534" spans="1:6">
      <c r="A4534" s="7" cm="1">
        <f t="array" ref="A4534">INDEX(A$5:A$2646,_xlfn.XMATCH($B4534,$U$5:$U$2646),0)</f>
        <v>355</v>
      </c>
      <c r="B4534" s="8">
        <v>1883</v>
      </c>
      <c r="C4534" s="7" cm="1">
        <f t="array" ref="C4534">INDEX(N$5:N$2646,_xlfn.XMATCH($B4534,$U$5:$U$2646),0)</f>
        <v>4</v>
      </c>
      <c r="D4534" s="8">
        <f t="shared" si="375"/>
        <v>4143.599999999994</v>
      </c>
      <c r="E4534" s="7" cm="1">
        <f t="array" ref="E4534">INDEX(L$5:L$2646,_xlfn.XMATCH($B4534,$U$5:$U$2646),0)</f>
        <v>16.720680789999999</v>
      </c>
      <c r="F4534" s="8">
        <f t="shared" si="376"/>
        <v>8129.3711012913927</v>
      </c>
    </row>
    <row r="4535" spans="1:6">
      <c r="A4535" s="7" cm="1">
        <f t="array" ref="A4535">INDEX(A$5:A$2646,_xlfn.XMATCH($B4535,$U$5:$U$2646),0)</f>
        <v>272</v>
      </c>
      <c r="B4535" s="8">
        <v>1884</v>
      </c>
      <c r="C4535" s="7" cm="1">
        <f t="array" ref="C4535">INDEX(N$5:N$2646,_xlfn.XMATCH($B4535,$U$5:$U$2646),0)</f>
        <v>4.8</v>
      </c>
      <c r="D4535" s="8">
        <f t="shared" si="375"/>
        <v>4148.3999999999942</v>
      </c>
      <c r="E4535" s="7" cm="1">
        <f t="array" ref="E4535">INDEX(L$5:L$2646,_xlfn.XMATCH($B4535,$U$5:$U$2646),0)</f>
        <v>20.128685829999998</v>
      </c>
      <c r="F4535" s="8">
        <f t="shared" si="376"/>
        <v>8149.4997871213927</v>
      </c>
    </row>
    <row r="4536" spans="1:6">
      <c r="A4536" s="7" cm="1">
        <f t="array" ref="A4536">INDEX(A$5:A$2646,_xlfn.XMATCH($B4536,$U$5:$U$2646),0)</f>
        <v>70</v>
      </c>
      <c r="B4536" s="8">
        <v>1885</v>
      </c>
      <c r="C4536" s="7" cm="1">
        <f t="array" ref="C4536">INDEX(N$5:N$2646,_xlfn.XMATCH($B4536,$U$5:$U$2646),0)</f>
        <v>10</v>
      </c>
      <c r="D4536" s="8">
        <f t="shared" si="375"/>
        <v>4158.3999999999942</v>
      </c>
      <c r="E4536" s="7" cm="1">
        <f t="array" ref="E4536">INDEX(L$5:L$2646,_xlfn.XMATCH($B4536,$U$5:$U$2646),0)</f>
        <v>41.968896149999999</v>
      </c>
      <c r="F4536" s="8">
        <f t="shared" si="376"/>
        <v>8191.4686832713924</v>
      </c>
    </row>
    <row r="4537" spans="1:6">
      <c r="A4537" s="7" cm="1">
        <f t="array" ref="A4537">INDEX(A$5:A$2646,_xlfn.XMATCH($B4537,$U$5:$U$2646),0)</f>
        <v>1667</v>
      </c>
      <c r="B4537" s="8">
        <v>1886</v>
      </c>
      <c r="C4537" s="7" cm="1">
        <f t="array" ref="C4537">INDEX(N$5:N$2646,_xlfn.XMATCH($B4537,$U$5:$U$2646),0)</f>
        <v>1.2</v>
      </c>
      <c r="D4537" s="8">
        <f t="shared" si="375"/>
        <v>4159.599999999994</v>
      </c>
      <c r="E4537" s="7" cm="1">
        <f t="array" ref="E4537">INDEX(L$5:L$2646,_xlfn.XMATCH($B4537,$U$5:$U$2646),0)</f>
        <v>5.042369324</v>
      </c>
      <c r="F4537" s="8">
        <f t="shared" si="376"/>
        <v>8196.5110525953933</v>
      </c>
    </row>
    <row r="4538" spans="1:6">
      <c r="A4538" s="7" cm="1">
        <f t="array" ref="A4538">INDEX(A$5:A$2646,_xlfn.XMATCH($B4538,$U$5:$U$2646),0)</f>
        <v>1334</v>
      </c>
      <c r="B4538" s="8">
        <v>1887</v>
      </c>
      <c r="C4538" s="7" cm="1">
        <f t="array" ref="C4538">INDEX(N$5:N$2646,_xlfn.XMATCH($B4538,$U$5:$U$2646),0)</f>
        <v>1.6</v>
      </c>
      <c r="D4538" s="8">
        <f t="shared" si="375"/>
        <v>4161.1999999999944</v>
      </c>
      <c r="E4538" s="7" cm="1">
        <f t="array" ref="E4538">INDEX(L$5:L$2646,_xlfn.XMATCH($B4538,$U$5:$U$2646),0)</f>
        <v>6.7331029119999997</v>
      </c>
      <c r="F4538" s="8">
        <f t="shared" si="376"/>
        <v>8203.2441555073929</v>
      </c>
    </row>
    <row r="4539" spans="1:6">
      <c r="A4539" s="7" cm="1">
        <f t="array" ref="A4539">INDEX(A$5:A$2646,_xlfn.XMATCH($B4539,$U$5:$U$2646),0)</f>
        <v>524</v>
      </c>
      <c r="B4539" s="8">
        <v>1888</v>
      </c>
      <c r="C4539" s="7" cm="1">
        <f t="array" ref="C4539">INDEX(N$5:N$2646,_xlfn.XMATCH($B4539,$U$5:$U$2646),0)</f>
        <v>3</v>
      </c>
      <c r="D4539" s="8">
        <f t="shared" si="375"/>
        <v>4164.1999999999944</v>
      </c>
      <c r="E4539" s="7" cm="1">
        <f t="array" ref="E4539">INDEX(L$5:L$2646,_xlfn.XMATCH($B4539,$U$5:$U$2646),0)</f>
        <v>12.734244370000001</v>
      </c>
      <c r="F4539" s="8">
        <f t="shared" si="376"/>
        <v>8215.9783998773928</v>
      </c>
    </row>
    <row r="4540" spans="1:6">
      <c r="A4540" s="7" cm="1">
        <f t="array" ref="A4540">INDEX(A$5:A$2646,_xlfn.XMATCH($B4540,$U$5:$U$2646),0)</f>
        <v>1509</v>
      </c>
      <c r="B4540" s="8">
        <v>1889</v>
      </c>
      <c r="C4540" s="7" cm="1">
        <f t="array" ref="C4540">INDEX(N$5:N$2646,_xlfn.XMATCH($B4540,$U$5:$U$2646),0)</f>
        <v>1.4</v>
      </c>
      <c r="D4540" s="8">
        <f t="shared" si="375"/>
        <v>4165.599999999994</v>
      </c>
      <c r="E4540" s="7" cm="1">
        <f t="array" ref="E4540">INDEX(L$5:L$2646,_xlfn.XMATCH($B4540,$U$5:$U$2646),0)</f>
        <v>5.9427714800000002</v>
      </c>
      <c r="F4540" s="8">
        <f t="shared" si="376"/>
        <v>8221.9211713573932</v>
      </c>
    </row>
    <row r="4541" spans="1:6">
      <c r="A4541" s="7" cm="1">
        <f t="array" ref="A4541">INDEX(A$5:A$2646,_xlfn.XMATCH($B4541,$U$5:$U$2646),0)</f>
        <v>90</v>
      </c>
      <c r="B4541" s="8">
        <v>1890</v>
      </c>
      <c r="C4541" s="7" cm="1">
        <f t="array" ref="C4541">INDEX(N$5:N$2646,_xlfn.XMATCH($B4541,$U$5:$U$2646),0)</f>
        <v>9.1999999999999993</v>
      </c>
      <c r="D4541" s="8">
        <f t="shared" si="375"/>
        <v>4174.7999999999938</v>
      </c>
      <c r="E4541" s="7" cm="1">
        <f t="array" ref="E4541">INDEX(L$5:L$2646,_xlfn.XMATCH($B4541,$U$5:$U$2646),0)</f>
        <v>39.442952859999998</v>
      </c>
      <c r="F4541" s="8">
        <f t="shared" si="376"/>
        <v>8261.3641242173926</v>
      </c>
    </row>
    <row r="4542" spans="1:6">
      <c r="A4542" s="7" cm="1">
        <f t="array" ref="A4542">INDEX(A$5:A$2646,_xlfn.XMATCH($B4542,$U$5:$U$2646),0)</f>
        <v>2532</v>
      </c>
      <c r="B4542" s="8">
        <v>1891</v>
      </c>
      <c r="C4542" s="7" cm="1">
        <f t="array" ref="C4542">INDEX(N$5:N$2646,_xlfn.XMATCH($B4542,$U$5:$U$2646),0)</f>
        <v>1</v>
      </c>
      <c r="D4542" s="8">
        <f t="shared" si="375"/>
        <v>4175.7999999999938</v>
      </c>
      <c r="E4542" s="7" cm="1">
        <f t="array" ref="E4542">INDEX(L$5:L$2646,_xlfn.XMATCH($B4542,$U$5:$U$2646),0)</f>
        <v>4.2887088999999996</v>
      </c>
      <c r="F4542" s="8">
        <f t="shared" si="376"/>
        <v>8265.6528331173922</v>
      </c>
    </row>
    <row r="4543" spans="1:6">
      <c r="A4543" s="7" cm="1">
        <f t="array" ref="A4543">INDEX(A$5:A$2646,_xlfn.XMATCH($B4543,$U$5:$U$2646),0)</f>
        <v>869</v>
      </c>
      <c r="B4543" s="8">
        <v>1892</v>
      </c>
      <c r="C4543" s="7" cm="1">
        <f t="array" ref="C4543">INDEX(N$5:N$2646,_xlfn.XMATCH($B4543,$U$5:$U$2646),0)</f>
        <v>2</v>
      </c>
      <c r="D4543" s="8">
        <f t="shared" si="375"/>
        <v>4177.7999999999938</v>
      </c>
      <c r="E4543" s="7" cm="1">
        <f t="array" ref="E4543">INDEX(L$5:L$2646,_xlfn.XMATCH($B4543,$U$5:$U$2646),0)</f>
        <v>8.5925547200000008</v>
      </c>
      <c r="F4543" s="8">
        <f t="shared" si="376"/>
        <v>8274.2453878373926</v>
      </c>
    </row>
    <row r="4544" spans="1:6">
      <c r="A4544" s="7" cm="1">
        <f t="array" ref="A4544">INDEX(A$5:A$2646,_xlfn.XMATCH($B4544,$U$5:$U$2646),0)</f>
        <v>1949</v>
      </c>
      <c r="B4544" s="8">
        <v>1893</v>
      </c>
      <c r="C4544" s="7" cm="1">
        <f t="array" ref="C4544">INDEX(N$5:N$2646,_xlfn.XMATCH($B4544,$U$5:$U$2646),0)</f>
        <v>1.2</v>
      </c>
      <c r="D4544" s="8">
        <f t="shared" si="375"/>
        <v>4178.9999999999936</v>
      </c>
      <c r="E4544" s="7" cm="1">
        <f t="array" ref="E4544">INDEX(L$5:L$2646,_xlfn.XMATCH($B4544,$U$5:$U$2646),0)</f>
        <v>5.1584415940000001</v>
      </c>
      <c r="F4544" s="8">
        <f t="shared" si="376"/>
        <v>8279.4038294313923</v>
      </c>
    </row>
    <row r="4545" spans="1:6">
      <c r="A4545" s="7" cm="1">
        <f t="array" ref="A4545">INDEX(A$5:A$2646,_xlfn.XMATCH($B4545,$U$5:$U$2646),0)</f>
        <v>1584</v>
      </c>
      <c r="B4545" s="8">
        <v>1894</v>
      </c>
      <c r="C4545" s="7" cm="1">
        <f t="array" ref="C4545">INDEX(N$5:N$2646,_xlfn.XMATCH($B4545,$U$5:$U$2646),0)</f>
        <v>1.4</v>
      </c>
      <c r="D4545" s="8">
        <f t="shared" si="375"/>
        <v>4180.3999999999933</v>
      </c>
      <c r="E4545" s="7" cm="1">
        <f t="array" ref="E4545">INDEX(L$5:L$2646,_xlfn.XMATCH($B4545,$U$5:$U$2646),0)</f>
        <v>6.0217956309999998</v>
      </c>
      <c r="F4545" s="8">
        <f t="shared" si="376"/>
        <v>8285.425625062393</v>
      </c>
    </row>
    <row r="4546" spans="1:6">
      <c r="A4546" s="7" cm="1">
        <f t="array" ref="A4546">INDEX(A$5:A$2646,_xlfn.XMATCH($B4546,$U$5:$U$2646),0)</f>
        <v>222</v>
      </c>
      <c r="B4546" s="8">
        <v>1895</v>
      </c>
      <c r="C4546" s="7" cm="1">
        <f t="array" ref="C4546">INDEX(N$5:N$2646,_xlfn.XMATCH($B4546,$U$5:$U$2646),0)</f>
        <v>5.4</v>
      </c>
      <c r="D4546" s="8">
        <f t="shared" si="375"/>
        <v>4185.7999999999929</v>
      </c>
      <c r="E4546" s="7" cm="1">
        <f t="array" ref="E4546">INDEX(L$5:L$2646,_xlfn.XMATCH($B4546,$U$5:$U$2646),0)</f>
        <v>23.243315370000001</v>
      </c>
      <c r="F4546" s="8">
        <f t="shared" si="376"/>
        <v>8308.6689404323934</v>
      </c>
    </row>
    <row r="4547" spans="1:6">
      <c r="A4547" s="7" cm="1">
        <f t="array" ref="A4547">INDEX(A$5:A$2646,_xlfn.XMATCH($B4547,$U$5:$U$2646),0)</f>
        <v>251</v>
      </c>
      <c r="B4547" s="8">
        <v>1896</v>
      </c>
      <c r="C4547" s="7" cm="1">
        <f t="array" ref="C4547">INDEX(N$5:N$2646,_xlfn.XMATCH($B4547,$U$5:$U$2646),0)</f>
        <v>5</v>
      </c>
      <c r="D4547" s="8">
        <f t="shared" si="375"/>
        <v>4190.7999999999929</v>
      </c>
      <c r="E4547" s="7" cm="1">
        <f t="array" ref="E4547">INDEX(L$5:L$2646,_xlfn.XMATCH($B4547,$U$5:$U$2646),0)</f>
        <v>21.544981780000001</v>
      </c>
      <c r="F4547" s="8">
        <f t="shared" si="376"/>
        <v>8330.2139222123933</v>
      </c>
    </row>
    <row r="4548" spans="1:6">
      <c r="A4548" s="7" cm="1">
        <f t="array" ref="A4548">INDEX(A$5:A$2646,_xlfn.XMATCH($B4548,$U$5:$U$2646),0)</f>
        <v>1411</v>
      </c>
      <c r="B4548" s="8">
        <v>1897</v>
      </c>
      <c r="C4548" s="7" cm="1">
        <f t="array" ref="C4548">INDEX(N$5:N$2646,_xlfn.XMATCH($B4548,$U$5:$U$2646),0)</f>
        <v>1.4</v>
      </c>
      <c r="D4548" s="8">
        <f t="shared" si="375"/>
        <v>4192.1999999999925</v>
      </c>
      <c r="E4548" s="7" cm="1">
        <f t="array" ref="E4548">INDEX(L$5:L$2646,_xlfn.XMATCH($B4548,$U$5:$U$2646),0)</f>
        <v>6.0480378689999998</v>
      </c>
      <c r="F4548" s="8">
        <f t="shared" si="376"/>
        <v>8336.2619600813941</v>
      </c>
    </row>
    <row r="4549" spans="1:6">
      <c r="A4549" s="7" cm="1">
        <f t="array" ref="A4549">INDEX(A$5:A$2646,_xlfn.XMATCH($B4549,$U$5:$U$2646),0)</f>
        <v>2437</v>
      </c>
      <c r="B4549" s="8">
        <v>1898</v>
      </c>
      <c r="C4549" s="7" cm="1">
        <f t="array" ref="C4549">INDEX(N$5:N$2646,_xlfn.XMATCH($B4549,$U$5:$U$2646),0)</f>
        <v>1</v>
      </c>
      <c r="D4549" s="8">
        <f t="shared" si="375"/>
        <v>4193.1999999999925</v>
      </c>
      <c r="E4549" s="7" cm="1">
        <f t="array" ref="E4549">INDEX(L$5:L$2646,_xlfn.XMATCH($B4549,$U$5:$U$2646),0)</f>
        <v>4.3288356429999997</v>
      </c>
      <c r="F4549" s="8">
        <f t="shared" si="376"/>
        <v>8340.5907957243944</v>
      </c>
    </row>
    <row r="4550" spans="1:6">
      <c r="A4550" s="7" cm="1">
        <f t="array" ref="A4550">INDEX(A$5:A$2646,_xlfn.XMATCH($B4550,$U$5:$U$2646),0)</f>
        <v>209</v>
      </c>
      <c r="B4550" s="8">
        <v>1899</v>
      </c>
      <c r="C4550" s="7" cm="1">
        <f t="array" ref="C4550">INDEX(N$5:N$2646,_xlfn.XMATCH($B4550,$U$5:$U$2646),0)</f>
        <v>5.8</v>
      </c>
      <c r="D4550" s="8">
        <f t="shared" si="375"/>
        <v>4198.9999999999927</v>
      </c>
      <c r="E4550" s="7" cm="1">
        <f t="array" ref="E4550">INDEX(L$5:L$2646,_xlfn.XMATCH($B4550,$U$5:$U$2646),0)</f>
        <v>25.1290327</v>
      </c>
      <c r="F4550" s="8">
        <f t="shared" si="376"/>
        <v>8365.719828424395</v>
      </c>
    </row>
    <row r="4551" spans="1:6">
      <c r="A4551" s="7" cm="1">
        <f t="array" ref="A4551">INDEX(A$5:A$2646,_xlfn.XMATCH($B4551,$U$5:$U$2646),0)</f>
        <v>1404</v>
      </c>
      <c r="B4551" s="8">
        <v>1900</v>
      </c>
      <c r="C4551" s="7" cm="1">
        <f t="array" ref="C4551">INDEX(N$5:N$2646,_xlfn.XMATCH($B4551,$U$5:$U$2646),0)</f>
        <v>1.4</v>
      </c>
      <c r="D4551" s="8">
        <f t="shared" si="375"/>
        <v>4200.3999999999924</v>
      </c>
      <c r="E4551" s="7" cm="1">
        <f t="array" ref="E4551">INDEX(L$5:L$2646,_xlfn.XMATCH($B4551,$U$5:$U$2646),0)</f>
        <v>6.0657921540000004</v>
      </c>
      <c r="F4551" s="8">
        <f t="shared" si="376"/>
        <v>8371.7856205783955</v>
      </c>
    </row>
    <row r="4552" spans="1:6">
      <c r="A4552" s="7" cm="1">
        <f t="array" ref="A4552">INDEX(A$5:A$2646,_xlfn.XMATCH($B4552,$U$5:$U$2646),0)</f>
        <v>812</v>
      </c>
      <c r="B4552" s="8">
        <v>1901</v>
      </c>
      <c r="C4552" s="7" cm="1">
        <f t="array" ref="C4552">INDEX(N$5:N$2646,_xlfn.XMATCH($B4552,$U$5:$U$2646),0)</f>
        <v>2.2000000000000002</v>
      </c>
      <c r="D4552" s="8">
        <f t="shared" si="375"/>
        <v>4202.5999999999922</v>
      </c>
      <c r="E4552" s="7" cm="1">
        <f t="array" ref="E4552">INDEX(L$5:L$2646,_xlfn.XMATCH($B4552,$U$5:$U$2646),0)</f>
        <v>9.5350660939999994</v>
      </c>
      <c r="F4552" s="8">
        <f t="shared" si="376"/>
        <v>8381.3206866723958</v>
      </c>
    </row>
    <row r="4553" spans="1:6">
      <c r="A4553" s="7" cm="1">
        <f t="array" ref="A4553">INDEX(A$5:A$2646,_xlfn.XMATCH($B4553,$U$5:$U$2646),0)</f>
        <v>977</v>
      </c>
      <c r="B4553" s="8">
        <v>1902</v>
      </c>
      <c r="C4553" s="7" cm="1">
        <f t="array" ref="C4553">INDEX(N$5:N$2646,_xlfn.XMATCH($B4553,$U$5:$U$2646),0)</f>
        <v>2</v>
      </c>
      <c r="D4553" s="8">
        <f t="shared" si="375"/>
        <v>4204.5999999999922</v>
      </c>
      <c r="E4553" s="7" cm="1">
        <f t="array" ref="E4553">INDEX(L$5:L$2646,_xlfn.XMATCH($B4553,$U$5:$U$2646),0)</f>
        <v>8.6955766239999992</v>
      </c>
      <c r="F4553" s="8">
        <f t="shared" si="376"/>
        <v>8390.0162632963966</v>
      </c>
    </row>
    <row r="4554" spans="1:6">
      <c r="A4554" s="7" cm="1">
        <f t="array" ref="A4554">INDEX(A$5:A$2646,_xlfn.XMATCH($B4554,$U$5:$U$2646),0)</f>
        <v>1071</v>
      </c>
      <c r="B4554" s="8">
        <v>1903</v>
      </c>
      <c r="C4554" s="7" cm="1">
        <f t="array" ref="C4554">INDEX(N$5:N$2646,_xlfn.XMATCH($B4554,$U$5:$U$2646),0)</f>
        <v>1.8</v>
      </c>
      <c r="D4554" s="8">
        <f t="shared" si="375"/>
        <v>4206.3999999999924</v>
      </c>
      <c r="E4554" s="7" cm="1">
        <f t="array" ref="E4554">INDEX(L$5:L$2646,_xlfn.XMATCH($B4554,$U$5:$U$2646),0)</f>
        <v>7.8283201489999996</v>
      </c>
      <c r="F4554" s="8">
        <f t="shared" si="376"/>
        <v>8397.844583445396</v>
      </c>
    </row>
    <row r="4555" spans="1:6">
      <c r="A4555" s="7" cm="1">
        <f t="array" ref="A4555">INDEX(A$5:A$2646,_xlfn.XMATCH($B4555,$U$5:$U$2646),0)</f>
        <v>666</v>
      </c>
      <c r="B4555" s="8">
        <v>1904</v>
      </c>
      <c r="C4555" s="7" cm="1">
        <f t="array" ref="C4555">INDEX(N$5:N$2646,_xlfn.XMATCH($B4555,$U$5:$U$2646),0)</f>
        <v>2.6</v>
      </c>
      <c r="D4555" s="8">
        <f t="shared" si="375"/>
        <v>4208.9999999999927</v>
      </c>
      <c r="E4555" s="7" cm="1">
        <f t="array" ref="E4555">INDEX(L$5:L$2646,_xlfn.XMATCH($B4555,$U$5:$U$2646),0)</f>
        <v>11.317529540000001</v>
      </c>
      <c r="F4555" s="8">
        <f t="shared" si="376"/>
        <v>8409.1621129853957</v>
      </c>
    </row>
    <row r="4556" spans="1:6">
      <c r="A4556" s="7" cm="1">
        <f t="array" ref="A4556">INDEX(A$5:A$2646,_xlfn.XMATCH($B4556,$U$5:$U$2646),0)</f>
        <v>1787</v>
      </c>
      <c r="B4556" s="8">
        <v>1905</v>
      </c>
      <c r="C4556" s="7" cm="1">
        <f t="array" ref="C4556">INDEX(N$5:N$2646,_xlfn.XMATCH($B4556,$U$5:$U$2646),0)</f>
        <v>1.2</v>
      </c>
      <c r="D4556" s="8">
        <f t="shared" si="375"/>
        <v>4210.1999999999925</v>
      </c>
      <c r="E4556" s="7" cm="1">
        <f t="array" ref="E4556">INDEX(L$5:L$2646,_xlfn.XMATCH($B4556,$U$5:$U$2646),0)</f>
        <v>5.2259714500000003</v>
      </c>
      <c r="F4556" s="8">
        <f t="shared" si="376"/>
        <v>8414.3880844353953</v>
      </c>
    </row>
    <row r="4557" spans="1:6">
      <c r="A4557" s="7" cm="1">
        <f t="array" ref="A4557">INDEX(A$5:A$2646,_xlfn.XMATCH($B4557,$U$5:$U$2646),0)</f>
        <v>1899</v>
      </c>
      <c r="B4557" s="8">
        <v>1906</v>
      </c>
      <c r="C4557" s="7" cm="1">
        <f t="array" ref="C4557">INDEX(N$5:N$2646,_xlfn.XMATCH($B4557,$U$5:$U$2646),0)</f>
        <v>1.2</v>
      </c>
      <c r="D4557" s="8">
        <f t="shared" si="375"/>
        <v>4211.3999999999924</v>
      </c>
      <c r="E4557" s="7" cm="1">
        <f t="array" ref="E4557">INDEX(L$5:L$2646,_xlfn.XMATCH($B4557,$U$5:$U$2646),0)</f>
        <v>5.2323912699999999</v>
      </c>
      <c r="F4557" s="8">
        <f t="shared" si="376"/>
        <v>8419.6204757053947</v>
      </c>
    </row>
    <row r="4558" spans="1:6">
      <c r="A4558" s="7" cm="1">
        <f t="array" ref="A4558">INDEX(A$5:A$2646,_xlfn.XMATCH($B4558,$U$5:$U$2646),0)</f>
        <v>1785</v>
      </c>
      <c r="B4558" s="8">
        <v>1907</v>
      </c>
      <c r="C4558" s="7" cm="1">
        <f t="array" ref="C4558">INDEX(N$5:N$2646,_xlfn.XMATCH($B4558,$U$5:$U$2646),0)</f>
        <v>1.2</v>
      </c>
      <c r="D4558" s="8">
        <f t="shared" si="375"/>
        <v>4212.5999999999922</v>
      </c>
      <c r="E4558" s="7" cm="1">
        <f t="array" ref="E4558">INDEX(L$5:L$2646,_xlfn.XMATCH($B4558,$U$5:$U$2646),0)</f>
        <v>5.2394696620000003</v>
      </c>
      <c r="F4558" s="8">
        <f t="shared" si="376"/>
        <v>8424.8599453673942</v>
      </c>
    </row>
    <row r="4559" spans="1:6">
      <c r="A4559" s="7" cm="1">
        <f t="array" ref="A4559">INDEX(A$5:A$2646,_xlfn.XMATCH($B4559,$U$5:$U$2646),0)</f>
        <v>1568</v>
      </c>
      <c r="B4559" s="8">
        <v>1908</v>
      </c>
      <c r="C4559" s="7" cm="1">
        <f t="array" ref="C4559">INDEX(N$5:N$2646,_xlfn.XMATCH($B4559,$U$5:$U$2646),0)</f>
        <v>1.4</v>
      </c>
      <c r="D4559" s="8">
        <f t="shared" si="375"/>
        <v>4213.9999999999918</v>
      </c>
      <c r="E4559" s="7" cm="1">
        <f t="array" ref="E4559">INDEX(L$5:L$2646,_xlfn.XMATCH($B4559,$U$5:$U$2646),0)</f>
        <v>6.1219383049999996</v>
      </c>
      <c r="F4559" s="8">
        <f t="shared" si="376"/>
        <v>8430.9818836723935</v>
      </c>
    </row>
    <row r="4560" spans="1:6">
      <c r="A4560" s="7" cm="1">
        <f t="array" ref="A4560">INDEX(A$5:A$2646,_xlfn.XMATCH($B4560,$U$5:$U$2646),0)</f>
        <v>632</v>
      </c>
      <c r="B4560" s="8">
        <v>1909</v>
      </c>
      <c r="C4560" s="7" cm="1">
        <f t="array" ref="C4560">INDEX(N$5:N$2646,_xlfn.XMATCH($B4560,$U$5:$U$2646),0)</f>
        <v>2.6</v>
      </c>
      <c r="D4560" s="8">
        <f t="shared" si="375"/>
        <v>4216.5999999999922</v>
      </c>
      <c r="E4560" s="7" cm="1">
        <f t="array" ref="E4560">INDEX(L$5:L$2646,_xlfn.XMATCH($B4560,$U$5:$U$2646),0)</f>
        <v>11.37922661</v>
      </c>
      <c r="F4560" s="8">
        <f t="shared" si="376"/>
        <v>8442.3611102823943</v>
      </c>
    </row>
    <row r="4561" spans="1:6">
      <c r="A4561" s="7" cm="1">
        <f t="array" ref="A4561">INDEX(A$5:A$2646,_xlfn.XMATCH($B4561,$U$5:$U$2646),0)</f>
        <v>232</v>
      </c>
      <c r="B4561" s="8">
        <v>1910</v>
      </c>
      <c r="C4561" s="7" cm="1">
        <f t="array" ref="C4561">INDEX(N$5:N$2646,_xlfn.XMATCH($B4561,$U$5:$U$2646),0)</f>
        <v>5.4</v>
      </c>
      <c r="D4561" s="8">
        <f t="shared" si="375"/>
        <v>4221.9999999999918</v>
      </c>
      <c r="E4561" s="7" cm="1">
        <f t="array" ref="E4561">INDEX(L$5:L$2646,_xlfn.XMATCH($B4561,$U$5:$U$2646),0)</f>
        <v>23.63810904</v>
      </c>
      <c r="F4561" s="8">
        <f t="shared" si="376"/>
        <v>8465.9992193223934</v>
      </c>
    </row>
    <row r="4562" spans="1:6">
      <c r="A4562" s="7" cm="1">
        <f t="array" ref="A4562">INDEX(A$5:A$2646,_xlfn.XMATCH($B4562,$U$5:$U$2646),0)</f>
        <v>1954</v>
      </c>
      <c r="B4562" s="8">
        <v>1911</v>
      </c>
      <c r="C4562" s="7" cm="1">
        <f t="array" ref="C4562">INDEX(N$5:N$2646,_xlfn.XMATCH($B4562,$U$5:$U$2646),0)</f>
        <v>1.2</v>
      </c>
      <c r="D4562" s="8">
        <f t="shared" si="375"/>
        <v>4223.1999999999916</v>
      </c>
      <c r="E4562" s="7" cm="1">
        <f t="array" ref="E4562">INDEX(L$5:L$2646,_xlfn.XMATCH($B4562,$U$5:$U$2646),0)</f>
        <v>5.25739789</v>
      </c>
      <c r="F4562" s="8">
        <f t="shared" si="376"/>
        <v>8471.2566172123934</v>
      </c>
    </row>
    <row r="4563" spans="1:6">
      <c r="A4563" s="7" cm="1">
        <f t="array" ref="A4563">INDEX(A$5:A$2646,_xlfn.XMATCH($B4563,$U$5:$U$2646),0)</f>
        <v>94</v>
      </c>
      <c r="B4563" s="8">
        <v>1912</v>
      </c>
      <c r="C4563" s="7" cm="1">
        <f t="array" ref="C4563">INDEX(N$5:N$2646,_xlfn.XMATCH($B4563,$U$5:$U$2646),0)</f>
        <v>9.1999999999999993</v>
      </c>
      <c r="D4563" s="8">
        <f t="shared" si="375"/>
        <v>4232.3999999999915</v>
      </c>
      <c r="E4563" s="7" cm="1">
        <f t="array" ref="E4563">INDEX(L$5:L$2646,_xlfn.XMATCH($B4563,$U$5:$U$2646),0)</f>
        <v>40.364762300000002</v>
      </c>
      <c r="F4563" s="8">
        <f t="shared" si="376"/>
        <v>8511.6213795123931</v>
      </c>
    </row>
    <row r="4564" spans="1:6">
      <c r="A4564" s="7" cm="1">
        <f t="array" ref="A4564">INDEX(A$5:A$2646,_xlfn.XMATCH($B4564,$U$5:$U$2646),0)</f>
        <v>836</v>
      </c>
      <c r="B4564" s="8">
        <v>1913</v>
      </c>
      <c r="C4564" s="7" cm="1">
        <f t="array" ref="C4564">INDEX(N$5:N$2646,_xlfn.XMATCH($B4564,$U$5:$U$2646),0)</f>
        <v>2.2000000000000002</v>
      </c>
      <c r="D4564" s="8">
        <f t="shared" si="375"/>
        <v>4234.5999999999913</v>
      </c>
      <c r="E4564" s="7" cm="1">
        <f t="array" ref="E4564">INDEX(L$5:L$2646,_xlfn.XMATCH($B4564,$U$5:$U$2646),0)</f>
        <v>9.6597114039999994</v>
      </c>
      <c r="F4564" s="8">
        <f t="shared" si="376"/>
        <v>8521.2810909163927</v>
      </c>
    </row>
    <row r="4565" spans="1:6">
      <c r="A4565" s="7" cm="1">
        <f t="array" ref="A4565">INDEX(A$5:A$2646,_xlfn.XMATCH($B4565,$U$5:$U$2646),0)</f>
        <v>2477</v>
      </c>
      <c r="B4565" s="8">
        <v>1914</v>
      </c>
      <c r="C4565" s="7" cm="1">
        <f t="array" ref="C4565">INDEX(N$5:N$2646,_xlfn.XMATCH($B4565,$U$5:$U$2646),0)</f>
        <v>1</v>
      </c>
      <c r="D4565" s="8">
        <f t="shared" si="375"/>
        <v>4235.5999999999913</v>
      </c>
      <c r="E4565" s="7" cm="1">
        <f t="array" ref="E4565">INDEX(L$5:L$2646,_xlfn.XMATCH($B4565,$U$5:$U$2646),0)</f>
        <v>4.3946878549999999</v>
      </c>
      <c r="F4565" s="8">
        <f t="shared" si="376"/>
        <v>8525.6757787713923</v>
      </c>
    </row>
    <row r="4566" spans="1:6">
      <c r="A4566" s="7" cm="1">
        <f t="array" ref="A4566">INDEX(A$5:A$2646,_xlfn.XMATCH($B4566,$U$5:$U$2646),0)</f>
        <v>1490</v>
      </c>
      <c r="B4566" s="8">
        <v>1915</v>
      </c>
      <c r="C4566" s="7" cm="1">
        <f t="array" ref="C4566">INDEX(N$5:N$2646,_xlfn.XMATCH($B4566,$U$5:$U$2646),0)</f>
        <v>1.4</v>
      </c>
      <c r="D4566" s="8">
        <f t="shared" si="375"/>
        <v>4236.9999999999909</v>
      </c>
      <c r="E4566" s="7" cm="1">
        <f t="array" ref="E4566">INDEX(L$5:L$2646,_xlfn.XMATCH($B4566,$U$5:$U$2646),0)</f>
        <v>6.1534574690000001</v>
      </c>
      <c r="F4566" s="8">
        <f t="shared" si="376"/>
        <v>8531.8292362403918</v>
      </c>
    </row>
    <row r="4567" spans="1:6">
      <c r="A4567" s="7" cm="1">
        <f t="array" ref="A4567">INDEX(A$5:A$2646,_xlfn.XMATCH($B4567,$U$5:$U$2646),0)</f>
        <v>105</v>
      </c>
      <c r="B4567" s="8">
        <v>1916</v>
      </c>
      <c r="C4567" s="7" cm="1">
        <f t="array" ref="C4567">INDEX(N$5:N$2646,_xlfn.XMATCH($B4567,$U$5:$U$2646),0)</f>
        <v>8.8000000000000007</v>
      </c>
      <c r="D4567" s="8">
        <f t="shared" si="375"/>
        <v>4245.7999999999911</v>
      </c>
      <c r="E4567" s="7" cm="1">
        <f t="array" ref="E4567">INDEX(L$5:L$2646,_xlfn.XMATCH($B4567,$U$5:$U$2646),0)</f>
        <v>38.767580389999999</v>
      </c>
      <c r="F4567" s="8">
        <f t="shared" si="376"/>
        <v>8570.5968166303919</v>
      </c>
    </row>
    <row r="4568" spans="1:6">
      <c r="A4568" s="7" cm="1">
        <f t="array" ref="A4568">INDEX(A$5:A$2646,_xlfn.XMATCH($B4568,$U$5:$U$2646),0)</f>
        <v>1469</v>
      </c>
      <c r="B4568" s="8">
        <v>1917</v>
      </c>
      <c r="C4568" s="7" cm="1">
        <f t="array" ref="C4568">INDEX(N$5:N$2646,_xlfn.XMATCH($B4568,$U$5:$U$2646),0)</f>
        <v>1.4</v>
      </c>
      <c r="D4568" s="8">
        <f t="shared" si="375"/>
        <v>4247.1999999999907</v>
      </c>
      <c r="E4568" s="7" cm="1">
        <f t="array" ref="E4568">INDEX(L$5:L$2646,_xlfn.XMATCH($B4568,$U$5:$U$2646),0)</f>
        <v>6.1718147910000001</v>
      </c>
      <c r="F4568" s="8">
        <f t="shared" si="376"/>
        <v>8576.7686314213915</v>
      </c>
    </row>
    <row r="4569" spans="1:6">
      <c r="A4569" s="7" cm="1">
        <f t="array" ref="A4569">INDEX(A$5:A$2646,_xlfn.XMATCH($B4569,$U$5:$U$2646),0)</f>
        <v>2411</v>
      </c>
      <c r="B4569" s="8">
        <v>1918</v>
      </c>
      <c r="C4569" s="7" cm="1">
        <f t="array" ref="C4569">INDEX(N$5:N$2646,_xlfn.XMATCH($B4569,$U$5:$U$2646),0)</f>
        <v>1</v>
      </c>
      <c r="D4569" s="8">
        <f t="shared" si="375"/>
        <v>4248.1999999999907</v>
      </c>
      <c r="E4569" s="7" cm="1">
        <f t="array" ref="E4569">INDEX(L$5:L$2646,_xlfn.XMATCH($B4569,$U$5:$U$2646),0)</f>
        <v>4.4150445449999998</v>
      </c>
      <c r="F4569" s="8">
        <f t="shared" si="376"/>
        <v>8581.1836759663911</v>
      </c>
    </row>
    <row r="4570" spans="1:6">
      <c r="A4570" s="7" cm="1">
        <f t="array" ref="A4570">INDEX(A$5:A$2646,_xlfn.XMATCH($B4570,$U$5:$U$2646),0)</f>
        <v>488</v>
      </c>
      <c r="B4570" s="8">
        <v>1919</v>
      </c>
      <c r="C4570" s="7" cm="1">
        <f t="array" ref="C4570">INDEX(N$5:N$2646,_xlfn.XMATCH($B4570,$U$5:$U$2646),0)</f>
        <v>3.2</v>
      </c>
      <c r="D4570" s="8">
        <f t="shared" si="375"/>
        <v>4251.3999999999905</v>
      </c>
      <c r="E4570" s="7" cm="1">
        <f t="array" ref="E4570">INDEX(L$5:L$2646,_xlfn.XMATCH($B4570,$U$5:$U$2646),0)</f>
        <v>14.141586050000001</v>
      </c>
      <c r="F4570" s="8">
        <f t="shared" si="376"/>
        <v>8595.3252620163912</v>
      </c>
    </row>
    <row r="4571" spans="1:6">
      <c r="A4571" s="7" cm="1">
        <f t="array" ref="A4571">INDEX(A$5:A$2646,_xlfn.XMATCH($B4571,$U$5:$U$2646),0)</f>
        <v>1242</v>
      </c>
      <c r="B4571" s="8">
        <v>1920</v>
      </c>
      <c r="C4571" s="7" cm="1">
        <f t="array" ref="C4571">INDEX(N$5:N$2646,_xlfn.XMATCH($B4571,$U$5:$U$2646),0)</f>
        <v>1.6</v>
      </c>
      <c r="D4571" s="8">
        <f t="shared" si="375"/>
        <v>4252.9999999999909</v>
      </c>
      <c r="E4571" s="7" cm="1">
        <f t="array" ref="E4571">INDEX(L$5:L$2646,_xlfn.XMATCH($B4571,$U$5:$U$2646),0)</f>
        <v>7.0811159750000003</v>
      </c>
      <c r="F4571" s="8">
        <f t="shared" si="376"/>
        <v>8602.4063779913904</v>
      </c>
    </row>
    <row r="4572" spans="1:6">
      <c r="A4572" s="7" cm="1">
        <f t="array" ref="A4572">INDEX(A$5:A$2646,_xlfn.XMATCH($B4572,$U$5:$U$2646),0)</f>
        <v>1826</v>
      </c>
      <c r="B4572" s="8">
        <v>1921</v>
      </c>
      <c r="C4572" s="7" cm="1">
        <f t="array" ref="C4572">INDEX(N$5:N$2646,_xlfn.XMATCH($B4572,$U$5:$U$2646),0)</f>
        <v>1.2</v>
      </c>
      <c r="D4572" s="8">
        <f t="shared" si="375"/>
        <v>4254.1999999999907</v>
      </c>
      <c r="E4572" s="7" cm="1">
        <f t="array" ref="E4572">INDEX(L$5:L$2646,_xlfn.XMATCH($B4572,$U$5:$U$2646),0)</f>
        <v>5.3165303220000002</v>
      </c>
      <c r="F4572" s="8">
        <f t="shared" si="376"/>
        <v>8607.7229083133898</v>
      </c>
    </row>
    <row r="4573" spans="1:6">
      <c r="A4573" s="7" cm="1">
        <f t="array" ref="A4573">INDEX(A$5:A$2646,_xlfn.XMATCH($B4573,$U$5:$U$2646),0)</f>
        <v>418</v>
      </c>
      <c r="B4573" s="8">
        <v>1922</v>
      </c>
      <c r="C4573" s="7" cm="1">
        <f t="array" ref="C4573">INDEX(N$5:N$2646,_xlfn.XMATCH($B4573,$U$5:$U$2646),0)</f>
        <v>3.6</v>
      </c>
      <c r="D4573" s="8">
        <f t="shared" si="375"/>
        <v>4257.7999999999911</v>
      </c>
      <c r="E4573" s="7" cm="1">
        <f t="array" ref="E4573">INDEX(L$5:L$2646,_xlfn.XMATCH($B4573,$U$5:$U$2646),0)</f>
        <v>15.96192799</v>
      </c>
      <c r="F4573" s="8">
        <f t="shared" si="376"/>
        <v>8623.6848363033896</v>
      </c>
    </row>
    <row r="4574" spans="1:6">
      <c r="A4574" s="7" cm="1">
        <f t="array" ref="A4574">INDEX(A$5:A$2646,_xlfn.XMATCH($B4574,$U$5:$U$2646),0)</f>
        <v>1030</v>
      </c>
      <c r="B4574" s="8">
        <v>1923</v>
      </c>
      <c r="C4574" s="7" cm="1">
        <f t="array" ref="C4574">INDEX(N$5:N$2646,_xlfn.XMATCH($B4574,$U$5:$U$2646),0)</f>
        <v>1.8</v>
      </c>
      <c r="D4574" s="8">
        <f t="shared" si="375"/>
        <v>4259.5999999999913</v>
      </c>
      <c r="E4574" s="7" cm="1">
        <f t="array" ref="E4574">INDEX(L$5:L$2646,_xlfn.XMATCH($B4574,$U$5:$U$2646),0)</f>
        <v>7.9814447670000002</v>
      </c>
      <c r="F4574" s="8">
        <f t="shared" si="376"/>
        <v>8631.6662810703892</v>
      </c>
    </row>
    <row r="4575" spans="1:6">
      <c r="A4575" s="7" cm="1">
        <f t="array" ref="A4575">INDEX(A$5:A$2646,_xlfn.XMATCH($B4575,$U$5:$U$2646),0)</f>
        <v>2289</v>
      </c>
      <c r="B4575" s="8">
        <v>1924</v>
      </c>
      <c r="C4575" s="7" cm="1">
        <f t="array" ref="C4575">INDEX(N$5:N$2646,_xlfn.XMATCH($B4575,$U$5:$U$2646),0)</f>
        <v>1</v>
      </c>
      <c r="D4575" s="8">
        <f t="shared" si="375"/>
        <v>4260.5999999999913</v>
      </c>
      <c r="E4575" s="7" cm="1">
        <f t="array" ref="E4575">INDEX(L$5:L$2646,_xlfn.XMATCH($B4575,$U$5:$U$2646),0)</f>
        <v>4.4443243429999999</v>
      </c>
      <c r="F4575" s="8">
        <f t="shared" si="376"/>
        <v>8636.1106054133888</v>
      </c>
    </row>
    <row r="4576" spans="1:6">
      <c r="A4576" s="7" cm="1">
        <f t="array" ref="A4576">INDEX(A$5:A$2646,_xlfn.XMATCH($B4576,$U$5:$U$2646),0)</f>
        <v>370</v>
      </c>
      <c r="B4576" s="8">
        <v>1925</v>
      </c>
      <c r="C4576" s="7" cm="1">
        <f t="array" ref="C4576">INDEX(N$5:N$2646,_xlfn.XMATCH($B4576,$U$5:$U$2646),0)</f>
        <v>3.8</v>
      </c>
      <c r="D4576" s="8">
        <f t="shared" si="375"/>
        <v>4264.3999999999915</v>
      </c>
      <c r="E4576" s="7" cm="1">
        <f t="array" ref="E4576">INDEX(L$5:L$2646,_xlfn.XMATCH($B4576,$U$5:$U$2646),0)</f>
        <v>16.90581551</v>
      </c>
      <c r="F4576" s="8">
        <f t="shared" si="376"/>
        <v>8653.0164209233881</v>
      </c>
    </row>
    <row r="4577" spans="1:6">
      <c r="A4577" s="7" cm="1">
        <f t="array" ref="A4577">INDEX(A$5:A$2646,_xlfn.XMATCH($B4577,$U$5:$U$2646),0)</f>
        <v>83</v>
      </c>
      <c r="B4577" s="8">
        <v>1926</v>
      </c>
      <c r="C4577" s="7" cm="1">
        <f t="array" ref="C4577">INDEX(N$5:N$2646,_xlfn.XMATCH($B4577,$U$5:$U$2646),0)</f>
        <v>9.6</v>
      </c>
      <c r="D4577" s="8">
        <f t="shared" si="375"/>
        <v>4273.9999999999918</v>
      </c>
      <c r="E4577" s="7" cm="1">
        <f t="array" ref="E4577">INDEX(L$5:L$2646,_xlfn.XMATCH($B4577,$U$5:$U$2646),0)</f>
        <v>42.740546420000001</v>
      </c>
      <c r="F4577" s="8">
        <f t="shared" si="376"/>
        <v>8695.7569673433882</v>
      </c>
    </row>
    <row r="4578" spans="1:6">
      <c r="A4578" s="7" cm="1">
        <f t="array" ref="A4578">INDEX(A$5:A$2646,_xlfn.XMATCH($B4578,$U$5:$U$2646),0)</f>
        <v>819</v>
      </c>
      <c r="B4578" s="8">
        <v>1927</v>
      </c>
      <c r="C4578" s="7" cm="1">
        <f t="array" ref="C4578">INDEX(N$5:N$2646,_xlfn.XMATCH($B4578,$U$5:$U$2646),0)</f>
        <v>2.2000000000000002</v>
      </c>
      <c r="D4578" s="8">
        <f t="shared" si="375"/>
        <v>4276.1999999999916</v>
      </c>
      <c r="E4578" s="7" cm="1">
        <f t="array" ref="E4578">INDEX(L$5:L$2646,_xlfn.XMATCH($B4578,$U$5:$U$2646),0)</f>
        <v>9.857405752</v>
      </c>
      <c r="F4578" s="8">
        <f t="shared" si="376"/>
        <v>8705.6143730953881</v>
      </c>
    </row>
    <row r="4579" spans="1:6">
      <c r="A4579" s="7" cm="1">
        <f t="array" ref="A4579">INDEX(A$5:A$2646,_xlfn.XMATCH($B4579,$U$5:$U$2646),0)</f>
        <v>404</v>
      </c>
      <c r="B4579" s="8">
        <v>1928</v>
      </c>
      <c r="C4579" s="7" cm="1">
        <f t="array" ref="C4579">INDEX(N$5:N$2646,_xlfn.XMATCH($B4579,$U$5:$U$2646),0)</f>
        <v>3.6</v>
      </c>
      <c r="D4579" s="8">
        <f t="shared" si="375"/>
        <v>4279.799999999992</v>
      </c>
      <c r="E4579" s="7" cm="1">
        <f t="array" ref="E4579">INDEX(L$5:L$2646,_xlfn.XMATCH($B4579,$U$5:$U$2646),0)</f>
        <v>16.161798709999999</v>
      </c>
      <c r="F4579" s="8">
        <f t="shared" si="376"/>
        <v>8721.776171805388</v>
      </c>
    </row>
    <row r="4580" spans="1:6">
      <c r="A4580" s="7" cm="1">
        <f t="array" ref="A4580">INDEX(A$5:A$2646,_xlfn.XMATCH($B4580,$U$5:$U$2646),0)</f>
        <v>2226</v>
      </c>
      <c r="B4580" s="8">
        <v>1929</v>
      </c>
      <c r="C4580" s="7" cm="1">
        <f t="array" ref="C4580">INDEX(N$5:N$2646,_xlfn.XMATCH($B4580,$U$5:$U$2646),0)</f>
        <v>1</v>
      </c>
      <c r="D4580" s="8">
        <f t="shared" si="375"/>
        <v>4280.799999999992</v>
      </c>
      <c r="E4580" s="7" cm="1">
        <f t="array" ref="E4580">INDEX(L$5:L$2646,_xlfn.XMATCH($B4580,$U$5:$U$2646),0)</f>
        <v>4.4905919030000003</v>
      </c>
      <c r="F4580" s="8">
        <f t="shared" si="376"/>
        <v>8726.2667637083887</v>
      </c>
    </row>
    <row r="4581" spans="1:6">
      <c r="A4581" s="7" cm="1">
        <f t="array" ref="A4581">INDEX(A$5:A$2646,_xlfn.XMATCH($B4581,$U$5:$U$2646),0)</f>
        <v>569</v>
      </c>
      <c r="B4581" s="8">
        <v>1930</v>
      </c>
      <c r="C4581" s="7" cm="1">
        <f t="array" ref="C4581">INDEX(N$5:N$2646,_xlfn.XMATCH($B4581,$U$5:$U$2646),0)</f>
        <v>2.8</v>
      </c>
      <c r="D4581" s="8">
        <f t="shared" si="375"/>
        <v>4283.5999999999922</v>
      </c>
      <c r="E4581" s="7" cm="1">
        <f t="array" ref="E4581">INDEX(L$5:L$2646,_xlfn.XMATCH($B4581,$U$5:$U$2646),0)</f>
        <v>12.583451050000001</v>
      </c>
      <c r="F4581" s="8">
        <f t="shared" si="376"/>
        <v>8738.8502147583895</v>
      </c>
    </row>
    <row r="4582" spans="1:6">
      <c r="A4582" s="7" cm="1">
        <f t="array" ref="A4582">INDEX(A$5:A$2646,_xlfn.XMATCH($B4582,$U$5:$U$2646),0)</f>
        <v>243</v>
      </c>
      <c r="B4582" s="8">
        <v>1931</v>
      </c>
      <c r="C4582" s="7" cm="1">
        <f t="array" ref="C4582">INDEX(N$5:N$2646,_xlfn.XMATCH($B4582,$U$5:$U$2646),0)</f>
        <v>5.2</v>
      </c>
      <c r="D4582" s="8">
        <f t="shared" si="375"/>
        <v>4288.799999999992</v>
      </c>
      <c r="E4582" s="7" cm="1">
        <f t="array" ref="E4582">INDEX(L$5:L$2646,_xlfn.XMATCH($B4582,$U$5:$U$2646),0)</f>
        <v>23.401831659999999</v>
      </c>
      <c r="F4582" s="8">
        <f t="shared" si="376"/>
        <v>8762.252046418389</v>
      </c>
    </row>
    <row r="4583" spans="1:6">
      <c r="A4583" s="7" cm="1">
        <f t="array" ref="A4583">INDEX(A$5:A$2646,_xlfn.XMATCH($B4583,$U$5:$U$2646),0)</f>
        <v>1731</v>
      </c>
      <c r="B4583" s="8">
        <v>1932</v>
      </c>
      <c r="C4583" s="7" cm="1">
        <f t="array" ref="C4583">INDEX(N$5:N$2646,_xlfn.XMATCH($B4583,$U$5:$U$2646),0)</f>
        <v>1.2</v>
      </c>
      <c r="D4583" s="8">
        <f t="shared" si="375"/>
        <v>4289.9999999999918</v>
      </c>
      <c r="E4583" s="7" cm="1">
        <f t="array" ref="E4583">INDEX(L$5:L$2646,_xlfn.XMATCH($B4583,$U$5:$U$2646),0)</f>
        <v>5.406625354</v>
      </c>
      <c r="F4583" s="8">
        <f t="shared" si="376"/>
        <v>8767.6586717723894</v>
      </c>
    </row>
    <row r="4584" spans="1:6">
      <c r="A4584" s="7" cm="1">
        <f t="array" ref="A4584">INDEX(A$5:A$2646,_xlfn.XMATCH($B4584,$U$5:$U$2646),0)</f>
        <v>661</v>
      </c>
      <c r="B4584" s="8">
        <v>1933</v>
      </c>
      <c r="C4584" s="7" cm="1">
        <f t="array" ref="C4584">INDEX(N$5:N$2646,_xlfn.XMATCH($B4584,$U$5:$U$2646),0)</f>
        <v>2.6</v>
      </c>
      <c r="D4584" s="8">
        <f t="shared" si="375"/>
        <v>4292.5999999999922</v>
      </c>
      <c r="E4584" s="7" cm="1">
        <f t="array" ref="E4584">INDEX(L$5:L$2646,_xlfn.XMATCH($B4584,$U$5:$U$2646),0)</f>
        <v>11.71901115</v>
      </c>
      <c r="F4584" s="8">
        <f t="shared" si="376"/>
        <v>8779.3776829223898</v>
      </c>
    </row>
    <row r="4585" spans="1:6">
      <c r="A4585" s="7" cm="1">
        <f t="array" ref="A4585">INDEX(A$5:A$2646,_xlfn.XMATCH($B4585,$U$5:$U$2646),0)</f>
        <v>1367</v>
      </c>
      <c r="B4585" s="8">
        <v>1934</v>
      </c>
      <c r="C4585" s="7" cm="1">
        <f t="array" ref="C4585">INDEX(N$5:N$2646,_xlfn.XMATCH($B4585,$U$5:$U$2646),0)</f>
        <v>1.4</v>
      </c>
      <c r="D4585" s="8">
        <f t="shared" si="375"/>
        <v>4293.9999999999918</v>
      </c>
      <c r="E4585" s="7" cm="1">
        <f t="array" ref="E4585">INDEX(L$5:L$2646,_xlfn.XMATCH($B4585,$U$5:$U$2646),0)</f>
        <v>6.3113093239999998</v>
      </c>
      <c r="F4585" s="8">
        <f t="shared" si="376"/>
        <v>8785.6889922463906</v>
      </c>
    </row>
    <row r="4586" spans="1:6">
      <c r="A4586" s="7" cm="1">
        <f t="array" ref="A4586">INDEX(A$5:A$2646,_xlfn.XMATCH($B4586,$U$5:$U$2646),0)</f>
        <v>22</v>
      </c>
      <c r="B4586" s="8">
        <v>1935</v>
      </c>
      <c r="C4586" s="7" cm="1">
        <f t="array" ref="C4586">INDEX(N$5:N$2646,_xlfn.XMATCH($B4586,$U$5:$U$2646),0)</f>
        <v>14.4</v>
      </c>
      <c r="D4586" s="8">
        <f t="shared" si="375"/>
        <v>4308.3999999999915</v>
      </c>
      <c r="E4586" s="7" cm="1">
        <f t="array" ref="E4586">INDEX(L$5:L$2646,_xlfn.XMATCH($B4586,$U$5:$U$2646),0)</f>
        <v>65.13554628</v>
      </c>
      <c r="F4586" s="8">
        <f t="shared" si="376"/>
        <v>8850.8245385263908</v>
      </c>
    </row>
    <row r="4587" spans="1:6">
      <c r="A4587" s="7" cm="1">
        <f t="array" ref="A4587">INDEX(A$5:A$2646,_xlfn.XMATCH($B4587,$U$5:$U$2646),0)</f>
        <v>55</v>
      </c>
      <c r="B4587" s="8">
        <v>1936</v>
      </c>
      <c r="C4587" s="7" cm="1">
        <f t="array" ref="C4587">INDEX(N$5:N$2646,_xlfn.XMATCH($B4587,$U$5:$U$2646),0)</f>
        <v>11.2</v>
      </c>
      <c r="D4587" s="8">
        <f t="shared" si="375"/>
        <v>4319.5999999999913</v>
      </c>
      <c r="E4587" s="7" cm="1">
        <f t="array" ref="E4587">INDEX(L$5:L$2646,_xlfn.XMATCH($B4587,$U$5:$U$2646),0)</f>
        <v>50.673005029999999</v>
      </c>
      <c r="F4587" s="8">
        <f t="shared" si="376"/>
        <v>8901.4975435563902</v>
      </c>
    </row>
    <row r="4588" spans="1:6">
      <c r="A4588" s="7" cm="1">
        <f t="array" ref="A4588">INDEX(A$5:A$2646,_xlfn.XMATCH($B4588,$U$5:$U$2646),0)</f>
        <v>471</v>
      </c>
      <c r="B4588" s="8">
        <v>1937</v>
      </c>
      <c r="C4588" s="7" cm="1">
        <f t="array" ref="C4588">INDEX(N$5:N$2646,_xlfn.XMATCH($B4588,$U$5:$U$2646),0)</f>
        <v>3.2</v>
      </c>
      <c r="D4588" s="8">
        <f t="shared" si="375"/>
        <v>4322.7999999999911</v>
      </c>
      <c r="E4588" s="7" cm="1">
        <f t="array" ref="E4588">INDEX(L$5:L$2646,_xlfn.XMATCH($B4588,$U$5:$U$2646),0)</f>
        <v>14.48810664</v>
      </c>
      <c r="F4588" s="8">
        <f t="shared" si="376"/>
        <v>8915.9856501963895</v>
      </c>
    </row>
    <row r="4589" spans="1:6">
      <c r="A4589" s="7" cm="1">
        <f t="array" ref="A4589">INDEX(A$5:A$2646,_xlfn.XMATCH($B4589,$U$5:$U$2646),0)</f>
        <v>3</v>
      </c>
      <c r="B4589" s="8">
        <v>1938</v>
      </c>
      <c r="C4589" s="7" cm="1">
        <f t="array" ref="C4589">INDEX(N$5:N$2646,_xlfn.XMATCH($B4589,$U$5:$U$2646),0)</f>
        <v>23.4</v>
      </c>
      <c r="D4589" s="8">
        <f t="shared" si="375"/>
        <v>4346.1999999999907</v>
      </c>
      <c r="E4589" s="7" cm="1">
        <f t="array" ref="E4589">INDEX(L$5:L$2646,_xlfn.XMATCH($B4589,$U$5:$U$2646),0)</f>
        <v>105.9546095</v>
      </c>
      <c r="F4589" s="8">
        <f t="shared" si="376"/>
        <v>9021.9402596963901</v>
      </c>
    </row>
    <row r="4590" spans="1:6">
      <c r="A4590" s="7" cm="1">
        <f t="array" ref="A4590">INDEX(A$5:A$2646,_xlfn.XMATCH($B4590,$U$5:$U$2646),0)</f>
        <v>412</v>
      </c>
      <c r="B4590" s="8">
        <v>1939</v>
      </c>
      <c r="C4590" s="7" cm="1">
        <f t="array" ref="C4590">INDEX(N$5:N$2646,_xlfn.XMATCH($B4590,$U$5:$U$2646),0)</f>
        <v>3.6</v>
      </c>
      <c r="D4590" s="8">
        <f t="shared" si="375"/>
        <v>4349.7999999999911</v>
      </c>
      <c r="E4590" s="7" cm="1">
        <f t="array" ref="E4590">INDEX(L$5:L$2646,_xlfn.XMATCH($B4590,$U$5:$U$2646),0)</f>
        <v>16.341157720000002</v>
      </c>
      <c r="F4590" s="8">
        <f t="shared" si="376"/>
        <v>9038.2814174163905</v>
      </c>
    </row>
    <row r="4591" spans="1:6">
      <c r="A4591" s="7" cm="1">
        <f t="array" ref="A4591">INDEX(A$5:A$2646,_xlfn.XMATCH($B4591,$U$5:$U$2646),0)</f>
        <v>1219</v>
      </c>
      <c r="B4591" s="8">
        <v>1940</v>
      </c>
      <c r="C4591" s="7" cm="1">
        <f t="array" ref="C4591">INDEX(N$5:N$2646,_xlfn.XMATCH($B4591,$U$5:$U$2646),0)</f>
        <v>1.6</v>
      </c>
      <c r="D4591" s="8">
        <f t="shared" si="375"/>
        <v>4351.3999999999915</v>
      </c>
      <c r="E4591" s="7" cm="1">
        <f t="array" ref="E4591">INDEX(L$5:L$2646,_xlfn.XMATCH($B4591,$U$5:$U$2646),0)</f>
        <v>7.2671515180000004</v>
      </c>
      <c r="F4591" s="8">
        <f t="shared" si="376"/>
        <v>9045.5485689343914</v>
      </c>
    </row>
    <row r="4592" spans="1:6">
      <c r="A4592" s="7" cm="1">
        <f t="array" ref="A4592">INDEX(A$5:A$2646,_xlfn.XMATCH($B4592,$U$5:$U$2646),0)</f>
        <v>331</v>
      </c>
      <c r="B4592" s="8">
        <v>1941</v>
      </c>
      <c r="C4592" s="7" cm="1">
        <f t="array" ref="C4592">INDEX(N$5:N$2646,_xlfn.XMATCH($B4592,$U$5:$U$2646),0)</f>
        <v>4.2</v>
      </c>
      <c r="D4592" s="8">
        <f t="shared" si="375"/>
        <v>4355.5999999999913</v>
      </c>
      <c r="E4592" s="7" cm="1">
        <f t="array" ref="E4592">INDEX(L$5:L$2646,_xlfn.XMATCH($B4592,$U$5:$U$2646),0)</f>
        <v>19.10139629</v>
      </c>
      <c r="F4592" s="8">
        <f t="shared" si="376"/>
        <v>9064.6499652243911</v>
      </c>
    </row>
    <row r="4593" spans="1:6">
      <c r="A4593" s="7" cm="1">
        <f t="array" ref="A4593">INDEX(A$5:A$2646,_xlfn.XMATCH($B4593,$U$5:$U$2646),0)</f>
        <v>51</v>
      </c>
      <c r="B4593" s="8">
        <v>1942</v>
      </c>
      <c r="C4593" s="7" cm="1">
        <f t="array" ref="C4593">INDEX(N$5:N$2646,_xlfn.XMATCH($B4593,$U$5:$U$2646),0)</f>
        <v>11.4</v>
      </c>
      <c r="D4593" s="8">
        <f t="shared" ref="D4593:D4656" si="377">D4592+C4593</f>
        <v>4366.9999999999909</v>
      </c>
      <c r="E4593" s="7" cm="1">
        <f t="array" ref="E4593">INDEX(L$5:L$2646,_xlfn.XMATCH($B4593,$U$5:$U$2646),0)</f>
        <v>51.873787790000002</v>
      </c>
      <c r="F4593" s="8">
        <f t="shared" ref="F4593:F4656" si="378">F4592+E4593</f>
        <v>9116.5237530143913</v>
      </c>
    </row>
    <row r="4594" spans="1:6">
      <c r="A4594" s="7" cm="1">
        <f t="array" ref="A4594">INDEX(A$5:A$2646,_xlfn.XMATCH($B4594,$U$5:$U$2646),0)</f>
        <v>954</v>
      </c>
      <c r="B4594" s="8">
        <v>1943</v>
      </c>
      <c r="C4594" s="7" cm="1">
        <f t="array" ref="C4594">INDEX(N$5:N$2646,_xlfn.XMATCH($B4594,$U$5:$U$2646),0)</f>
        <v>2</v>
      </c>
      <c r="D4594" s="8">
        <f t="shared" si="377"/>
        <v>4368.9999999999909</v>
      </c>
      <c r="E4594" s="7" cm="1">
        <f t="array" ref="E4594">INDEX(L$5:L$2646,_xlfn.XMATCH($B4594,$U$5:$U$2646),0)</f>
        <v>9.1148106339999995</v>
      </c>
      <c r="F4594" s="8">
        <f t="shared" si="378"/>
        <v>9125.6385636483919</v>
      </c>
    </row>
    <row r="4595" spans="1:6">
      <c r="A4595" s="7" cm="1">
        <f t="array" ref="A4595">INDEX(A$5:A$2646,_xlfn.XMATCH($B4595,$U$5:$U$2646),0)</f>
        <v>1767</v>
      </c>
      <c r="B4595" s="8">
        <v>1944</v>
      </c>
      <c r="C4595" s="7" cm="1">
        <f t="array" ref="C4595">INDEX(N$5:N$2646,_xlfn.XMATCH($B4595,$U$5:$U$2646),0)</f>
        <v>1.2</v>
      </c>
      <c r="D4595" s="8">
        <f t="shared" si="377"/>
        <v>4370.1999999999907</v>
      </c>
      <c r="E4595" s="7" cm="1">
        <f t="array" ref="E4595">INDEX(L$5:L$2646,_xlfn.XMATCH($B4595,$U$5:$U$2646),0)</f>
        <v>5.4705825040000002</v>
      </c>
      <c r="F4595" s="8">
        <f t="shared" si="378"/>
        <v>9131.109146152392</v>
      </c>
    </row>
    <row r="4596" spans="1:6">
      <c r="A4596" s="7" cm="1">
        <f t="array" ref="A4596">INDEX(A$5:A$2646,_xlfn.XMATCH($B4596,$U$5:$U$2646),0)</f>
        <v>1332</v>
      </c>
      <c r="B4596" s="8">
        <v>1945</v>
      </c>
      <c r="C4596" s="7" cm="1">
        <f t="array" ref="C4596">INDEX(N$5:N$2646,_xlfn.XMATCH($B4596,$U$5:$U$2646),0)</f>
        <v>1.6</v>
      </c>
      <c r="D4596" s="8">
        <f t="shared" si="377"/>
        <v>4371.7999999999911</v>
      </c>
      <c r="E4596" s="7" cm="1">
        <f t="array" ref="E4596">INDEX(L$5:L$2646,_xlfn.XMATCH($B4596,$U$5:$U$2646),0)</f>
        <v>7.296795779</v>
      </c>
      <c r="F4596" s="8">
        <f t="shared" si="378"/>
        <v>9138.4059419313926</v>
      </c>
    </row>
    <row r="4597" spans="1:6">
      <c r="A4597" s="7" cm="1">
        <f t="array" ref="A4597">INDEX(A$5:A$2646,_xlfn.XMATCH($B4597,$U$5:$U$2646),0)</f>
        <v>1331</v>
      </c>
      <c r="B4597" s="8">
        <v>1946</v>
      </c>
      <c r="C4597" s="7" cm="1">
        <f t="array" ref="C4597">INDEX(N$5:N$2646,_xlfn.XMATCH($B4597,$U$5:$U$2646),0)</f>
        <v>1.6</v>
      </c>
      <c r="D4597" s="8">
        <f t="shared" si="377"/>
        <v>4373.3999999999915</v>
      </c>
      <c r="E4597" s="7" cm="1">
        <f t="array" ref="E4597">INDEX(L$5:L$2646,_xlfn.XMATCH($B4597,$U$5:$U$2646),0)</f>
        <v>7.3008538170000001</v>
      </c>
      <c r="F4597" s="8">
        <f t="shared" si="378"/>
        <v>9145.7067957483923</v>
      </c>
    </row>
    <row r="4598" spans="1:6">
      <c r="A4598" s="7" cm="1">
        <f t="array" ref="A4598">INDEX(A$5:A$2646,_xlfn.XMATCH($B4598,$U$5:$U$2646),0)</f>
        <v>444</v>
      </c>
      <c r="B4598" s="8">
        <v>1947</v>
      </c>
      <c r="C4598" s="7" cm="1">
        <f t="array" ref="C4598">INDEX(N$5:N$2646,_xlfn.XMATCH($B4598,$U$5:$U$2646),0)</f>
        <v>3.4</v>
      </c>
      <c r="D4598" s="8">
        <f t="shared" si="377"/>
        <v>4376.7999999999911</v>
      </c>
      <c r="E4598" s="7" cm="1">
        <f t="array" ref="E4598">INDEX(L$5:L$2646,_xlfn.XMATCH($B4598,$U$5:$U$2646),0)</f>
        <v>15.516375780000001</v>
      </c>
      <c r="F4598" s="8">
        <f t="shared" si="378"/>
        <v>9161.2231715283924</v>
      </c>
    </row>
    <row r="4599" spans="1:6">
      <c r="A4599" s="7" cm="1">
        <f t="array" ref="A4599">INDEX(A$5:A$2646,_xlfn.XMATCH($B4599,$U$5:$U$2646),0)</f>
        <v>729</v>
      </c>
      <c r="B4599" s="8">
        <v>1948</v>
      </c>
      <c r="C4599" s="7" cm="1">
        <f t="array" ref="C4599">INDEX(N$5:N$2646,_xlfn.XMATCH($B4599,$U$5:$U$2646),0)</f>
        <v>2.4</v>
      </c>
      <c r="D4599" s="8">
        <f t="shared" si="377"/>
        <v>4379.1999999999907</v>
      </c>
      <c r="E4599" s="7" cm="1">
        <f t="array" ref="E4599">INDEX(L$5:L$2646,_xlfn.XMATCH($B4599,$U$5:$U$2646),0)</f>
        <v>10.96957785</v>
      </c>
      <c r="F4599" s="8">
        <f t="shared" si="378"/>
        <v>9172.1927493783933</v>
      </c>
    </row>
    <row r="4600" spans="1:6">
      <c r="A4600" s="7" cm="1">
        <f t="array" ref="A4600">INDEX(A$5:A$2646,_xlfn.XMATCH($B4600,$U$5:$U$2646),0)</f>
        <v>141</v>
      </c>
      <c r="B4600" s="8">
        <v>1949</v>
      </c>
      <c r="C4600" s="7" cm="1">
        <f t="array" ref="C4600">INDEX(N$5:N$2646,_xlfn.XMATCH($B4600,$U$5:$U$2646),0)</f>
        <v>7.6</v>
      </c>
      <c r="D4600" s="8">
        <f t="shared" si="377"/>
        <v>4386.7999999999911</v>
      </c>
      <c r="E4600" s="7" cm="1">
        <f t="array" ref="E4600">INDEX(L$5:L$2646,_xlfn.XMATCH($B4600,$U$5:$U$2646),0)</f>
        <v>34.885753860000001</v>
      </c>
      <c r="F4600" s="8">
        <f t="shared" si="378"/>
        <v>9207.0785032383938</v>
      </c>
    </row>
    <row r="4601" spans="1:6">
      <c r="A4601" s="7" cm="1">
        <f t="array" ref="A4601">INDEX(A$5:A$2646,_xlfn.XMATCH($B4601,$U$5:$U$2646),0)</f>
        <v>373</v>
      </c>
      <c r="B4601" s="8">
        <v>1950</v>
      </c>
      <c r="C4601" s="7" cm="1">
        <f t="array" ref="C4601">INDEX(N$5:N$2646,_xlfn.XMATCH($B4601,$U$5:$U$2646),0)</f>
        <v>3.8</v>
      </c>
      <c r="D4601" s="8">
        <f t="shared" si="377"/>
        <v>4390.5999999999913</v>
      </c>
      <c r="E4601" s="7" cm="1">
        <f t="array" ref="E4601">INDEX(L$5:L$2646,_xlfn.XMATCH($B4601,$U$5:$U$2646),0)</f>
        <v>17.444723580000002</v>
      </c>
      <c r="F4601" s="8">
        <f t="shared" si="378"/>
        <v>9224.5232268183936</v>
      </c>
    </row>
    <row r="4602" spans="1:6">
      <c r="A4602" s="7" cm="1">
        <f t="array" ref="A4602">INDEX(A$5:A$2646,_xlfn.XMATCH($B4602,$U$5:$U$2646),0)</f>
        <v>207</v>
      </c>
      <c r="B4602" s="8">
        <v>1951</v>
      </c>
      <c r="C4602" s="7" cm="1">
        <f t="array" ref="C4602">INDEX(N$5:N$2646,_xlfn.XMATCH($B4602,$U$5:$U$2646),0)</f>
        <v>5.8</v>
      </c>
      <c r="D4602" s="8">
        <f t="shared" si="377"/>
        <v>4396.3999999999915</v>
      </c>
      <c r="E4602" s="7" cm="1">
        <f t="array" ref="E4602">INDEX(L$5:L$2646,_xlfn.XMATCH($B4602,$U$5:$U$2646),0)</f>
        <v>26.64255309</v>
      </c>
      <c r="F4602" s="8">
        <f t="shared" si="378"/>
        <v>9251.1657799083932</v>
      </c>
    </row>
    <row r="4603" spans="1:6">
      <c r="A4603" s="7" cm="1">
        <f t="array" ref="A4603">INDEX(A$5:A$2646,_xlfn.XMATCH($B4603,$U$5:$U$2646),0)</f>
        <v>1493</v>
      </c>
      <c r="B4603" s="8">
        <v>1952</v>
      </c>
      <c r="C4603" s="7" cm="1">
        <f t="array" ref="C4603">INDEX(N$5:N$2646,_xlfn.XMATCH($B4603,$U$5:$U$2646),0)</f>
        <v>1.4</v>
      </c>
      <c r="D4603" s="8">
        <f t="shared" si="377"/>
        <v>4397.7999999999911</v>
      </c>
      <c r="E4603" s="7" cm="1">
        <f t="array" ref="E4603">INDEX(L$5:L$2646,_xlfn.XMATCH($B4603,$U$5:$U$2646),0)</f>
        <v>6.4336585150000003</v>
      </c>
      <c r="F4603" s="8">
        <f t="shared" si="378"/>
        <v>9257.5994384233927</v>
      </c>
    </row>
    <row r="4604" spans="1:6">
      <c r="A4604" s="7" cm="1">
        <f t="array" ref="A4604">INDEX(A$5:A$2646,_xlfn.XMATCH($B4604,$U$5:$U$2646),0)</f>
        <v>2179</v>
      </c>
      <c r="B4604" s="8">
        <v>1953</v>
      </c>
      <c r="C4604" s="7" cm="1">
        <f t="array" ref="C4604">INDEX(N$5:N$2646,_xlfn.XMATCH($B4604,$U$5:$U$2646),0)</f>
        <v>1</v>
      </c>
      <c r="D4604" s="8">
        <f t="shared" si="377"/>
        <v>4398.7999999999911</v>
      </c>
      <c r="E4604" s="7" cm="1">
        <f t="array" ref="E4604">INDEX(L$5:L$2646,_xlfn.XMATCH($B4604,$U$5:$U$2646),0)</f>
        <v>4.595873331</v>
      </c>
      <c r="F4604" s="8">
        <f t="shared" si="378"/>
        <v>9262.1953117543926</v>
      </c>
    </row>
    <row r="4605" spans="1:6">
      <c r="A4605" s="7" cm="1">
        <f t="array" ref="A4605">INDEX(A$5:A$2646,_xlfn.XMATCH($B4605,$U$5:$U$2646),0)</f>
        <v>821</v>
      </c>
      <c r="B4605" s="8">
        <v>1954</v>
      </c>
      <c r="C4605" s="7" cm="1">
        <f t="array" ref="C4605">INDEX(N$5:N$2646,_xlfn.XMATCH($B4605,$U$5:$U$2646),0)</f>
        <v>2.2000000000000002</v>
      </c>
      <c r="D4605" s="8">
        <f t="shared" si="377"/>
        <v>4400.9999999999909</v>
      </c>
      <c r="E4605" s="7" cm="1">
        <f t="array" ref="E4605">INDEX(L$5:L$2646,_xlfn.XMATCH($B4605,$U$5:$U$2646),0)</f>
        <v>10.12415917</v>
      </c>
      <c r="F4605" s="8">
        <f t="shared" si="378"/>
        <v>9272.3194709243926</v>
      </c>
    </row>
    <row r="4606" spans="1:6">
      <c r="A4606" s="7" cm="1">
        <f t="array" ref="A4606">INDEX(A$5:A$2646,_xlfn.XMATCH($B4606,$U$5:$U$2646),0)</f>
        <v>830</v>
      </c>
      <c r="B4606" s="8">
        <v>1955</v>
      </c>
      <c r="C4606" s="7" cm="1">
        <f t="array" ref="C4606">INDEX(N$5:N$2646,_xlfn.XMATCH($B4606,$U$5:$U$2646),0)</f>
        <v>2.2000000000000002</v>
      </c>
      <c r="D4606" s="8">
        <f t="shared" si="377"/>
        <v>4403.1999999999907</v>
      </c>
      <c r="E4606" s="7" cm="1">
        <f t="array" ref="E4606">INDEX(L$5:L$2646,_xlfn.XMATCH($B4606,$U$5:$U$2646),0)</f>
        <v>10.13495666</v>
      </c>
      <c r="F4606" s="8">
        <f t="shared" si="378"/>
        <v>9282.4544275843928</v>
      </c>
    </row>
    <row r="4607" spans="1:6">
      <c r="A4607" s="7" cm="1">
        <f t="array" ref="A4607">INDEX(A$5:A$2646,_xlfn.XMATCH($B4607,$U$5:$U$2646),0)</f>
        <v>78</v>
      </c>
      <c r="B4607" s="8">
        <v>1956</v>
      </c>
      <c r="C4607" s="7" cm="1">
        <f t="array" ref="C4607">INDEX(N$5:N$2646,_xlfn.XMATCH($B4607,$U$5:$U$2646),0)</f>
        <v>9.8000000000000007</v>
      </c>
      <c r="D4607" s="8">
        <f t="shared" si="377"/>
        <v>4412.9999999999909</v>
      </c>
      <c r="E4607" s="7" cm="1">
        <f t="array" ref="E4607">INDEX(L$5:L$2646,_xlfn.XMATCH($B4607,$U$5:$U$2646),0)</f>
        <v>45.343076799999999</v>
      </c>
      <c r="F4607" s="8">
        <f t="shared" si="378"/>
        <v>9327.7975043843926</v>
      </c>
    </row>
    <row r="4608" spans="1:6">
      <c r="A4608" s="7" cm="1">
        <f t="array" ref="A4608">INDEX(A$5:A$2646,_xlfn.XMATCH($B4608,$U$5:$U$2646),0)</f>
        <v>2336</v>
      </c>
      <c r="B4608" s="8">
        <v>1957</v>
      </c>
      <c r="C4608" s="7" cm="1">
        <f t="array" ref="C4608">INDEX(N$5:N$2646,_xlfn.XMATCH($B4608,$U$5:$U$2646),0)</f>
        <v>1</v>
      </c>
      <c r="D4608" s="8">
        <f t="shared" si="377"/>
        <v>4413.9999999999909</v>
      </c>
      <c r="E4608" s="7" cm="1">
        <f t="array" ref="E4608">INDEX(L$5:L$2646,_xlfn.XMATCH($B4608,$U$5:$U$2646),0)</f>
        <v>4.631681844</v>
      </c>
      <c r="F4608" s="8">
        <f t="shared" si="378"/>
        <v>9332.4291862283917</v>
      </c>
    </row>
    <row r="4609" spans="1:6">
      <c r="A4609" s="7" cm="1">
        <f t="array" ref="A4609">INDEX(A$5:A$2646,_xlfn.XMATCH($B4609,$U$5:$U$2646),0)</f>
        <v>967</v>
      </c>
      <c r="B4609" s="8">
        <v>1958</v>
      </c>
      <c r="C4609" s="7" cm="1">
        <f t="array" ref="C4609">INDEX(N$5:N$2646,_xlfn.XMATCH($B4609,$U$5:$U$2646),0)</f>
        <v>2</v>
      </c>
      <c r="D4609" s="8">
        <f t="shared" si="377"/>
        <v>4415.9999999999909</v>
      </c>
      <c r="E4609" s="7" cm="1">
        <f t="array" ref="E4609">INDEX(L$5:L$2646,_xlfn.XMATCH($B4609,$U$5:$U$2646),0)</f>
        <v>9.2633988160000005</v>
      </c>
      <c r="F4609" s="8">
        <f t="shared" si="378"/>
        <v>9341.6925850443913</v>
      </c>
    </row>
    <row r="4610" spans="1:6">
      <c r="A4610" s="7" cm="1">
        <f t="array" ref="A4610">INDEX(A$5:A$2646,_xlfn.XMATCH($B4610,$U$5:$U$2646),0)</f>
        <v>76</v>
      </c>
      <c r="B4610" s="8">
        <v>1959</v>
      </c>
      <c r="C4610" s="7" cm="1">
        <f t="array" ref="C4610">INDEX(N$5:N$2646,_xlfn.XMATCH($B4610,$U$5:$U$2646),0)</f>
        <v>9.8000000000000007</v>
      </c>
      <c r="D4610" s="8">
        <f t="shared" si="377"/>
        <v>4425.7999999999911</v>
      </c>
      <c r="E4610" s="7" cm="1">
        <f t="array" ref="E4610">INDEX(L$5:L$2646,_xlfn.XMATCH($B4610,$U$5:$U$2646),0)</f>
        <v>45.424941629999999</v>
      </c>
      <c r="F4610" s="8">
        <f t="shared" si="378"/>
        <v>9387.1175266743921</v>
      </c>
    </row>
    <row r="4611" spans="1:6">
      <c r="A4611" s="7" cm="1">
        <f t="array" ref="A4611">INDEX(A$5:A$2646,_xlfn.XMATCH($B4611,$U$5:$U$2646),0)</f>
        <v>381</v>
      </c>
      <c r="B4611" s="8">
        <v>1960</v>
      </c>
      <c r="C4611" s="7" cm="1">
        <f t="array" ref="C4611">INDEX(N$5:N$2646,_xlfn.XMATCH($B4611,$U$5:$U$2646),0)</f>
        <v>3.8</v>
      </c>
      <c r="D4611" s="8">
        <f t="shared" si="377"/>
        <v>4429.5999999999913</v>
      </c>
      <c r="E4611" s="7" cm="1">
        <f t="array" ref="E4611">INDEX(L$5:L$2646,_xlfn.XMATCH($B4611,$U$5:$U$2646),0)</f>
        <v>17.614424750000001</v>
      </c>
      <c r="F4611" s="8">
        <f t="shared" si="378"/>
        <v>9404.7319514243918</v>
      </c>
    </row>
    <row r="4612" spans="1:6">
      <c r="A4612" s="7" cm="1">
        <f t="array" ref="A4612">INDEX(A$5:A$2646,_xlfn.XMATCH($B4612,$U$5:$U$2646),0)</f>
        <v>757</v>
      </c>
      <c r="B4612" s="8">
        <v>1961</v>
      </c>
      <c r="C4612" s="7" cm="1">
        <f t="array" ref="C4612">INDEX(N$5:N$2646,_xlfn.XMATCH($B4612,$U$5:$U$2646),0)</f>
        <v>2.4</v>
      </c>
      <c r="D4612" s="8">
        <f t="shared" si="377"/>
        <v>4431.9999999999909</v>
      </c>
      <c r="E4612" s="7" cm="1">
        <f t="array" ref="E4612">INDEX(L$5:L$2646,_xlfn.XMATCH($B4612,$U$5:$U$2646),0)</f>
        <v>11.144559170000001</v>
      </c>
      <c r="F4612" s="8">
        <f t="shared" si="378"/>
        <v>9415.8765105943912</v>
      </c>
    </row>
    <row r="4613" spans="1:6">
      <c r="A4613" s="7" cm="1">
        <f t="array" ref="A4613">INDEX(A$5:A$2646,_xlfn.XMATCH($B4613,$U$5:$U$2646),0)</f>
        <v>483</v>
      </c>
      <c r="B4613" s="8">
        <v>1962</v>
      </c>
      <c r="C4613" s="7" cm="1">
        <f t="array" ref="C4613">INDEX(N$5:N$2646,_xlfn.XMATCH($B4613,$U$5:$U$2646),0)</f>
        <v>3.2</v>
      </c>
      <c r="D4613" s="8">
        <f t="shared" si="377"/>
        <v>4435.1999999999907</v>
      </c>
      <c r="E4613" s="7" cm="1">
        <f t="array" ref="E4613">INDEX(L$5:L$2646,_xlfn.XMATCH($B4613,$U$5:$U$2646),0)</f>
        <v>14.8674202</v>
      </c>
      <c r="F4613" s="8">
        <f t="shared" si="378"/>
        <v>9430.7439307943914</v>
      </c>
    </row>
    <row r="4614" spans="1:6">
      <c r="A4614" s="7" cm="1">
        <f t="array" ref="A4614">INDEX(A$5:A$2646,_xlfn.XMATCH($B4614,$U$5:$U$2646),0)</f>
        <v>1333</v>
      </c>
      <c r="B4614" s="8">
        <v>1963</v>
      </c>
      <c r="C4614" s="7" cm="1">
        <f t="array" ref="C4614">INDEX(N$5:N$2646,_xlfn.XMATCH($B4614,$U$5:$U$2646),0)</f>
        <v>1.6</v>
      </c>
      <c r="D4614" s="8">
        <f t="shared" si="377"/>
        <v>4436.7999999999911</v>
      </c>
      <c r="E4614" s="7" cm="1">
        <f t="array" ref="E4614">INDEX(L$5:L$2646,_xlfn.XMATCH($B4614,$U$5:$U$2646),0)</f>
        <v>7.45166927</v>
      </c>
      <c r="F4614" s="8">
        <f t="shared" si="378"/>
        <v>9438.1956000643913</v>
      </c>
    </row>
    <row r="4615" spans="1:6">
      <c r="A4615" s="7" cm="1">
        <f t="array" ref="A4615">INDEX(A$5:A$2646,_xlfn.XMATCH($B4615,$U$5:$U$2646),0)</f>
        <v>1575</v>
      </c>
      <c r="B4615" s="8">
        <v>1964</v>
      </c>
      <c r="C4615" s="7" cm="1">
        <f t="array" ref="C4615">INDEX(N$5:N$2646,_xlfn.XMATCH($B4615,$U$5:$U$2646),0)</f>
        <v>1.4</v>
      </c>
      <c r="D4615" s="8">
        <f t="shared" si="377"/>
        <v>4438.1999999999907</v>
      </c>
      <c r="E4615" s="7" cm="1">
        <f t="array" ref="E4615">INDEX(L$5:L$2646,_xlfn.XMATCH($B4615,$U$5:$U$2646),0)</f>
        <v>6.5229956839999996</v>
      </c>
      <c r="F4615" s="8">
        <f t="shared" si="378"/>
        <v>9444.7185957483907</v>
      </c>
    </row>
    <row r="4616" spans="1:6">
      <c r="A4616" s="7" cm="1">
        <f t="array" ref="A4616">INDEX(A$5:A$2646,_xlfn.XMATCH($B4616,$U$5:$U$2646),0)</f>
        <v>2304</v>
      </c>
      <c r="B4616" s="8">
        <v>1965</v>
      </c>
      <c r="C4616" s="7" cm="1">
        <f t="array" ref="C4616">INDEX(N$5:N$2646,_xlfn.XMATCH($B4616,$U$5:$U$2646),0)</f>
        <v>1</v>
      </c>
      <c r="D4616" s="8">
        <f t="shared" si="377"/>
        <v>4439.1999999999907</v>
      </c>
      <c r="E4616" s="7" cm="1">
        <f t="array" ref="E4616">INDEX(L$5:L$2646,_xlfn.XMATCH($B4616,$U$5:$U$2646),0)</f>
        <v>4.6602552749999999</v>
      </c>
      <c r="F4616" s="8">
        <f t="shared" si="378"/>
        <v>9449.3788510233899</v>
      </c>
    </row>
    <row r="4617" spans="1:6">
      <c r="A4617" s="7" cm="1">
        <f t="array" ref="A4617">INDEX(A$5:A$2646,_xlfn.XMATCH($B4617,$U$5:$U$2646),0)</f>
        <v>2134</v>
      </c>
      <c r="B4617" s="8">
        <v>1966</v>
      </c>
      <c r="C4617" s="7" cm="1">
        <f t="array" ref="C4617">INDEX(N$5:N$2646,_xlfn.XMATCH($B4617,$U$5:$U$2646),0)</f>
        <v>1</v>
      </c>
      <c r="D4617" s="8">
        <f t="shared" si="377"/>
        <v>4440.1999999999907</v>
      </c>
      <c r="E4617" s="7" cm="1">
        <f t="array" ref="E4617">INDEX(L$5:L$2646,_xlfn.XMATCH($B4617,$U$5:$U$2646),0)</f>
        <v>4.6621658469999998</v>
      </c>
      <c r="F4617" s="8">
        <f t="shared" si="378"/>
        <v>9454.0410168703893</v>
      </c>
    </row>
    <row r="4618" spans="1:6">
      <c r="A4618" s="7" cm="1">
        <f t="array" ref="A4618">INDEX(A$5:A$2646,_xlfn.XMATCH($B4618,$U$5:$U$2646),0)</f>
        <v>58</v>
      </c>
      <c r="B4618" s="8">
        <v>1967</v>
      </c>
      <c r="C4618" s="7" cm="1">
        <f t="array" ref="C4618">INDEX(N$5:N$2646,_xlfn.XMATCH($B4618,$U$5:$U$2646),0)</f>
        <v>10.6</v>
      </c>
      <c r="D4618" s="8">
        <f t="shared" si="377"/>
        <v>4450.7999999999911</v>
      </c>
      <c r="E4618" s="7" cm="1">
        <f t="array" ref="E4618">INDEX(L$5:L$2646,_xlfn.XMATCH($B4618,$U$5:$U$2646),0)</f>
        <v>49.636366240000001</v>
      </c>
      <c r="F4618" s="8">
        <f t="shared" si="378"/>
        <v>9503.6773831103892</v>
      </c>
    </row>
    <row r="4619" spans="1:6">
      <c r="A4619" s="7" cm="1">
        <f t="array" ref="A4619">INDEX(A$5:A$2646,_xlfn.XMATCH($B4619,$U$5:$U$2646),0)</f>
        <v>434</v>
      </c>
      <c r="B4619" s="8">
        <v>1968</v>
      </c>
      <c r="C4619" s="7" cm="1">
        <f t="array" ref="C4619">INDEX(N$5:N$2646,_xlfn.XMATCH($B4619,$U$5:$U$2646),0)</f>
        <v>3.4</v>
      </c>
      <c r="D4619" s="8">
        <f t="shared" si="377"/>
        <v>4454.1999999999907</v>
      </c>
      <c r="E4619" s="7" cm="1">
        <f t="array" ref="E4619">INDEX(L$5:L$2646,_xlfn.XMATCH($B4619,$U$5:$U$2646),0)</f>
        <v>15.96311393</v>
      </c>
      <c r="F4619" s="8">
        <f t="shared" si="378"/>
        <v>9519.6404970403892</v>
      </c>
    </row>
    <row r="4620" spans="1:6">
      <c r="A4620" s="7" cm="1">
        <f t="array" ref="A4620">INDEX(A$5:A$2646,_xlfn.XMATCH($B4620,$U$5:$U$2646),0)</f>
        <v>723</v>
      </c>
      <c r="B4620" s="8">
        <v>1969</v>
      </c>
      <c r="C4620" s="7" cm="1">
        <f t="array" ref="C4620">INDEX(N$5:N$2646,_xlfn.XMATCH($B4620,$U$5:$U$2646),0)</f>
        <v>2.4</v>
      </c>
      <c r="D4620" s="8">
        <f t="shared" si="377"/>
        <v>4456.5999999999904</v>
      </c>
      <c r="E4620" s="7" cm="1">
        <f t="array" ref="E4620">INDEX(L$5:L$2646,_xlfn.XMATCH($B4620,$U$5:$U$2646),0)</f>
        <v>11.273864440000001</v>
      </c>
      <c r="F4620" s="8">
        <f t="shared" si="378"/>
        <v>9530.9143614803888</v>
      </c>
    </row>
    <row r="4621" spans="1:6">
      <c r="A4621" s="7" cm="1">
        <f t="array" ref="A4621">INDEX(A$5:A$2646,_xlfn.XMATCH($B4621,$U$5:$U$2646),0)</f>
        <v>1620</v>
      </c>
      <c r="B4621" s="8">
        <v>1970</v>
      </c>
      <c r="C4621" s="7" cm="1">
        <f t="array" ref="C4621">INDEX(N$5:N$2646,_xlfn.XMATCH($B4621,$U$5:$U$2646),0)</f>
        <v>1.4</v>
      </c>
      <c r="D4621" s="8">
        <f t="shared" si="377"/>
        <v>4457.99999999999</v>
      </c>
      <c r="E4621" s="7" cm="1">
        <f t="array" ref="E4621">INDEX(L$5:L$2646,_xlfn.XMATCH($B4621,$U$5:$U$2646),0)</f>
        <v>6.5798617430000004</v>
      </c>
      <c r="F4621" s="8">
        <f t="shared" si="378"/>
        <v>9537.494223223388</v>
      </c>
    </row>
    <row r="4622" spans="1:6">
      <c r="A4622" s="7" cm="1">
        <f t="array" ref="A4622">INDEX(A$5:A$2646,_xlfn.XMATCH($B4622,$U$5:$U$2646),0)</f>
        <v>42</v>
      </c>
      <c r="B4622" s="8">
        <v>1971</v>
      </c>
      <c r="C4622" s="7" cm="1">
        <f t="array" ref="C4622">INDEX(N$5:N$2646,_xlfn.XMATCH($B4622,$U$5:$U$2646),0)</f>
        <v>12.2</v>
      </c>
      <c r="D4622" s="8">
        <f t="shared" si="377"/>
        <v>4470.1999999999898</v>
      </c>
      <c r="E4622" s="7" cm="1">
        <f t="array" ref="E4622">INDEX(L$5:L$2646,_xlfn.XMATCH($B4622,$U$5:$U$2646),0)</f>
        <v>57.47146266</v>
      </c>
      <c r="F4622" s="8">
        <f t="shared" si="378"/>
        <v>9594.9656858833878</v>
      </c>
    </row>
    <row r="4623" spans="1:6">
      <c r="A4623" s="7" cm="1">
        <f t="array" ref="A4623">INDEX(A$5:A$2646,_xlfn.XMATCH($B4623,$U$5:$U$2646),0)</f>
        <v>2149</v>
      </c>
      <c r="B4623" s="8">
        <v>1972</v>
      </c>
      <c r="C4623" s="7" cm="1">
        <f t="array" ref="C4623">INDEX(N$5:N$2646,_xlfn.XMATCH($B4623,$U$5:$U$2646),0)</f>
        <v>1</v>
      </c>
      <c r="D4623" s="8">
        <f t="shared" si="377"/>
        <v>4471.1999999999898</v>
      </c>
      <c r="E4623" s="7" cm="1">
        <f t="array" ref="E4623">INDEX(L$5:L$2646,_xlfn.XMATCH($B4623,$U$5:$U$2646),0)</f>
        <v>4.7234327230000002</v>
      </c>
      <c r="F4623" s="8">
        <f t="shared" si="378"/>
        <v>9599.6891186063876</v>
      </c>
    </row>
    <row r="4624" spans="1:6">
      <c r="A4624" s="7" cm="1">
        <f t="array" ref="A4624">INDEX(A$5:A$2646,_xlfn.XMATCH($B4624,$U$5:$U$2646),0)</f>
        <v>1074</v>
      </c>
      <c r="B4624" s="8">
        <v>1973</v>
      </c>
      <c r="C4624" s="7" cm="1">
        <f t="array" ref="C4624">INDEX(N$5:N$2646,_xlfn.XMATCH($B4624,$U$5:$U$2646),0)</f>
        <v>1.8</v>
      </c>
      <c r="D4624" s="8">
        <f t="shared" si="377"/>
        <v>4472.99999999999</v>
      </c>
      <c r="E4624" s="7" cm="1">
        <f t="array" ref="E4624">INDEX(L$5:L$2646,_xlfn.XMATCH($B4624,$U$5:$U$2646),0)</f>
        <v>8.5055517149999993</v>
      </c>
      <c r="F4624" s="8">
        <f t="shared" si="378"/>
        <v>9608.1946703213871</v>
      </c>
    </row>
    <row r="4625" spans="1:6">
      <c r="A4625" s="7" cm="1">
        <f t="array" ref="A4625">INDEX(A$5:A$2646,_xlfn.XMATCH($B4625,$U$5:$U$2646),0)</f>
        <v>472</v>
      </c>
      <c r="B4625" s="8">
        <v>1974</v>
      </c>
      <c r="C4625" s="7" cm="1">
        <f t="array" ref="C4625">INDEX(N$5:N$2646,_xlfn.XMATCH($B4625,$U$5:$U$2646),0)</f>
        <v>3.2</v>
      </c>
      <c r="D4625" s="8">
        <f t="shared" si="377"/>
        <v>4476.1999999999898</v>
      </c>
      <c r="E4625" s="7" cm="1">
        <f t="array" ref="E4625">INDEX(L$5:L$2646,_xlfn.XMATCH($B4625,$U$5:$U$2646),0)</f>
        <v>15.12165613</v>
      </c>
      <c r="F4625" s="8">
        <f t="shared" si="378"/>
        <v>9623.3163264513878</v>
      </c>
    </row>
    <row r="4626" spans="1:6">
      <c r="A4626" s="7" cm="1">
        <f t="array" ref="A4626">INDEX(A$5:A$2646,_xlfn.XMATCH($B4626,$U$5:$U$2646),0)</f>
        <v>86</v>
      </c>
      <c r="B4626" s="8">
        <v>1975</v>
      </c>
      <c r="C4626" s="7" cm="1">
        <f t="array" ref="C4626">INDEX(N$5:N$2646,_xlfn.XMATCH($B4626,$U$5:$U$2646),0)</f>
        <v>9.4</v>
      </c>
      <c r="D4626" s="8">
        <f t="shared" si="377"/>
        <v>4485.5999999999894</v>
      </c>
      <c r="E4626" s="7" cm="1">
        <f t="array" ref="E4626">INDEX(L$5:L$2646,_xlfn.XMATCH($B4626,$U$5:$U$2646),0)</f>
        <v>44.420882169999999</v>
      </c>
      <c r="F4626" s="8">
        <f t="shared" si="378"/>
        <v>9667.7372086213873</v>
      </c>
    </row>
    <row r="4627" spans="1:6">
      <c r="A4627" s="7" cm="1">
        <f t="array" ref="A4627">INDEX(A$5:A$2646,_xlfn.XMATCH($B4627,$U$5:$U$2646),0)</f>
        <v>2468</v>
      </c>
      <c r="B4627" s="8">
        <v>1976</v>
      </c>
      <c r="C4627" s="7" cm="1">
        <f t="array" ref="C4627">INDEX(N$5:N$2646,_xlfn.XMATCH($B4627,$U$5:$U$2646),0)</f>
        <v>1</v>
      </c>
      <c r="D4627" s="8">
        <f t="shared" si="377"/>
        <v>4486.5999999999894</v>
      </c>
      <c r="E4627" s="7" cm="1">
        <f t="array" ref="E4627">INDEX(L$5:L$2646,_xlfn.XMATCH($B4627,$U$5:$U$2646),0)</f>
        <v>4.7284034999999998</v>
      </c>
      <c r="F4627" s="8">
        <f t="shared" si="378"/>
        <v>9672.4656121213866</v>
      </c>
    </row>
    <row r="4628" spans="1:6">
      <c r="A4628" s="7" cm="1">
        <f t="array" ref="A4628">INDEX(A$5:A$2646,_xlfn.XMATCH($B4628,$U$5:$U$2646),0)</f>
        <v>1353</v>
      </c>
      <c r="B4628" s="8">
        <v>1977</v>
      </c>
      <c r="C4628" s="7" cm="1">
        <f t="array" ref="C4628">INDEX(N$5:N$2646,_xlfn.XMATCH($B4628,$U$5:$U$2646),0)</f>
        <v>1.6</v>
      </c>
      <c r="D4628" s="8">
        <f t="shared" si="377"/>
        <v>4488.1999999999898</v>
      </c>
      <c r="E4628" s="7" cm="1">
        <f t="array" ref="E4628">INDEX(L$5:L$2646,_xlfn.XMATCH($B4628,$U$5:$U$2646),0)</f>
        <v>7.5694925729999998</v>
      </c>
      <c r="F4628" s="8">
        <f t="shared" si="378"/>
        <v>9680.035104694387</v>
      </c>
    </row>
    <row r="4629" spans="1:6">
      <c r="A4629" s="7" cm="1">
        <f t="array" ref="A4629">INDEX(A$5:A$2646,_xlfn.XMATCH($B4629,$U$5:$U$2646),0)</f>
        <v>164</v>
      </c>
      <c r="B4629" s="8">
        <v>1978</v>
      </c>
      <c r="C4629" s="7" cm="1">
        <f t="array" ref="C4629">INDEX(N$5:N$2646,_xlfn.XMATCH($B4629,$U$5:$U$2646),0)</f>
        <v>6.8</v>
      </c>
      <c r="D4629" s="8">
        <f t="shared" si="377"/>
        <v>4494.99999999999</v>
      </c>
      <c r="E4629" s="7" cm="1">
        <f t="array" ref="E4629">INDEX(L$5:L$2646,_xlfn.XMATCH($B4629,$U$5:$U$2646),0)</f>
        <v>32.192884620000001</v>
      </c>
      <c r="F4629" s="8">
        <f t="shared" si="378"/>
        <v>9712.2279893143877</v>
      </c>
    </row>
    <row r="4630" spans="1:6">
      <c r="A4630" s="7" cm="1">
        <f t="array" ref="A4630">INDEX(A$5:A$2646,_xlfn.XMATCH($B4630,$U$5:$U$2646),0)</f>
        <v>768</v>
      </c>
      <c r="B4630" s="8">
        <v>1979</v>
      </c>
      <c r="C4630" s="7" cm="1">
        <f t="array" ref="C4630">INDEX(N$5:N$2646,_xlfn.XMATCH($B4630,$U$5:$U$2646),0)</f>
        <v>2.2000000000000002</v>
      </c>
      <c r="D4630" s="8">
        <f t="shared" si="377"/>
        <v>4497.1999999999898</v>
      </c>
      <c r="E4630" s="7" cm="1">
        <f t="array" ref="E4630">INDEX(L$5:L$2646,_xlfn.XMATCH($B4630,$U$5:$U$2646),0)</f>
        <v>10.41726953</v>
      </c>
      <c r="F4630" s="8">
        <f t="shared" si="378"/>
        <v>9722.6452588443881</v>
      </c>
    </row>
    <row r="4631" spans="1:6">
      <c r="A4631" s="7" cm="1">
        <f t="array" ref="A4631">INDEX(A$5:A$2646,_xlfn.XMATCH($B4631,$U$5:$U$2646),0)</f>
        <v>152</v>
      </c>
      <c r="B4631" s="8">
        <v>1980</v>
      </c>
      <c r="C4631" s="7" cm="1">
        <f t="array" ref="C4631">INDEX(N$5:N$2646,_xlfn.XMATCH($B4631,$U$5:$U$2646),0)</f>
        <v>7.2</v>
      </c>
      <c r="D4631" s="8">
        <f t="shared" si="377"/>
        <v>4504.3999999999896</v>
      </c>
      <c r="E4631" s="7" cm="1">
        <f t="array" ref="E4631">INDEX(L$5:L$2646,_xlfn.XMATCH($B4631,$U$5:$U$2646),0)</f>
        <v>34.155458779999996</v>
      </c>
      <c r="F4631" s="8">
        <f t="shared" si="378"/>
        <v>9756.8007176243882</v>
      </c>
    </row>
    <row r="4632" spans="1:6">
      <c r="A4632" s="7" cm="1">
        <f t="array" ref="A4632">INDEX(A$5:A$2646,_xlfn.XMATCH($B4632,$U$5:$U$2646),0)</f>
        <v>1291</v>
      </c>
      <c r="B4632" s="8">
        <v>1981</v>
      </c>
      <c r="C4632" s="7" cm="1">
        <f t="array" ref="C4632">INDEX(N$5:N$2646,_xlfn.XMATCH($B4632,$U$5:$U$2646),0)</f>
        <v>1.6</v>
      </c>
      <c r="D4632" s="8">
        <f t="shared" si="377"/>
        <v>4505.99999999999</v>
      </c>
      <c r="E4632" s="7" cm="1">
        <f t="array" ref="E4632">INDEX(L$5:L$2646,_xlfn.XMATCH($B4632,$U$5:$U$2646),0)</f>
        <v>7.590333148</v>
      </c>
      <c r="F4632" s="8">
        <f t="shared" si="378"/>
        <v>9764.3910507723886</v>
      </c>
    </row>
    <row r="4633" spans="1:6">
      <c r="A4633" s="7" cm="1">
        <f t="array" ref="A4633">INDEX(A$5:A$2646,_xlfn.XMATCH($B4633,$U$5:$U$2646),0)</f>
        <v>1948</v>
      </c>
      <c r="B4633" s="8">
        <v>1982</v>
      </c>
      <c r="C4633" s="7" cm="1">
        <f t="array" ref="C4633">INDEX(N$5:N$2646,_xlfn.XMATCH($B4633,$U$5:$U$2646),0)</f>
        <v>1.2</v>
      </c>
      <c r="D4633" s="8">
        <f t="shared" si="377"/>
        <v>4507.1999999999898</v>
      </c>
      <c r="E4633" s="7" cm="1">
        <f t="array" ref="E4633">INDEX(L$5:L$2646,_xlfn.XMATCH($B4633,$U$5:$U$2646),0)</f>
        <v>5.6946727680000002</v>
      </c>
      <c r="F4633" s="8">
        <f t="shared" si="378"/>
        <v>9770.0857235403892</v>
      </c>
    </row>
    <row r="4634" spans="1:6">
      <c r="A4634" s="7" cm="1">
        <f t="array" ref="A4634">INDEX(A$5:A$2646,_xlfn.XMATCH($B4634,$U$5:$U$2646),0)</f>
        <v>737</v>
      </c>
      <c r="B4634" s="8">
        <v>1983</v>
      </c>
      <c r="C4634" s="7" cm="1">
        <f t="array" ref="C4634">INDEX(N$5:N$2646,_xlfn.XMATCH($B4634,$U$5:$U$2646),0)</f>
        <v>2.4</v>
      </c>
      <c r="D4634" s="8">
        <f t="shared" si="377"/>
        <v>4509.5999999999894</v>
      </c>
      <c r="E4634" s="7" cm="1">
        <f t="array" ref="E4634">INDEX(L$5:L$2646,_xlfn.XMATCH($B4634,$U$5:$U$2646),0)</f>
        <v>11.40850577</v>
      </c>
      <c r="F4634" s="8">
        <f t="shared" si="378"/>
        <v>9781.4942293103886</v>
      </c>
    </row>
    <row r="4635" spans="1:6">
      <c r="A4635" s="7" cm="1">
        <f t="array" ref="A4635">INDEX(A$5:A$2646,_xlfn.XMATCH($B4635,$U$5:$U$2646),0)</f>
        <v>219</v>
      </c>
      <c r="B4635" s="8">
        <v>1984</v>
      </c>
      <c r="C4635" s="7" cm="1">
        <f t="array" ref="C4635">INDEX(N$5:N$2646,_xlfn.XMATCH($B4635,$U$5:$U$2646),0)</f>
        <v>5.6</v>
      </c>
      <c r="D4635" s="8">
        <f t="shared" si="377"/>
        <v>4515.1999999999898</v>
      </c>
      <c r="E4635" s="7" cm="1">
        <f t="array" ref="E4635">INDEX(L$5:L$2646,_xlfn.XMATCH($B4635,$U$5:$U$2646),0)</f>
        <v>26.691068019999999</v>
      </c>
      <c r="F4635" s="8">
        <f t="shared" si="378"/>
        <v>9808.1852973303885</v>
      </c>
    </row>
    <row r="4636" spans="1:6">
      <c r="A4636" s="7" cm="1">
        <f t="array" ref="A4636">INDEX(A$5:A$2646,_xlfn.XMATCH($B4636,$U$5:$U$2646),0)</f>
        <v>2571</v>
      </c>
      <c r="B4636" s="8">
        <v>1985</v>
      </c>
      <c r="C4636" s="7" cm="1">
        <f t="array" ref="C4636">INDEX(N$5:N$2646,_xlfn.XMATCH($B4636,$U$5:$U$2646),0)</f>
        <v>0.2</v>
      </c>
      <c r="D4636" s="8">
        <f t="shared" si="377"/>
        <v>4515.3999999999896</v>
      </c>
      <c r="E4636" s="7" cm="1">
        <f t="array" ref="E4636">INDEX(L$5:L$2646,_xlfn.XMATCH($B4636,$U$5:$U$2646),0)</f>
        <v>0.95775840999999995</v>
      </c>
      <c r="F4636" s="8">
        <f t="shared" si="378"/>
        <v>9809.1430557403892</v>
      </c>
    </row>
    <row r="4637" spans="1:6">
      <c r="A4637" s="7" cm="1">
        <f t="array" ref="A4637">INDEX(A$5:A$2646,_xlfn.XMATCH($B4637,$U$5:$U$2646),0)</f>
        <v>230</v>
      </c>
      <c r="B4637" s="8">
        <v>1986</v>
      </c>
      <c r="C4637" s="7" cm="1">
        <f t="array" ref="C4637">INDEX(N$5:N$2646,_xlfn.XMATCH($B4637,$U$5:$U$2646),0)</f>
        <v>5.4</v>
      </c>
      <c r="D4637" s="8">
        <f t="shared" si="377"/>
        <v>4520.7999999999893</v>
      </c>
      <c r="E4637" s="7" cm="1">
        <f t="array" ref="E4637">INDEX(L$5:L$2646,_xlfn.XMATCH($B4637,$U$5:$U$2646),0)</f>
        <v>25.874709809999999</v>
      </c>
      <c r="F4637" s="8">
        <f t="shared" si="378"/>
        <v>9835.0177655503885</v>
      </c>
    </row>
    <row r="4638" spans="1:6">
      <c r="A4638" s="7" cm="1">
        <f t="array" ref="A4638">INDEX(A$5:A$2646,_xlfn.XMATCH($B4638,$U$5:$U$2646),0)</f>
        <v>1151</v>
      </c>
      <c r="B4638" s="8">
        <v>1987</v>
      </c>
      <c r="C4638" s="7" cm="1">
        <f t="array" ref="C4638">INDEX(N$5:N$2646,_xlfn.XMATCH($B4638,$U$5:$U$2646),0)</f>
        <v>1.6</v>
      </c>
      <c r="D4638" s="8">
        <f t="shared" si="377"/>
        <v>4522.3999999999896</v>
      </c>
      <c r="E4638" s="7" cm="1">
        <f t="array" ref="E4638">INDEX(L$5:L$2646,_xlfn.XMATCH($B4638,$U$5:$U$2646),0)</f>
        <v>7.6697843539999999</v>
      </c>
      <c r="F4638" s="8">
        <f t="shared" si="378"/>
        <v>9842.687549904389</v>
      </c>
    </row>
    <row r="4639" spans="1:6">
      <c r="A4639" s="7" cm="1">
        <f t="array" ref="A4639">INDEX(A$5:A$2646,_xlfn.XMATCH($B4639,$U$5:$U$2646),0)</f>
        <v>200</v>
      </c>
      <c r="B4639" s="8">
        <v>1988</v>
      </c>
      <c r="C4639" s="7" cm="1">
        <f t="array" ref="C4639">INDEX(N$5:N$2646,_xlfn.XMATCH($B4639,$U$5:$U$2646),0)</f>
        <v>6</v>
      </c>
      <c r="D4639" s="8">
        <f t="shared" si="377"/>
        <v>4528.3999999999896</v>
      </c>
      <c r="E4639" s="7" cm="1">
        <f t="array" ref="E4639">INDEX(L$5:L$2646,_xlfn.XMATCH($B4639,$U$5:$U$2646),0)</f>
        <v>28.765105269999999</v>
      </c>
      <c r="F4639" s="8">
        <f t="shared" si="378"/>
        <v>9871.4526551743893</v>
      </c>
    </row>
    <row r="4640" spans="1:6">
      <c r="A4640" s="7" cm="1">
        <f t="array" ref="A4640">INDEX(A$5:A$2646,_xlfn.XMATCH($B4640,$U$5:$U$2646),0)</f>
        <v>1378</v>
      </c>
      <c r="B4640" s="8">
        <v>1989</v>
      </c>
      <c r="C4640" s="7" cm="1">
        <f t="array" ref="C4640">INDEX(N$5:N$2646,_xlfn.XMATCH($B4640,$U$5:$U$2646),0)</f>
        <v>1.4</v>
      </c>
      <c r="D4640" s="8">
        <f t="shared" si="377"/>
        <v>4529.7999999999893</v>
      </c>
      <c r="E4640" s="7" cm="1">
        <f t="array" ref="E4640">INDEX(L$5:L$2646,_xlfn.XMATCH($B4640,$U$5:$U$2646),0)</f>
        <v>6.713136982</v>
      </c>
      <c r="F4640" s="8">
        <f t="shared" si="378"/>
        <v>9878.1657921563892</v>
      </c>
    </row>
    <row r="4641" spans="1:6">
      <c r="A4641" s="7" cm="1">
        <f t="array" ref="A4641">INDEX(A$5:A$2646,_xlfn.XMATCH($B4641,$U$5:$U$2646),0)</f>
        <v>1297</v>
      </c>
      <c r="B4641" s="8">
        <v>1990</v>
      </c>
      <c r="C4641" s="7" cm="1">
        <f t="array" ref="C4641">INDEX(N$5:N$2646,_xlfn.XMATCH($B4641,$U$5:$U$2646),0)</f>
        <v>1.6</v>
      </c>
      <c r="D4641" s="8">
        <f t="shared" si="377"/>
        <v>4531.3999999999896</v>
      </c>
      <c r="E4641" s="7" cm="1">
        <f t="array" ref="E4641">INDEX(L$5:L$2646,_xlfn.XMATCH($B4641,$U$5:$U$2646),0)</f>
        <v>7.6891921679999999</v>
      </c>
      <c r="F4641" s="8">
        <f t="shared" si="378"/>
        <v>9885.8549843243891</v>
      </c>
    </row>
    <row r="4642" spans="1:6">
      <c r="A4642" s="7" cm="1">
        <f t="array" ref="A4642">INDEX(A$5:A$2646,_xlfn.XMATCH($B4642,$U$5:$U$2646),0)</f>
        <v>686</v>
      </c>
      <c r="B4642" s="8">
        <v>1991</v>
      </c>
      <c r="C4642" s="7" cm="1">
        <f t="array" ref="C4642">INDEX(N$5:N$2646,_xlfn.XMATCH($B4642,$U$5:$U$2646),0)</f>
        <v>2.4</v>
      </c>
      <c r="D4642" s="8">
        <f t="shared" si="377"/>
        <v>4533.7999999999893</v>
      </c>
      <c r="E4642" s="7" cm="1">
        <f t="array" ref="E4642">INDEX(L$5:L$2646,_xlfn.XMATCH($B4642,$U$5:$U$2646),0)</f>
        <v>11.546220630000001</v>
      </c>
      <c r="F4642" s="8">
        <f t="shared" si="378"/>
        <v>9897.401204954389</v>
      </c>
    </row>
    <row r="4643" spans="1:6">
      <c r="A4643" s="7" cm="1">
        <f t="array" ref="A4643">INDEX(A$5:A$2646,_xlfn.XMATCH($B4643,$U$5:$U$2646),0)</f>
        <v>1710</v>
      </c>
      <c r="B4643" s="8">
        <v>1992</v>
      </c>
      <c r="C4643" s="7" cm="1">
        <f t="array" ref="C4643">INDEX(N$5:N$2646,_xlfn.XMATCH($B4643,$U$5:$U$2646),0)</f>
        <v>1.2</v>
      </c>
      <c r="D4643" s="8">
        <f t="shared" si="377"/>
        <v>4534.9999999999891</v>
      </c>
      <c r="E4643" s="7" cm="1">
        <f t="array" ref="E4643">INDEX(L$5:L$2646,_xlfn.XMATCH($B4643,$U$5:$U$2646),0)</f>
        <v>5.7816145409999997</v>
      </c>
      <c r="F4643" s="8">
        <f t="shared" si="378"/>
        <v>9903.1828194953887</v>
      </c>
    </row>
    <row r="4644" spans="1:6">
      <c r="A4644" s="7" cm="1">
        <f t="array" ref="A4644">INDEX(A$5:A$2646,_xlfn.XMATCH($B4644,$U$5:$U$2646),0)</f>
        <v>1141</v>
      </c>
      <c r="B4644" s="8">
        <v>1993</v>
      </c>
      <c r="C4644" s="7" cm="1">
        <f t="array" ref="C4644">INDEX(N$5:N$2646,_xlfn.XMATCH($B4644,$U$5:$U$2646),0)</f>
        <v>1.8</v>
      </c>
      <c r="D4644" s="8">
        <f t="shared" si="377"/>
        <v>4536.7999999999893</v>
      </c>
      <c r="E4644" s="7" cm="1">
        <f t="array" ref="E4644">INDEX(L$5:L$2646,_xlfn.XMATCH($B4644,$U$5:$U$2646),0)</f>
        <v>8.6727809980000004</v>
      </c>
      <c r="F4644" s="8">
        <f t="shared" si="378"/>
        <v>9911.8556004933889</v>
      </c>
    </row>
    <row r="4645" spans="1:6">
      <c r="A4645" s="7" cm="1">
        <f t="array" ref="A4645">INDEX(A$5:A$2646,_xlfn.XMATCH($B4645,$U$5:$U$2646),0)</f>
        <v>125</v>
      </c>
      <c r="B4645" s="8">
        <v>1994</v>
      </c>
      <c r="C4645" s="7" cm="1">
        <f t="array" ref="C4645">INDEX(N$5:N$2646,_xlfn.XMATCH($B4645,$U$5:$U$2646),0)</f>
        <v>8</v>
      </c>
      <c r="D4645" s="8">
        <f t="shared" si="377"/>
        <v>4544.7999999999893</v>
      </c>
      <c r="E4645" s="7" cm="1">
        <f t="array" ref="E4645">INDEX(L$5:L$2646,_xlfn.XMATCH($B4645,$U$5:$U$2646),0)</f>
        <v>38.557814780000001</v>
      </c>
      <c r="F4645" s="8">
        <f t="shared" si="378"/>
        <v>9950.4134152733895</v>
      </c>
    </row>
    <row r="4646" spans="1:6">
      <c r="A4646" s="7" cm="1">
        <f t="array" ref="A4646">INDEX(A$5:A$2646,_xlfn.XMATCH($B4646,$U$5:$U$2646),0)</f>
        <v>332</v>
      </c>
      <c r="B4646" s="8">
        <v>1995</v>
      </c>
      <c r="C4646" s="7" cm="1">
        <f t="array" ref="C4646">INDEX(N$5:N$2646,_xlfn.XMATCH($B4646,$U$5:$U$2646),0)</f>
        <v>4.2</v>
      </c>
      <c r="D4646" s="8">
        <f t="shared" si="377"/>
        <v>4548.9999999999891</v>
      </c>
      <c r="E4646" s="7" cm="1">
        <f t="array" ref="E4646">INDEX(L$5:L$2646,_xlfn.XMATCH($B4646,$U$5:$U$2646),0)</f>
        <v>20.258645659999999</v>
      </c>
      <c r="F4646" s="8">
        <f t="shared" si="378"/>
        <v>9970.6720609333897</v>
      </c>
    </row>
    <row r="4647" spans="1:6">
      <c r="A4647" s="7" cm="1">
        <f t="array" ref="A4647">INDEX(A$5:A$2646,_xlfn.XMATCH($B4647,$U$5:$U$2646),0)</f>
        <v>2285</v>
      </c>
      <c r="B4647" s="8">
        <v>1996</v>
      </c>
      <c r="C4647" s="7" cm="1">
        <f t="array" ref="C4647">INDEX(N$5:N$2646,_xlfn.XMATCH($B4647,$U$5:$U$2646),0)</f>
        <v>1</v>
      </c>
      <c r="D4647" s="8">
        <f t="shared" si="377"/>
        <v>4549.9999999999891</v>
      </c>
      <c r="E4647" s="7" cm="1">
        <f t="array" ref="E4647">INDEX(L$5:L$2646,_xlfn.XMATCH($B4647,$U$5:$U$2646),0)</f>
        <v>4.8251053629999996</v>
      </c>
      <c r="F4647" s="8">
        <f t="shared" si="378"/>
        <v>9975.497166296389</v>
      </c>
    </row>
    <row r="4648" spans="1:6">
      <c r="A4648" s="7" cm="1">
        <f t="array" ref="A4648">INDEX(A$5:A$2646,_xlfn.XMATCH($B4648,$U$5:$U$2646),0)</f>
        <v>1275</v>
      </c>
      <c r="B4648" s="8">
        <v>1997</v>
      </c>
      <c r="C4648" s="7" cm="1">
        <f t="array" ref="C4648">INDEX(N$5:N$2646,_xlfn.XMATCH($B4648,$U$5:$U$2646),0)</f>
        <v>1.6</v>
      </c>
      <c r="D4648" s="8">
        <f t="shared" si="377"/>
        <v>4551.5999999999894</v>
      </c>
      <c r="E4648" s="7" cm="1">
        <f t="array" ref="E4648">INDEX(L$5:L$2646,_xlfn.XMATCH($B4648,$U$5:$U$2646),0)</f>
        <v>7.7214166310000003</v>
      </c>
      <c r="F4648" s="8">
        <f t="shared" si="378"/>
        <v>9983.2185829273894</v>
      </c>
    </row>
    <row r="4649" spans="1:6">
      <c r="A4649" s="7" cm="1">
        <f t="array" ref="A4649">INDEX(A$5:A$2646,_xlfn.XMATCH($B4649,$U$5:$U$2646),0)</f>
        <v>706</v>
      </c>
      <c r="B4649" s="8">
        <v>1998</v>
      </c>
      <c r="C4649" s="7" cm="1">
        <f t="array" ref="C4649">INDEX(N$5:N$2646,_xlfn.XMATCH($B4649,$U$5:$U$2646),0)</f>
        <v>2.4</v>
      </c>
      <c r="D4649" s="8">
        <f t="shared" si="377"/>
        <v>4553.9999999999891</v>
      </c>
      <c r="E4649" s="7" cm="1">
        <f t="array" ref="E4649">INDEX(L$5:L$2646,_xlfn.XMATCH($B4649,$U$5:$U$2646),0)</f>
        <v>11.60032788</v>
      </c>
      <c r="F4649" s="8">
        <f t="shared" si="378"/>
        <v>9994.8189108073893</v>
      </c>
    </row>
    <row r="4650" spans="1:6">
      <c r="A4650" s="7" cm="1">
        <f t="array" ref="A4650">INDEX(A$5:A$2646,_xlfn.XMATCH($B4650,$U$5:$U$2646),0)</f>
        <v>1028</v>
      </c>
      <c r="B4650" s="8">
        <v>1999</v>
      </c>
      <c r="C4650" s="7" cm="1">
        <f t="array" ref="C4650">INDEX(N$5:N$2646,_xlfn.XMATCH($B4650,$U$5:$U$2646),0)</f>
        <v>1.8</v>
      </c>
      <c r="D4650" s="8">
        <f t="shared" si="377"/>
        <v>4555.7999999999893</v>
      </c>
      <c r="E4650" s="7" cm="1">
        <f t="array" ref="E4650">INDEX(L$5:L$2646,_xlfn.XMATCH($B4650,$U$5:$U$2646),0)</f>
        <v>8.7190998949999994</v>
      </c>
      <c r="F4650" s="8">
        <f t="shared" si="378"/>
        <v>10003.538010702388</v>
      </c>
    </row>
    <row r="4651" spans="1:6">
      <c r="A4651" s="7" cm="1">
        <f t="array" ref="A4651">INDEX(A$5:A$2646,_xlfn.XMATCH($B4651,$U$5:$U$2646),0)</f>
        <v>263</v>
      </c>
      <c r="B4651" s="8">
        <v>2000</v>
      </c>
      <c r="C4651" s="7" cm="1">
        <f t="array" ref="C4651">INDEX(N$5:N$2646,_xlfn.XMATCH($B4651,$U$5:$U$2646),0)</f>
        <v>5</v>
      </c>
      <c r="D4651" s="8">
        <f t="shared" si="377"/>
        <v>4560.7999999999893</v>
      </c>
      <c r="E4651" s="7" cm="1">
        <f t="array" ref="E4651">INDEX(L$5:L$2646,_xlfn.XMATCH($B4651,$U$5:$U$2646),0)</f>
        <v>24.262235520000001</v>
      </c>
      <c r="F4651" s="8">
        <f t="shared" si="378"/>
        <v>10027.800246222389</v>
      </c>
    </row>
    <row r="4652" spans="1:6">
      <c r="A4652" s="7" cm="1">
        <f t="array" ref="A4652">INDEX(A$5:A$2646,_xlfn.XMATCH($B4652,$U$5:$U$2646),0)</f>
        <v>215</v>
      </c>
      <c r="B4652" s="8">
        <v>2001</v>
      </c>
      <c r="C4652" s="7" cm="1">
        <f t="array" ref="C4652">INDEX(N$5:N$2646,_xlfn.XMATCH($B4652,$U$5:$U$2646),0)</f>
        <v>5.6</v>
      </c>
      <c r="D4652" s="8">
        <f t="shared" si="377"/>
        <v>4566.3999999999896</v>
      </c>
      <c r="E4652" s="7" cm="1">
        <f t="array" ref="E4652">INDEX(L$5:L$2646,_xlfn.XMATCH($B4652,$U$5:$U$2646),0)</f>
        <v>27.213727540000001</v>
      </c>
      <c r="F4652" s="8">
        <f t="shared" si="378"/>
        <v>10055.013973762389</v>
      </c>
    </row>
    <row r="4653" spans="1:6">
      <c r="A4653" s="7" cm="1">
        <f t="array" ref="A4653">INDEX(A$5:A$2646,_xlfn.XMATCH($B4653,$U$5:$U$2646),0)</f>
        <v>636</v>
      </c>
      <c r="B4653" s="8">
        <v>2002</v>
      </c>
      <c r="C4653" s="7" cm="1">
        <f t="array" ref="C4653">INDEX(N$5:N$2646,_xlfn.XMATCH($B4653,$U$5:$U$2646),0)</f>
        <v>2.6</v>
      </c>
      <c r="D4653" s="8">
        <f t="shared" si="377"/>
        <v>4568.99999999999</v>
      </c>
      <c r="E4653" s="7" cm="1">
        <f t="array" ref="E4653">INDEX(L$5:L$2646,_xlfn.XMATCH($B4653,$U$5:$U$2646),0)</f>
        <v>12.68997712</v>
      </c>
      <c r="F4653" s="8">
        <f t="shared" si="378"/>
        <v>10067.703950882389</v>
      </c>
    </row>
    <row r="4654" spans="1:6">
      <c r="A4654" s="7" cm="1">
        <f t="array" ref="A4654">INDEX(A$5:A$2646,_xlfn.XMATCH($B4654,$U$5:$U$2646),0)</f>
        <v>1120</v>
      </c>
      <c r="B4654" s="8">
        <v>2003</v>
      </c>
      <c r="C4654" s="7" cm="1">
        <f t="array" ref="C4654">INDEX(N$5:N$2646,_xlfn.XMATCH($B4654,$U$5:$U$2646),0)</f>
        <v>1.8</v>
      </c>
      <c r="D4654" s="8">
        <f t="shared" si="377"/>
        <v>4570.7999999999902</v>
      </c>
      <c r="E4654" s="7" cm="1">
        <f t="array" ref="E4654">INDEX(L$5:L$2646,_xlfn.XMATCH($B4654,$U$5:$U$2646),0)</f>
        <v>8.7854751550000003</v>
      </c>
      <c r="F4654" s="8">
        <f t="shared" si="378"/>
        <v>10076.489426037389</v>
      </c>
    </row>
    <row r="4655" spans="1:6">
      <c r="A4655" s="7" cm="1">
        <f t="array" ref="A4655">INDEX(A$5:A$2646,_xlfn.XMATCH($B4655,$U$5:$U$2646),0)</f>
        <v>4</v>
      </c>
      <c r="B4655" s="8">
        <v>2004</v>
      </c>
      <c r="C4655" s="7" cm="1">
        <f t="array" ref="C4655">INDEX(N$5:N$2646,_xlfn.XMATCH($B4655,$U$5:$U$2646),0)</f>
        <v>22.2</v>
      </c>
      <c r="D4655" s="8">
        <f t="shared" si="377"/>
        <v>4592.99999999999</v>
      </c>
      <c r="E4655" s="7" cm="1">
        <f t="array" ref="E4655">INDEX(L$5:L$2646,_xlfn.XMATCH($B4655,$U$5:$U$2646),0)</f>
        <v>108.3972859</v>
      </c>
      <c r="F4655" s="8">
        <f t="shared" si="378"/>
        <v>10184.88671193739</v>
      </c>
    </row>
    <row r="4656" spans="1:6">
      <c r="A4656" s="7" cm="1">
        <f t="array" ref="A4656">INDEX(A$5:A$2646,_xlfn.XMATCH($B4656,$U$5:$U$2646),0)</f>
        <v>217</v>
      </c>
      <c r="B4656" s="8">
        <v>2005</v>
      </c>
      <c r="C4656" s="7" cm="1">
        <f t="array" ref="C4656">INDEX(N$5:N$2646,_xlfn.XMATCH($B4656,$U$5:$U$2646),0)</f>
        <v>5.6</v>
      </c>
      <c r="D4656" s="8">
        <f t="shared" si="377"/>
        <v>4598.5999999999904</v>
      </c>
      <c r="E4656" s="7" cm="1">
        <f t="array" ref="E4656">INDEX(L$5:L$2646,_xlfn.XMATCH($B4656,$U$5:$U$2646),0)</f>
        <v>27.354768790000001</v>
      </c>
      <c r="F4656" s="8">
        <f t="shared" si="378"/>
        <v>10212.241480727391</v>
      </c>
    </row>
    <row r="4657" spans="1:6">
      <c r="A4657" s="7" cm="1">
        <f t="array" ref="A4657">INDEX(A$5:A$2646,_xlfn.XMATCH($B4657,$U$5:$U$2646),0)</f>
        <v>334</v>
      </c>
      <c r="B4657" s="8">
        <v>2006</v>
      </c>
      <c r="C4657" s="7" cm="1">
        <f t="array" ref="C4657">INDEX(N$5:N$2646,_xlfn.XMATCH($B4657,$U$5:$U$2646),0)</f>
        <v>4.2</v>
      </c>
      <c r="D4657" s="8">
        <f t="shared" ref="D4657:D4720" si="379">D4656+C4657</f>
        <v>4602.7999999999902</v>
      </c>
      <c r="E4657" s="7" cm="1">
        <f t="array" ref="E4657">INDEX(L$5:L$2646,_xlfn.XMATCH($B4657,$U$5:$U$2646),0)</f>
        <v>20.518206030000002</v>
      </c>
      <c r="F4657" s="8">
        <f t="shared" ref="F4657:F4720" si="380">F4656+E4657</f>
        <v>10232.75968675739</v>
      </c>
    </row>
    <row r="4658" spans="1:6">
      <c r="A4658" s="7" cm="1">
        <f t="array" ref="A4658">INDEX(A$5:A$2646,_xlfn.XMATCH($B4658,$U$5:$U$2646),0)</f>
        <v>983</v>
      </c>
      <c r="B4658" s="8">
        <v>2007</v>
      </c>
      <c r="C4658" s="7" cm="1">
        <f t="array" ref="C4658">INDEX(N$5:N$2646,_xlfn.XMATCH($B4658,$U$5:$U$2646),0)</f>
        <v>1.8</v>
      </c>
      <c r="D4658" s="8">
        <f t="shared" si="379"/>
        <v>4604.5999999999904</v>
      </c>
      <c r="E4658" s="7" cm="1">
        <f t="array" ref="E4658">INDEX(L$5:L$2646,_xlfn.XMATCH($B4658,$U$5:$U$2646),0)</f>
        <v>8.8007916599999998</v>
      </c>
      <c r="F4658" s="8">
        <f t="shared" si="380"/>
        <v>10241.56047841739</v>
      </c>
    </row>
    <row r="4659" spans="1:6">
      <c r="A4659" s="7" cm="1">
        <f t="array" ref="A4659">INDEX(A$5:A$2646,_xlfn.XMATCH($B4659,$U$5:$U$2646),0)</f>
        <v>660</v>
      </c>
      <c r="B4659" s="8">
        <v>2008</v>
      </c>
      <c r="C4659" s="7" cm="1">
        <f t="array" ref="C4659">INDEX(N$5:N$2646,_xlfn.XMATCH($B4659,$U$5:$U$2646),0)</f>
        <v>2.6</v>
      </c>
      <c r="D4659" s="8">
        <f t="shared" si="379"/>
        <v>4607.1999999999907</v>
      </c>
      <c r="E4659" s="7" cm="1">
        <f t="array" ref="E4659">INDEX(L$5:L$2646,_xlfn.XMATCH($B4659,$U$5:$U$2646),0)</f>
        <v>12.722746320000001</v>
      </c>
      <c r="F4659" s="8">
        <f t="shared" si="380"/>
        <v>10254.28322473739</v>
      </c>
    </row>
    <row r="4660" spans="1:6">
      <c r="A4660" s="7" cm="1">
        <f t="array" ref="A4660">INDEX(A$5:A$2646,_xlfn.XMATCH($B4660,$U$5:$U$2646),0)</f>
        <v>1340</v>
      </c>
      <c r="B4660" s="8">
        <v>2009</v>
      </c>
      <c r="C4660" s="7" cm="1">
        <f t="array" ref="C4660">INDEX(N$5:N$2646,_xlfn.XMATCH($B4660,$U$5:$U$2646),0)</f>
        <v>1.6</v>
      </c>
      <c r="D4660" s="8">
        <f t="shared" si="379"/>
        <v>4608.7999999999911</v>
      </c>
      <c r="E4660" s="7" cm="1">
        <f t="array" ref="E4660">INDEX(L$5:L$2646,_xlfn.XMATCH($B4660,$U$5:$U$2646),0)</f>
        <v>7.8308694640000001</v>
      </c>
      <c r="F4660" s="8">
        <f t="shared" si="380"/>
        <v>10262.11409420139</v>
      </c>
    </row>
    <row r="4661" spans="1:6">
      <c r="A4661" s="7" cm="1">
        <f t="array" ref="A4661">INDEX(A$5:A$2646,_xlfn.XMATCH($B4661,$U$5:$U$2646),0)</f>
        <v>438</v>
      </c>
      <c r="B4661" s="8">
        <v>2010</v>
      </c>
      <c r="C4661" s="7" cm="1">
        <f t="array" ref="C4661">INDEX(N$5:N$2646,_xlfn.XMATCH($B4661,$U$5:$U$2646),0)</f>
        <v>3.4</v>
      </c>
      <c r="D4661" s="8">
        <f t="shared" si="379"/>
        <v>4612.1999999999907</v>
      </c>
      <c r="E4661" s="7" cm="1">
        <f t="array" ref="E4661">INDEX(L$5:L$2646,_xlfn.XMATCH($B4661,$U$5:$U$2646),0)</f>
        <v>16.72094676</v>
      </c>
      <c r="F4661" s="8">
        <f t="shared" si="380"/>
        <v>10278.83504096139</v>
      </c>
    </row>
    <row r="4662" spans="1:6">
      <c r="A4662" s="7" cm="1">
        <f t="array" ref="A4662">INDEX(A$5:A$2646,_xlfn.XMATCH($B4662,$U$5:$U$2646),0)</f>
        <v>260</v>
      </c>
      <c r="B4662" s="8">
        <v>2011</v>
      </c>
      <c r="C4662" s="7" cm="1">
        <f t="array" ref="C4662">INDEX(N$5:N$2646,_xlfn.XMATCH($B4662,$U$5:$U$2646),0)</f>
        <v>5</v>
      </c>
      <c r="D4662" s="8">
        <f t="shared" si="379"/>
        <v>4617.1999999999907</v>
      </c>
      <c r="E4662" s="7" cm="1">
        <f t="array" ref="E4662">INDEX(L$5:L$2646,_xlfn.XMATCH($B4662,$U$5:$U$2646),0)</f>
        <v>24.60087729</v>
      </c>
      <c r="F4662" s="8">
        <f t="shared" si="380"/>
        <v>10303.435918251391</v>
      </c>
    </row>
    <row r="4663" spans="1:6">
      <c r="A4663" s="7" cm="1">
        <f t="array" ref="A4663">INDEX(A$5:A$2646,_xlfn.XMATCH($B4663,$U$5:$U$2646),0)</f>
        <v>651</v>
      </c>
      <c r="B4663" s="8">
        <v>2012</v>
      </c>
      <c r="C4663" s="7" cm="1">
        <f t="array" ref="C4663">INDEX(N$5:N$2646,_xlfn.XMATCH($B4663,$U$5:$U$2646),0)</f>
        <v>2.6</v>
      </c>
      <c r="D4663" s="8">
        <f t="shared" si="379"/>
        <v>4619.7999999999911</v>
      </c>
      <c r="E4663" s="7" cm="1">
        <f t="array" ref="E4663">INDEX(L$5:L$2646,_xlfn.XMATCH($B4663,$U$5:$U$2646),0)</f>
        <v>12.812828619999999</v>
      </c>
      <c r="F4663" s="8">
        <f t="shared" si="380"/>
        <v>10316.248746871392</v>
      </c>
    </row>
    <row r="4664" spans="1:6">
      <c r="A4664" s="7" cm="1">
        <f t="array" ref="A4664">INDEX(A$5:A$2646,_xlfn.XMATCH($B4664,$U$5:$U$2646),0)</f>
        <v>840</v>
      </c>
      <c r="B4664" s="8">
        <v>2013</v>
      </c>
      <c r="C4664" s="7" cm="1">
        <f t="array" ref="C4664">INDEX(N$5:N$2646,_xlfn.XMATCH($B4664,$U$5:$U$2646),0)</f>
        <v>2.2000000000000002</v>
      </c>
      <c r="D4664" s="8">
        <f t="shared" si="379"/>
        <v>4621.9999999999909</v>
      </c>
      <c r="E4664" s="7" cm="1">
        <f t="array" ref="E4664">INDEX(L$5:L$2646,_xlfn.XMATCH($B4664,$U$5:$U$2646),0)</f>
        <v>10.845882</v>
      </c>
      <c r="F4664" s="8">
        <f t="shared" si="380"/>
        <v>10327.094628871391</v>
      </c>
    </row>
    <row r="4665" spans="1:6">
      <c r="A4665" s="7" cm="1">
        <f t="array" ref="A4665">INDEX(A$5:A$2646,_xlfn.XMATCH($B4665,$U$5:$U$2646),0)</f>
        <v>1914</v>
      </c>
      <c r="B4665" s="8">
        <v>2014</v>
      </c>
      <c r="C4665" s="7" cm="1">
        <f t="array" ref="C4665">INDEX(N$5:N$2646,_xlfn.XMATCH($B4665,$U$5:$U$2646),0)</f>
        <v>1.2</v>
      </c>
      <c r="D4665" s="8">
        <f t="shared" si="379"/>
        <v>4623.1999999999907</v>
      </c>
      <c r="E4665" s="7" cm="1">
        <f t="array" ref="E4665">INDEX(L$5:L$2646,_xlfn.XMATCH($B4665,$U$5:$U$2646),0)</f>
        <v>5.9201673579999996</v>
      </c>
      <c r="F4665" s="8">
        <f t="shared" si="380"/>
        <v>10333.01479622939</v>
      </c>
    </row>
    <row r="4666" spans="1:6">
      <c r="A4666" s="7" cm="1">
        <f t="array" ref="A4666">INDEX(A$5:A$2646,_xlfn.XMATCH($B4666,$U$5:$U$2646),0)</f>
        <v>570</v>
      </c>
      <c r="B4666" s="8">
        <v>2015</v>
      </c>
      <c r="C4666" s="7" cm="1">
        <f t="array" ref="C4666">INDEX(N$5:N$2646,_xlfn.XMATCH($B4666,$U$5:$U$2646),0)</f>
        <v>2.8</v>
      </c>
      <c r="D4666" s="8">
        <f t="shared" si="379"/>
        <v>4625.9999999999909</v>
      </c>
      <c r="E4666" s="7" cm="1">
        <f t="array" ref="E4666">INDEX(L$5:L$2646,_xlfn.XMATCH($B4666,$U$5:$U$2646),0)</f>
        <v>13.91534367</v>
      </c>
      <c r="F4666" s="8">
        <f t="shared" si="380"/>
        <v>10346.93013989939</v>
      </c>
    </row>
    <row r="4667" spans="1:6">
      <c r="A4667" s="7" cm="1">
        <f t="array" ref="A4667">INDEX(A$5:A$2646,_xlfn.XMATCH($B4667,$U$5:$U$2646),0)</f>
        <v>391</v>
      </c>
      <c r="B4667" s="8">
        <v>2016</v>
      </c>
      <c r="C4667" s="7" cm="1">
        <f t="array" ref="C4667">INDEX(N$5:N$2646,_xlfn.XMATCH($B4667,$U$5:$U$2646),0)</f>
        <v>3.8</v>
      </c>
      <c r="D4667" s="8">
        <f t="shared" si="379"/>
        <v>4629.7999999999911</v>
      </c>
      <c r="E4667" s="7" cm="1">
        <f t="array" ref="E4667">INDEX(L$5:L$2646,_xlfn.XMATCH($B4667,$U$5:$U$2646),0)</f>
        <v>18.89905821</v>
      </c>
      <c r="F4667" s="8">
        <f t="shared" si="380"/>
        <v>10365.82919810939</v>
      </c>
    </row>
    <row r="4668" spans="1:6">
      <c r="A4668" s="7" cm="1">
        <f t="array" ref="A4668">INDEX(A$5:A$2646,_xlfn.XMATCH($B4668,$U$5:$U$2646),0)</f>
        <v>1895</v>
      </c>
      <c r="B4668" s="8">
        <v>2017</v>
      </c>
      <c r="C4668" s="7" cm="1">
        <f t="array" ref="C4668">INDEX(N$5:N$2646,_xlfn.XMATCH($B4668,$U$5:$U$2646),0)</f>
        <v>1.2</v>
      </c>
      <c r="D4668" s="8">
        <f t="shared" si="379"/>
        <v>4630.9999999999909</v>
      </c>
      <c r="E4668" s="7" cm="1">
        <f t="array" ref="E4668">INDEX(L$5:L$2646,_xlfn.XMATCH($B4668,$U$5:$U$2646),0)</f>
        <v>5.9743539749999997</v>
      </c>
      <c r="F4668" s="8">
        <f t="shared" si="380"/>
        <v>10371.80355208439</v>
      </c>
    </row>
    <row r="4669" spans="1:6">
      <c r="A4669" s="7" cm="1">
        <f t="array" ref="A4669">INDEX(A$5:A$2646,_xlfn.XMATCH($B4669,$U$5:$U$2646),0)</f>
        <v>930</v>
      </c>
      <c r="B4669" s="8">
        <v>2018</v>
      </c>
      <c r="C4669" s="7" cm="1">
        <f t="array" ref="C4669">INDEX(N$5:N$2646,_xlfn.XMATCH($B4669,$U$5:$U$2646),0)</f>
        <v>2</v>
      </c>
      <c r="D4669" s="8">
        <f t="shared" si="379"/>
        <v>4632.9999999999909</v>
      </c>
      <c r="E4669" s="7" cm="1">
        <f t="array" ref="E4669">INDEX(L$5:L$2646,_xlfn.XMATCH($B4669,$U$5:$U$2646),0)</f>
        <v>9.9595460320000004</v>
      </c>
      <c r="F4669" s="8">
        <f t="shared" si="380"/>
        <v>10381.763098116389</v>
      </c>
    </row>
    <row r="4670" spans="1:6">
      <c r="A4670" s="7" cm="1">
        <f t="array" ref="A4670">INDEX(A$5:A$2646,_xlfn.XMATCH($B4670,$U$5:$U$2646),0)</f>
        <v>290</v>
      </c>
      <c r="B4670" s="8">
        <v>2019</v>
      </c>
      <c r="C4670" s="7" cm="1">
        <f t="array" ref="C4670">INDEX(N$5:N$2646,_xlfn.XMATCH($B4670,$U$5:$U$2646),0)</f>
        <v>4.5999999999999996</v>
      </c>
      <c r="D4670" s="8">
        <f t="shared" si="379"/>
        <v>4637.5999999999913</v>
      </c>
      <c r="E4670" s="7" cm="1">
        <f t="array" ref="E4670">INDEX(L$5:L$2646,_xlfn.XMATCH($B4670,$U$5:$U$2646),0)</f>
        <v>22.90881276</v>
      </c>
      <c r="F4670" s="8">
        <f t="shared" si="380"/>
        <v>10404.67191087639</v>
      </c>
    </row>
    <row r="4671" spans="1:6">
      <c r="A4671" s="7" cm="1">
        <f t="array" ref="A4671">INDEX(A$5:A$2646,_xlfn.XMATCH($B4671,$U$5:$U$2646),0)</f>
        <v>416</v>
      </c>
      <c r="B4671" s="8">
        <v>2020</v>
      </c>
      <c r="C4671" s="7" cm="1">
        <f t="array" ref="C4671">INDEX(N$5:N$2646,_xlfn.XMATCH($B4671,$U$5:$U$2646),0)</f>
        <v>3.6</v>
      </c>
      <c r="D4671" s="8">
        <f t="shared" si="379"/>
        <v>4641.1999999999916</v>
      </c>
      <c r="E4671" s="7" cm="1">
        <f t="array" ref="E4671">INDEX(L$5:L$2646,_xlfn.XMATCH($B4671,$U$5:$U$2646),0)</f>
        <v>17.975676589999999</v>
      </c>
      <c r="F4671" s="8">
        <f t="shared" si="380"/>
        <v>10422.64758746639</v>
      </c>
    </row>
    <row r="4672" spans="1:6">
      <c r="A4672" s="7" cm="1">
        <f t="array" ref="A4672">INDEX(A$5:A$2646,_xlfn.XMATCH($B4672,$U$5:$U$2646),0)</f>
        <v>54</v>
      </c>
      <c r="B4672" s="8">
        <v>2021</v>
      </c>
      <c r="C4672" s="7" cm="1">
        <f t="array" ref="C4672">INDEX(N$5:N$2646,_xlfn.XMATCH($B4672,$U$5:$U$2646),0)</f>
        <v>11.2</v>
      </c>
      <c r="D4672" s="8">
        <f t="shared" si="379"/>
        <v>4652.3999999999915</v>
      </c>
      <c r="E4672" s="7" cm="1">
        <f t="array" ref="E4672">INDEX(L$5:L$2646,_xlfn.XMATCH($B4672,$U$5:$U$2646),0)</f>
        <v>55.925197480000001</v>
      </c>
      <c r="F4672" s="8">
        <f t="shared" si="380"/>
        <v>10478.572784946391</v>
      </c>
    </row>
    <row r="4673" spans="1:6">
      <c r="A4673" s="7" cm="1">
        <f t="array" ref="A4673">INDEX(A$5:A$2646,_xlfn.XMATCH($B4673,$U$5:$U$2646),0)</f>
        <v>62</v>
      </c>
      <c r="B4673" s="8">
        <v>2022</v>
      </c>
      <c r="C4673" s="7" cm="1">
        <f t="array" ref="C4673">INDEX(N$5:N$2646,_xlfn.XMATCH($B4673,$U$5:$U$2646),0)</f>
        <v>10.4</v>
      </c>
      <c r="D4673" s="8">
        <f t="shared" si="379"/>
        <v>4662.7999999999911</v>
      </c>
      <c r="E4673" s="7" cm="1">
        <f t="array" ref="E4673">INDEX(L$5:L$2646,_xlfn.XMATCH($B4673,$U$5:$U$2646),0)</f>
        <v>51.975514339999997</v>
      </c>
      <c r="F4673" s="8">
        <f t="shared" si="380"/>
        <v>10530.548299286391</v>
      </c>
    </row>
    <row r="4674" spans="1:6">
      <c r="A4674" s="7" cm="1">
        <f t="array" ref="A4674">INDEX(A$5:A$2646,_xlfn.XMATCH($B4674,$U$5:$U$2646),0)</f>
        <v>658</v>
      </c>
      <c r="B4674" s="8">
        <v>2023</v>
      </c>
      <c r="C4674" s="7" cm="1">
        <f t="array" ref="C4674">INDEX(N$5:N$2646,_xlfn.XMATCH($B4674,$U$5:$U$2646),0)</f>
        <v>2.6</v>
      </c>
      <c r="D4674" s="8">
        <f t="shared" si="379"/>
        <v>4665.3999999999915</v>
      </c>
      <c r="E4674" s="7" cm="1">
        <f t="array" ref="E4674">INDEX(L$5:L$2646,_xlfn.XMATCH($B4674,$U$5:$U$2646),0)</f>
        <v>13.00679805</v>
      </c>
      <c r="F4674" s="8">
        <f t="shared" si="380"/>
        <v>10543.555097336392</v>
      </c>
    </row>
    <row r="4675" spans="1:6">
      <c r="A4675" s="7" cm="1">
        <f t="array" ref="A4675">INDEX(A$5:A$2646,_xlfn.XMATCH($B4675,$U$5:$U$2646),0)</f>
        <v>1876</v>
      </c>
      <c r="B4675" s="8">
        <v>2024</v>
      </c>
      <c r="C4675" s="7" cm="1">
        <f t="array" ref="C4675">INDEX(N$5:N$2646,_xlfn.XMATCH($B4675,$U$5:$U$2646),0)</f>
        <v>1.2</v>
      </c>
      <c r="D4675" s="8">
        <f t="shared" si="379"/>
        <v>4666.5999999999913</v>
      </c>
      <c r="E4675" s="7" cm="1">
        <f t="array" ref="E4675">INDEX(L$5:L$2646,_xlfn.XMATCH($B4675,$U$5:$U$2646),0)</f>
        <v>6.0247004610000001</v>
      </c>
      <c r="F4675" s="8">
        <f t="shared" si="380"/>
        <v>10549.579797797391</v>
      </c>
    </row>
    <row r="4676" spans="1:6">
      <c r="A4676" s="7" cm="1">
        <f t="array" ref="A4676">INDEX(A$5:A$2646,_xlfn.XMATCH($B4676,$U$5:$U$2646),0)</f>
        <v>45</v>
      </c>
      <c r="B4676" s="8">
        <v>2025</v>
      </c>
      <c r="C4676" s="7" cm="1">
        <f t="array" ref="C4676">INDEX(N$5:N$2646,_xlfn.XMATCH($B4676,$U$5:$U$2646),0)</f>
        <v>11.8</v>
      </c>
      <c r="D4676" s="8">
        <f t="shared" si="379"/>
        <v>4678.3999999999915</v>
      </c>
      <c r="E4676" s="7" cm="1">
        <f t="array" ref="E4676">INDEX(L$5:L$2646,_xlfn.XMATCH($B4676,$U$5:$U$2646),0)</f>
        <v>59.281913490000001</v>
      </c>
      <c r="F4676" s="8">
        <f t="shared" si="380"/>
        <v>10608.861711287391</v>
      </c>
    </row>
    <row r="4677" spans="1:6">
      <c r="A4677" s="7" cm="1">
        <f t="array" ref="A4677">INDEX(A$5:A$2646,_xlfn.XMATCH($B4677,$U$5:$U$2646),0)</f>
        <v>242</v>
      </c>
      <c r="B4677" s="8">
        <v>2026</v>
      </c>
      <c r="C4677" s="7" cm="1">
        <f t="array" ref="C4677">INDEX(N$5:N$2646,_xlfn.XMATCH($B4677,$U$5:$U$2646),0)</f>
        <v>5.2</v>
      </c>
      <c r="D4677" s="8">
        <f t="shared" si="379"/>
        <v>4683.5999999999913</v>
      </c>
      <c r="E4677" s="7" cm="1">
        <f t="array" ref="E4677">INDEX(L$5:L$2646,_xlfn.XMATCH($B4677,$U$5:$U$2646),0)</f>
        <v>26.146769849999998</v>
      </c>
      <c r="F4677" s="8">
        <f t="shared" si="380"/>
        <v>10635.008481137391</v>
      </c>
    </row>
    <row r="4678" spans="1:6">
      <c r="A4678" s="7" cm="1">
        <f t="array" ref="A4678">INDEX(A$5:A$2646,_xlfn.XMATCH($B4678,$U$5:$U$2646),0)</f>
        <v>136</v>
      </c>
      <c r="B4678" s="8">
        <v>2027</v>
      </c>
      <c r="C4678" s="7" cm="1">
        <f t="array" ref="C4678">INDEX(N$5:N$2646,_xlfn.XMATCH($B4678,$U$5:$U$2646),0)</f>
        <v>7.8</v>
      </c>
      <c r="D4678" s="8">
        <f t="shared" si="379"/>
        <v>4691.3999999999915</v>
      </c>
      <c r="E4678" s="7" cm="1">
        <f t="array" ref="E4678">INDEX(L$5:L$2646,_xlfn.XMATCH($B4678,$U$5:$U$2646),0)</f>
        <v>39.259045360000002</v>
      </c>
      <c r="F4678" s="8">
        <f t="shared" si="380"/>
        <v>10674.267526497391</v>
      </c>
    </row>
    <row r="4679" spans="1:6">
      <c r="A4679" s="7" cm="1">
        <f t="array" ref="A4679">INDEX(A$5:A$2646,_xlfn.XMATCH($B4679,$U$5:$U$2646),0)</f>
        <v>1894</v>
      </c>
      <c r="B4679" s="8">
        <v>2028</v>
      </c>
      <c r="C4679" s="7" cm="1">
        <f t="array" ref="C4679">INDEX(N$5:N$2646,_xlfn.XMATCH($B4679,$U$5:$U$2646),0)</f>
        <v>1.2</v>
      </c>
      <c r="D4679" s="8">
        <f t="shared" si="379"/>
        <v>4692.5999999999913</v>
      </c>
      <c r="E4679" s="7" cm="1">
        <f t="array" ref="E4679">INDEX(L$5:L$2646,_xlfn.XMATCH($B4679,$U$5:$U$2646),0)</f>
        <v>6.049527061</v>
      </c>
      <c r="F4679" s="8">
        <f t="shared" si="380"/>
        <v>10680.317053558392</v>
      </c>
    </row>
    <row r="4680" spans="1:6">
      <c r="A4680" s="7" cm="1">
        <f t="array" ref="A4680">INDEX(A$5:A$2646,_xlfn.XMATCH($B4680,$U$5:$U$2646),0)</f>
        <v>657</v>
      </c>
      <c r="B4680" s="8">
        <v>2029</v>
      </c>
      <c r="C4680" s="7" cm="1">
        <f t="array" ref="C4680">INDEX(N$5:N$2646,_xlfn.XMATCH($B4680,$U$5:$U$2646),0)</f>
        <v>2.6</v>
      </c>
      <c r="D4680" s="8">
        <f t="shared" si="379"/>
        <v>4695.1999999999916</v>
      </c>
      <c r="E4680" s="7" cm="1">
        <f t="array" ref="E4680">INDEX(L$5:L$2646,_xlfn.XMATCH($B4680,$U$5:$U$2646),0)</f>
        <v>13.113301079999999</v>
      </c>
      <c r="F4680" s="8">
        <f t="shared" si="380"/>
        <v>10693.430354638393</v>
      </c>
    </row>
    <row r="4681" spans="1:6">
      <c r="A4681" s="7" cm="1">
        <f t="array" ref="A4681">INDEX(A$5:A$2646,_xlfn.XMATCH($B4681,$U$5:$U$2646),0)</f>
        <v>179</v>
      </c>
      <c r="B4681" s="8">
        <v>2030</v>
      </c>
      <c r="C4681" s="7" cm="1">
        <f t="array" ref="C4681">INDEX(N$5:N$2646,_xlfn.XMATCH($B4681,$U$5:$U$2646),0)</f>
        <v>6.4</v>
      </c>
      <c r="D4681" s="8">
        <f t="shared" si="379"/>
        <v>4701.5999999999913</v>
      </c>
      <c r="E4681" s="7" cm="1">
        <f t="array" ref="E4681">INDEX(L$5:L$2646,_xlfn.XMATCH($B4681,$U$5:$U$2646),0)</f>
        <v>32.302802069999998</v>
      </c>
      <c r="F4681" s="8">
        <f t="shared" si="380"/>
        <v>10725.733156708393</v>
      </c>
    </row>
    <row r="4682" spans="1:6">
      <c r="A4682" s="7" cm="1">
        <f t="array" ref="A4682">INDEX(A$5:A$2646,_xlfn.XMATCH($B4682,$U$5:$U$2646),0)</f>
        <v>410</v>
      </c>
      <c r="B4682" s="8">
        <v>2031</v>
      </c>
      <c r="C4682" s="7" cm="1">
        <f t="array" ref="C4682">INDEX(N$5:N$2646,_xlfn.XMATCH($B4682,$U$5:$U$2646),0)</f>
        <v>3.6</v>
      </c>
      <c r="D4682" s="8">
        <f t="shared" si="379"/>
        <v>4705.1999999999916</v>
      </c>
      <c r="E4682" s="7" cm="1">
        <f t="array" ref="E4682">INDEX(L$5:L$2646,_xlfn.XMATCH($B4682,$U$5:$U$2646),0)</f>
        <v>18.176293340000001</v>
      </c>
      <c r="F4682" s="8">
        <f t="shared" si="380"/>
        <v>10743.909450048393</v>
      </c>
    </row>
    <row r="4683" spans="1:6">
      <c r="A4683" s="7" cm="1">
        <f t="array" ref="A4683">INDEX(A$5:A$2646,_xlfn.XMATCH($B4683,$U$5:$U$2646),0)</f>
        <v>1943</v>
      </c>
      <c r="B4683" s="8">
        <v>2032</v>
      </c>
      <c r="C4683" s="7" cm="1">
        <f t="array" ref="C4683">INDEX(N$5:N$2646,_xlfn.XMATCH($B4683,$U$5:$U$2646),0)</f>
        <v>1.2</v>
      </c>
      <c r="D4683" s="8">
        <f t="shared" si="379"/>
        <v>4706.3999999999915</v>
      </c>
      <c r="E4683" s="7" cm="1">
        <f t="array" ref="E4683">INDEX(L$5:L$2646,_xlfn.XMATCH($B4683,$U$5:$U$2646),0)</f>
        <v>6.0618971989999997</v>
      </c>
      <c r="F4683" s="8">
        <f t="shared" si="380"/>
        <v>10749.971347247394</v>
      </c>
    </row>
    <row r="4684" spans="1:6">
      <c r="A4684" s="7" cm="1">
        <f t="array" ref="A4684">INDEX(A$5:A$2646,_xlfn.XMATCH($B4684,$U$5:$U$2646),0)</f>
        <v>133</v>
      </c>
      <c r="B4684" s="8">
        <v>2033</v>
      </c>
      <c r="C4684" s="7" cm="1">
        <f t="array" ref="C4684">INDEX(N$5:N$2646,_xlfn.XMATCH($B4684,$U$5:$U$2646),0)</f>
        <v>7.8</v>
      </c>
      <c r="D4684" s="8">
        <f t="shared" si="379"/>
        <v>4714.1999999999916</v>
      </c>
      <c r="E4684" s="7" cm="1">
        <f t="array" ref="E4684">INDEX(L$5:L$2646,_xlfn.XMATCH($B4684,$U$5:$U$2646),0)</f>
        <v>39.408672039999999</v>
      </c>
      <c r="F4684" s="8">
        <f t="shared" si="380"/>
        <v>10789.380019287393</v>
      </c>
    </row>
    <row r="4685" spans="1:6">
      <c r="A4685" s="7" cm="1">
        <f t="array" ref="A4685">INDEX(A$5:A$2646,_xlfn.XMATCH($B4685,$U$5:$U$2646),0)</f>
        <v>2368</v>
      </c>
      <c r="B4685" s="8">
        <v>2034</v>
      </c>
      <c r="C4685" s="7" cm="1">
        <f t="array" ref="C4685">INDEX(N$5:N$2646,_xlfn.XMATCH($B4685,$U$5:$U$2646),0)</f>
        <v>1</v>
      </c>
      <c r="D4685" s="8">
        <f t="shared" si="379"/>
        <v>4715.1999999999916</v>
      </c>
      <c r="E4685" s="7" cm="1">
        <f t="array" ref="E4685">INDEX(L$5:L$2646,_xlfn.XMATCH($B4685,$U$5:$U$2646),0)</f>
        <v>5.0530602870000001</v>
      </c>
      <c r="F4685" s="8">
        <f t="shared" si="380"/>
        <v>10794.433079574394</v>
      </c>
    </row>
    <row r="4686" spans="1:6">
      <c r="A4686" s="7" cm="1">
        <f t="array" ref="A4686">INDEX(A$5:A$2646,_xlfn.XMATCH($B4686,$U$5:$U$2646),0)</f>
        <v>1186</v>
      </c>
      <c r="B4686" s="8">
        <v>2035</v>
      </c>
      <c r="C4686" s="7" cm="1">
        <f t="array" ref="C4686">INDEX(N$5:N$2646,_xlfn.XMATCH($B4686,$U$5:$U$2646),0)</f>
        <v>1.6</v>
      </c>
      <c r="D4686" s="8">
        <f t="shared" si="379"/>
        <v>4716.799999999992</v>
      </c>
      <c r="E4686" s="7" cm="1">
        <f t="array" ref="E4686">INDEX(L$5:L$2646,_xlfn.XMATCH($B4686,$U$5:$U$2646),0)</f>
        <v>8.0942267870000002</v>
      </c>
      <c r="F4686" s="8">
        <f t="shared" si="380"/>
        <v>10802.527306361393</v>
      </c>
    </row>
    <row r="4687" spans="1:6">
      <c r="A4687" s="7" cm="1">
        <f t="array" ref="A4687">INDEX(A$5:A$2646,_xlfn.XMATCH($B4687,$U$5:$U$2646),0)</f>
        <v>239</v>
      </c>
      <c r="B4687" s="8">
        <v>2036</v>
      </c>
      <c r="C4687" s="7" cm="1">
        <f t="array" ref="C4687">INDEX(N$5:N$2646,_xlfn.XMATCH($B4687,$U$5:$U$2646),0)</f>
        <v>5.2</v>
      </c>
      <c r="D4687" s="8">
        <f t="shared" si="379"/>
        <v>4721.9999999999918</v>
      </c>
      <c r="E4687" s="7" cm="1">
        <f t="array" ref="E4687">INDEX(L$5:L$2646,_xlfn.XMATCH($B4687,$U$5:$U$2646),0)</f>
        <v>26.41786467</v>
      </c>
      <c r="F4687" s="8">
        <f t="shared" si="380"/>
        <v>10828.945171031393</v>
      </c>
    </row>
    <row r="4688" spans="1:6">
      <c r="A4688" s="7" cm="1">
        <f t="array" ref="A4688">INDEX(A$5:A$2646,_xlfn.XMATCH($B4688,$U$5:$U$2646),0)</f>
        <v>2120</v>
      </c>
      <c r="B4688" s="8">
        <v>2037</v>
      </c>
      <c r="C4688" s="7" cm="1">
        <f t="array" ref="C4688">INDEX(N$5:N$2646,_xlfn.XMATCH($B4688,$U$5:$U$2646),0)</f>
        <v>1</v>
      </c>
      <c r="D4688" s="8">
        <f t="shared" si="379"/>
        <v>4722.9999999999918</v>
      </c>
      <c r="E4688" s="7" cm="1">
        <f t="array" ref="E4688">INDEX(L$5:L$2646,_xlfn.XMATCH($B4688,$U$5:$U$2646),0)</f>
        <v>5.0851799770000001</v>
      </c>
      <c r="F4688" s="8">
        <f t="shared" si="380"/>
        <v>10834.030351008394</v>
      </c>
    </row>
    <row r="4689" spans="1:6">
      <c r="A4689" s="7" cm="1">
        <f t="array" ref="A4689">INDEX(A$5:A$2646,_xlfn.XMATCH($B4689,$U$5:$U$2646),0)</f>
        <v>598</v>
      </c>
      <c r="B4689" s="8">
        <v>2038</v>
      </c>
      <c r="C4689" s="7" cm="1">
        <f t="array" ref="C4689">INDEX(N$5:N$2646,_xlfn.XMATCH($B4689,$U$5:$U$2646),0)</f>
        <v>2.6</v>
      </c>
      <c r="D4689" s="8">
        <f t="shared" si="379"/>
        <v>4725.5999999999922</v>
      </c>
      <c r="E4689" s="7" cm="1">
        <f t="array" ref="E4689">INDEX(L$5:L$2646,_xlfn.XMATCH($B4689,$U$5:$U$2646),0)</f>
        <v>13.25683141</v>
      </c>
      <c r="F4689" s="8">
        <f t="shared" si="380"/>
        <v>10847.287182418395</v>
      </c>
    </row>
    <row r="4690" spans="1:6">
      <c r="A4690" s="7" cm="1">
        <f t="array" ref="A4690">INDEX(A$5:A$2646,_xlfn.XMATCH($B4690,$U$5:$U$2646),0)</f>
        <v>1103</v>
      </c>
      <c r="B4690" s="8">
        <v>2039</v>
      </c>
      <c r="C4690" s="7" cm="1">
        <f t="array" ref="C4690">INDEX(N$5:N$2646,_xlfn.XMATCH($B4690,$U$5:$U$2646),0)</f>
        <v>1.8</v>
      </c>
      <c r="D4690" s="8">
        <f t="shared" si="379"/>
        <v>4727.3999999999924</v>
      </c>
      <c r="E4690" s="7" cm="1">
        <f t="array" ref="E4690">INDEX(L$5:L$2646,_xlfn.XMATCH($B4690,$U$5:$U$2646),0)</f>
        <v>9.1904141900000003</v>
      </c>
      <c r="F4690" s="8">
        <f t="shared" si="380"/>
        <v>10856.477596608394</v>
      </c>
    </row>
    <row r="4691" spans="1:6">
      <c r="A4691" s="7" cm="1">
        <f t="array" ref="A4691">INDEX(A$5:A$2646,_xlfn.XMATCH($B4691,$U$5:$U$2646),0)</f>
        <v>35</v>
      </c>
      <c r="B4691" s="8">
        <v>2040</v>
      </c>
      <c r="C4691" s="7" cm="1">
        <f t="array" ref="C4691">INDEX(N$5:N$2646,_xlfn.XMATCH($B4691,$U$5:$U$2646),0)</f>
        <v>12.6</v>
      </c>
      <c r="D4691" s="8">
        <f t="shared" si="379"/>
        <v>4739.9999999999927</v>
      </c>
      <c r="E4691" s="7" cm="1">
        <f t="array" ref="E4691">INDEX(L$5:L$2646,_xlfn.XMATCH($B4691,$U$5:$U$2646),0)</f>
        <v>64.447895930000001</v>
      </c>
      <c r="F4691" s="8">
        <f t="shared" si="380"/>
        <v>10920.925492538394</v>
      </c>
    </row>
    <row r="4692" spans="1:6">
      <c r="A4692" s="7" cm="1">
        <f t="array" ref="A4692">INDEX(A$5:A$2646,_xlfn.XMATCH($B4692,$U$5:$U$2646),0)</f>
        <v>66</v>
      </c>
      <c r="B4692" s="8">
        <v>2041</v>
      </c>
      <c r="C4692" s="7" cm="1">
        <f t="array" ref="C4692">INDEX(N$5:N$2646,_xlfn.XMATCH($B4692,$U$5:$U$2646),0)</f>
        <v>10.199999999999999</v>
      </c>
      <c r="D4692" s="8">
        <f t="shared" si="379"/>
        <v>4750.1999999999925</v>
      </c>
      <c r="E4692" s="7" cm="1">
        <f t="array" ref="E4692">INDEX(L$5:L$2646,_xlfn.XMATCH($B4692,$U$5:$U$2646),0)</f>
        <v>52.217835219999998</v>
      </c>
      <c r="F4692" s="8">
        <f t="shared" si="380"/>
        <v>10973.143327758395</v>
      </c>
    </row>
    <row r="4693" spans="1:6">
      <c r="A4693" s="7" cm="1">
        <f t="array" ref="A4693">INDEX(A$5:A$2646,_xlfn.XMATCH($B4693,$U$5:$U$2646),0)</f>
        <v>2147</v>
      </c>
      <c r="B4693" s="8">
        <v>2042</v>
      </c>
      <c r="C4693" s="7" cm="1">
        <f t="array" ref="C4693">INDEX(N$5:N$2646,_xlfn.XMATCH($B4693,$U$5:$U$2646),0)</f>
        <v>1</v>
      </c>
      <c r="D4693" s="8">
        <f t="shared" si="379"/>
        <v>4751.1999999999925</v>
      </c>
      <c r="E4693" s="7" cm="1">
        <f t="array" ref="E4693">INDEX(L$5:L$2646,_xlfn.XMATCH($B4693,$U$5:$U$2646),0)</f>
        <v>5.1217549</v>
      </c>
      <c r="F4693" s="8">
        <f t="shared" si="380"/>
        <v>10978.265082658394</v>
      </c>
    </row>
    <row r="4694" spans="1:6">
      <c r="A4694" s="7" cm="1">
        <f t="array" ref="A4694">INDEX(A$5:A$2646,_xlfn.XMATCH($B4694,$U$5:$U$2646),0)</f>
        <v>1359</v>
      </c>
      <c r="B4694" s="8">
        <v>2043</v>
      </c>
      <c r="C4694" s="7" cm="1">
        <f t="array" ref="C4694">INDEX(N$5:N$2646,_xlfn.XMATCH($B4694,$U$5:$U$2646),0)</f>
        <v>1.6</v>
      </c>
      <c r="D4694" s="8">
        <f t="shared" si="379"/>
        <v>4752.7999999999929</v>
      </c>
      <c r="E4694" s="7" cm="1">
        <f t="array" ref="E4694">INDEX(L$5:L$2646,_xlfn.XMATCH($B4694,$U$5:$U$2646),0)</f>
        <v>8.2209414909999996</v>
      </c>
      <c r="F4694" s="8">
        <f t="shared" si="380"/>
        <v>10986.486024149393</v>
      </c>
    </row>
    <row r="4695" spans="1:6">
      <c r="A4695" s="7" cm="1">
        <f t="array" ref="A4695">INDEX(A$5:A$2646,_xlfn.XMATCH($B4695,$U$5:$U$2646),0)</f>
        <v>959</v>
      </c>
      <c r="B4695" s="8">
        <v>2044</v>
      </c>
      <c r="C4695" s="7" cm="1">
        <f t="array" ref="C4695">INDEX(N$5:N$2646,_xlfn.XMATCH($B4695,$U$5:$U$2646),0)</f>
        <v>2</v>
      </c>
      <c r="D4695" s="8">
        <f t="shared" si="379"/>
        <v>4754.7999999999929</v>
      </c>
      <c r="E4695" s="7" cm="1">
        <f t="array" ref="E4695">INDEX(L$5:L$2646,_xlfn.XMATCH($B4695,$U$5:$U$2646),0)</f>
        <v>10.28567543</v>
      </c>
      <c r="F4695" s="8">
        <f t="shared" si="380"/>
        <v>10996.771699579393</v>
      </c>
    </row>
    <row r="4696" spans="1:6">
      <c r="A4696" s="7" cm="1">
        <f t="array" ref="A4696">INDEX(A$5:A$2646,_xlfn.XMATCH($B4696,$U$5:$U$2646),0)</f>
        <v>1563</v>
      </c>
      <c r="B4696" s="8">
        <v>2045</v>
      </c>
      <c r="C4696" s="7" cm="1">
        <f t="array" ref="C4696">INDEX(N$5:N$2646,_xlfn.XMATCH($B4696,$U$5:$U$2646),0)</f>
        <v>1.4</v>
      </c>
      <c r="D4696" s="8">
        <f t="shared" si="379"/>
        <v>4756.1999999999925</v>
      </c>
      <c r="E4696" s="7" cm="1">
        <f t="array" ref="E4696">INDEX(L$5:L$2646,_xlfn.XMATCH($B4696,$U$5:$U$2646),0)</f>
        <v>7.2037835340000003</v>
      </c>
      <c r="F4696" s="8">
        <f t="shared" si="380"/>
        <v>11003.975483113392</v>
      </c>
    </row>
    <row r="4697" spans="1:6">
      <c r="A4697" s="7" cm="1">
        <f t="array" ref="A4697">INDEX(A$5:A$2646,_xlfn.XMATCH($B4697,$U$5:$U$2646),0)</f>
        <v>2549</v>
      </c>
      <c r="B4697" s="8">
        <v>2046</v>
      </c>
      <c r="C4697" s="7" cm="1">
        <f t="array" ref="C4697">INDEX(N$5:N$2646,_xlfn.XMATCH($B4697,$U$5:$U$2646),0)</f>
        <v>1</v>
      </c>
      <c r="D4697" s="8">
        <f t="shared" si="379"/>
        <v>4757.1999999999925</v>
      </c>
      <c r="E4697" s="7" cm="1">
        <f t="array" ref="E4697">INDEX(L$5:L$2646,_xlfn.XMATCH($B4697,$U$5:$U$2646),0)</f>
        <v>5.1466528079999998</v>
      </c>
      <c r="F4697" s="8">
        <f t="shared" si="380"/>
        <v>11009.122135921392</v>
      </c>
    </row>
    <row r="4698" spans="1:6">
      <c r="A4698" s="7" cm="1">
        <f t="array" ref="A4698">INDEX(A$5:A$2646,_xlfn.XMATCH($B4698,$U$5:$U$2646),0)</f>
        <v>579</v>
      </c>
      <c r="B4698" s="8">
        <v>2047</v>
      </c>
      <c r="C4698" s="7" cm="1">
        <f t="array" ref="C4698">INDEX(N$5:N$2646,_xlfn.XMATCH($B4698,$U$5:$U$2646),0)</f>
        <v>2.8</v>
      </c>
      <c r="D4698" s="8">
        <f t="shared" si="379"/>
        <v>4759.9999999999927</v>
      </c>
      <c r="E4698" s="7" cm="1">
        <f t="array" ref="E4698">INDEX(L$5:L$2646,_xlfn.XMATCH($B4698,$U$5:$U$2646),0)</f>
        <v>14.42065562</v>
      </c>
      <c r="F4698" s="8">
        <f t="shared" si="380"/>
        <v>11023.542791541393</v>
      </c>
    </row>
    <row r="4699" spans="1:6">
      <c r="A4699" s="7" cm="1">
        <f t="array" ref="A4699">INDEX(A$5:A$2646,_xlfn.XMATCH($B4699,$U$5:$U$2646),0)</f>
        <v>30</v>
      </c>
      <c r="B4699" s="8">
        <v>2048</v>
      </c>
      <c r="C4699" s="7" cm="1">
        <f t="array" ref="C4699">INDEX(N$5:N$2646,_xlfn.XMATCH($B4699,$U$5:$U$2646),0)</f>
        <v>13.4</v>
      </c>
      <c r="D4699" s="8">
        <f t="shared" si="379"/>
        <v>4773.3999999999924</v>
      </c>
      <c r="E4699" s="7" cm="1">
        <f t="array" ref="E4699">INDEX(L$5:L$2646,_xlfn.XMATCH($B4699,$U$5:$U$2646),0)</f>
        <v>69.115883969999999</v>
      </c>
      <c r="F4699" s="8">
        <f t="shared" si="380"/>
        <v>11092.658675511393</v>
      </c>
    </row>
    <row r="4700" spans="1:6">
      <c r="A4700" s="7" cm="1">
        <f t="array" ref="A4700">INDEX(A$5:A$2646,_xlfn.XMATCH($B4700,$U$5:$U$2646),0)</f>
        <v>713</v>
      </c>
      <c r="B4700" s="8">
        <v>2049</v>
      </c>
      <c r="C4700" s="7" cm="1">
        <f t="array" ref="C4700">INDEX(N$5:N$2646,_xlfn.XMATCH($B4700,$U$5:$U$2646),0)</f>
        <v>2.4</v>
      </c>
      <c r="D4700" s="8">
        <f t="shared" si="379"/>
        <v>4775.799999999992</v>
      </c>
      <c r="E4700" s="7" cm="1">
        <f t="array" ref="E4700">INDEX(L$5:L$2646,_xlfn.XMATCH($B4700,$U$5:$U$2646),0)</f>
        <v>12.379184179999999</v>
      </c>
      <c r="F4700" s="8">
        <f t="shared" si="380"/>
        <v>11105.037859691392</v>
      </c>
    </row>
    <row r="4701" spans="1:6">
      <c r="A4701" s="7" cm="1">
        <f t="array" ref="A4701">INDEX(A$5:A$2646,_xlfn.XMATCH($B4701,$U$5:$U$2646),0)</f>
        <v>1953</v>
      </c>
      <c r="B4701" s="8">
        <v>2050</v>
      </c>
      <c r="C4701" s="7" cm="1">
        <f t="array" ref="C4701">INDEX(N$5:N$2646,_xlfn.XMATCH($B4701,$U$5:$U$2646),0)</f>
        <v>1.2</v>
      </c>
      <c r="D4701" s="8">
        <f t="shared" si="379"/>
        <v>4776.9999999999918</v>
      </c>
      <c r="E4701" s="7" cm="1">
        <f t="array" ref="E4701">INDEX(L$5:L$2646,_xlfn.XMATCH($B4701,$U$5:$U$2646),0)</f>
        <v>6.1948452859999996</v>
      </c>
      <c r="F4701" s="8">
        <f t="shared" si="380"/>
        <v>11111.232704977392</v>
      </c>
    </row>
    <row r="4702" spans="1:6">
      <c r="A4702" s="7" cm="1">
        <f t="array" ref="A4702">INDEX(A$5:A$2646,_xlfn.XMATCH($B4702,$U$5:$U$2646),0)</f>
        <v>623</v>
      </c>
      <c r="B4702" s="8">
        <v>2051</v>
      </c>
      <c r="C4702" s="7" cm="1">
        <f t="array" ref="C4702">INDEX(N$5:N$2646,_xlfn.XMATCH($B4702,$U$5:$U$2646),0)</f>
        <v>2.6</v>
      </c>
      <c r="D4702" s="8">
        <f t="shared" si="379"/>
        <v>4779.5999999999922</v>
      </c>
      <c r="E4702" s="7" cm="1">
        <f t="array" ref="E4702">INDEX(L$5:L$2646,_xlfn.XMATCH($B4702,$U$5:$U$2646),0)</f>
        <v>13.43316182</v>
      </c>
      <c r="F4702" s="8">
        <f t="shared" si="380"/>
        <v>11124.665866797392</v>
      </c>
    </row>
    <row r="4703" spans="1:6">
      <c r="A4703" s="7" cm="1">
        <f t="array" ref="A4703">INDEX(A$5:A$2646,_xlfn.XMATCH($B4703,$U$5:$U$2646),0)</f>
        <v>1810</v>
      </c>
      <c r="B4703" s="8">
        <v>2052</v>
      </c>
      <c r="C4703" s="7" cm="1">
        <f t="array" ref="C4703">INDEX(N$5:N$2646,_xlfn.XMATCH($B4703,$U$5:$U$2646),0)</f>
        <v>1.2</v>
      </c>
      <c r="D4703" s="8">
        <f t="shared" si="379"/>
        <v>4780.799999999992</v>
      </c>
      <c r="E4703" s="7" cm="1">
        <f t="array" ref="E4703">INDEX(L$5:L$2646,_xlfn.XMATCH($B4703,$U$5:$U$2646),0)</f>
        <v>6.2125755629999997</v>
      </c>
      <c r="F4703" s="8">
        <f t="shared" si="380"/>
        <v>11130.878442360392</v>
      </c>
    </row>
    <row r="4704" spans="1:6">
      <c r="A4704" s="7" cm="1">
        <f t="array" ref="A4704">INDEX(A$5:A$2646,_xlfn.XMATCH($B4704,$U$5:$U$2646),0)</f>
        <v>1924</v>
      </c>
      <c r="B4704" s="8">
        <v>2053</v>
      </c>
      <c r="C4704" s="7" cm="1">
        <f t="array" ref="C4704">INDEX(N$5:N$2646,_xlfn.XMATCH($B4704,$U$5:$U$2646),0)</f>
        <v>1.2</v>
      </c>
      <c r="D4704" s="8">
        <f t="shared" si="379"/>
        <v>4781.9999999999918</v>
      </c>
      <c r="E4704" s="7" cm="1">
        <f t="array" ref="E4704">INDEX(L$5:L$2646,_xlfn.XMATCH($B4704,$U$5:$U$2646),0)</f>
        <v>6.2126499539999998</v>
      </c>
      <c r="F4704" s="8">
        <f t="shared" si="380"/>
        <v>11137.091092314393</v>
      </c>
    </row>
    <row r="4705" spans="1:6">
      <c r="A4705" s="7" cm="1">
        <f t="array" ref="A4705">INDEX(A$5:A$2646,_xlfn.XMATCH($B4705,$U$5:$U$2646),0)</f>
        <v>565</v>
      </c>
      <c r="B4705" s="8">
        <v>2054</v>
      </c>
      <c r="C4705" s="7" cm="1">
        <f t="array" ref="C4705">INDEX(N$5:N$2646,_xlfn.XMATCH($B4705,$U$5:$U$2646),0)</f>
        <v>2.8</v>
      </c>
      <c r="D4705" s="8">
        <f t="shared" si="379"/>
        <v>4784.799999999992</v>
      </c>
      <c r="E4705" s="7" cm="1">
        <f t="array" ref="E4705">INDEX(L$5:L$2646,_xlfn.XMATCH($B4705,$U$5:$U$2646),0)</f>
        <v>14.515167379999999</v>
      </c>
      <c r="F4705" s="8">
        <f t="shared" si="380"/>
        <v>11151.606259694392</v>
      </c>
    </row>
    <row r="4706" spans="1:6">
      <c r="A4706" s="7" cm="1">
        <f t="array" ref="A4706">INDEX(A$5:A$2646,_xlfn.XMATCH($B4706,$U$5:$U$2646),0)</f>
        <v>1937</v>
      </c>
      <c r="B4706" s="8">
        <v>2055</v>
      </c>
      <c r="C4706" s="7" cm="1">
        <f t="array" ref="C4706">INDEX(N$5:N$2646,_xlfn.XMATCH($B4706,$U$5:$U$2646),0)</f>
        <v>1.2</v>
      </c>
      <c r="D4706" s="8">
        <f t="shared" si="379"/>
        <v>4785.9999999999918</v>
      </c>
      <c r="E4706" s="7" cm="1">
        <f t="array" ref="E4706">INDEX(L$5:L$2646,_xlfn.XMATCH($B4706,$U$5:$U$2646),0)</f>
        <v>6.2395052560000002</v>
      </c>
      <c r="F4706" s="8">
        <f t="shared" si="380"/>
        <v>11157.845764950393</v>
      </c>
    </row>
    <row r="4707" spans="1:6">
      <c r="A4707" s="7" cm="1">
        <f t="array" ref="A4707">INDEX(A$5:A$2646,_xlfn.XMATCH($B4707,$U$5:$U$2646),0)</f>
        <v>110</v>
      </c>
      <c r="B4707" s="8">
        <v>2056</v>
      </c>
      <c r="C4707" s="7" cm="1">
        <f t="array" ref="C4707">INDEX(N$5:N$2646,_xlfn.XMATCH($B4707,$U$5:$U$2646),0)</f>
        <v>8.6</v>
      </c>
      <c r="D4707" s="8">
        <f t="shared" si="379"/>
        <v>4794.5999999999922</v>
      </c>
      <c r="E4707" s="7" cm="1">
        <f t="array" ref="E4707">INDEX(L$5:L$2646,_xlfn.XMATCH($B4707,$U$5:$U$2646),0)</f>
        <v>44.768863439999997</v>
      </c>
      <c r="F4707" s="8">
        <f t="shared" si="380"/>
        <v>11202.614628390393</v>
      </c>
    </row>
    <row r="4708" spans="1:6">
      <c r="A4708" s="7" cm="1">
        <f t="array" ref="A4708">INDEX(A$5:A$2646,_xlfn.XMATCH($B4708,$U$5:$U$2646),0)</f>
        <v>2005</v>
      </c>
      <c r="B4708" s="8">
        <v>2057</v>
      </c>
      <c r="C4708" s="7" cm="1">
        <f t="array" ref="C4708">INDEX(N$5:N$2646,_xlfn.XMATCH($B4708,$U$5:$U$2646),0)</f>
        <v>1.2</v>
      </c>
      <c r="D4708" s="8">
        <f t="shared" si="379"/>
        <v>4795.799999999992</v>
      </c>
      <c r="E4708" s="7" cm="1">
        <f t="array" ref="E4708">INDEX(L$5:L$2646,_xlfn.XMATCH($B4708,$U$5:$U$2646),0)</f>
        <v>6.2524223900000004</v>
      </c>
      <c r="F4708" s="8">
        <f t="shared" si="380"/>
        <v>11208.867050780393</v>
      </c>
    </row>
    <row r="4709" spans="1:6">
      <c r="A4709" s="7" cm="1">
        <f t="array" ref="A4709">INDEX(A$5:A$2646,_xlfn.XMATCH($B4709,$U$5:$U$2646),0)</f>
        <v>1309</v>
      </c>
      <c r="B4709" s="8">
        <v>2058</v>
      </c>
      <c r="C4709" s="7" cm="1">
        <f t="array" ref="C4709">INDEX(N$5:N$2646,_xlfn.XMATCH($B4709,$U$5:$U$2646),0)</f>
        <v>1.6</v>
      </c>
      <c r="D4709" s="8">
        <f t="shared" si="379"/>
        <v>4797.3999999999924</v>
      </c>
      <c r="E4709" s="7" cm="1">
        <f t="array" ref="E4709">INDEX(L$5:L$2646,_xlfn.XMATCH($B4709,$U$5:$U$2646),0)</f>
        <v>8.3467043069999995</v>
      </c>
      <c r="F4709" s="8">
        <f t="shared" si="380"/>
        <v>11217.213755087392</v>
      </c>
    </row>
    <row r="4710" spans="1:6">
      <c r="A4710" s="7" cm="1">
        <f t="array" ref="A4710">INDEX(A$5:A$2646,_xlfn.XMATCH($B4710,$U$5:$U$2646),0)</f>
        <v>1898</v>
      </c>
      <c r="B4710" s="8">
        <v>2059</v>
      </c>
      <c r="C4710" s="7" cm="1">
        <f t="array" ref="C4710">INDEX(N$5:N$2646,_xlfn.XMATCH($B4710,$U$5:$U$2646),0)</f>
        <v>1.2</v>
      </c>
      <c r="D4710" s="8">
        <f t="shared" si="379"/>
        <v>4798.5999999999922</v>
      </c>
      <c r="E4710" s="7" cm="1">
        <f t="array" ref="E4710">INDEX(L$5:L$2646,_xlfn.XMATCH($B4710,$U$5:$U$2646),0)</f>
        <v>6.2620997970000003</v>
      </c>
      <c r="F4710" s="8">
        <f t="shared" si="380"/>
        <v>11223.475854884393</v>
      </c>
    </row>
    <row r="4711" spans="1:6">
      <c r="A4711" s="7" cm="1">
        <f t="array" ref="A4711">INDEX(A$5:A$2646,_xlfn.XMATCH($B4711,$U$5:$U$2646),0)</f>
        <v>156</v>
      </c>
      <c r="B4711" s="8">
        <v>2060</v>
      </c>
      <c r="C4711" s="7" cm="1">
        <f t="array" ref="C4711">INDEX(N$5:N$2646,_xlfn.XMATCH($B4711,$U$5:$U$2646),0)</f>
        <v>7</v>
      </c>
      <c r="D4711" s="8">
        <f t="shared" si="379"/>
        <v>4805.5999999999922</v>
      </c>
      <c r="E4711" s="7" cm="1">
        <f t="array" ref="E4711">INDEX(L$5:L$2646,_xlfn.XMATCH($B4711,$U$5:$U$2646),0)</f>
        <v>36.60635422</v>
      </c>
      <c r="F4711" s="8">
        <f t="shared" si="380"/>
        <v>11260.082209104394</v>
      </c>
    </row>
    <row r="4712" spans="1:6">
      <c r="A4712" s="7" cm="1">
        <f t="array" ref="A4712">INDEX(A$5:A$2646,_xlfn.XMATCH($B4712,$U$5:$U$2646),0)</f>
        <v>957</v>
      </c>
      <c r="B4712" s="8">
        <v>2061</v>
      </c>
      <c r="C4712" s="7" cm="1">
        <f t="array" ref="C4712">INDEX(N$5:N$2646,_xlfn.XMATCH($B4712,$U$5:$U$2646),0)</f>
        <v>2</v>
      </c>
      <c r="D4712" s="8">
        <f t="shared" si="379"/>
        <v>4807.5999999999922</v>
      </c>
      <c r="E4712" s="7" cm="1">
        <f t="array" ref="E4712">INDEX(L$5:L$2646,_xlfn.XMATCH($B4712,$U$5:$U$2646),0)</f>
        <v>10.462276579999999</v>
      </c>
      <c r="F4712" s="8">
        <f t="shared" si="380"/>
        <v>11270.544485684393</v>
      </c>
    </row>
    <row r="4713" spans="1:6">
      <c r="A4713" s="7" cm="1">
        <f t="array" ref="A4713">INDEX(A$5:A$2646,_xlfn.XMATCH($B4713,$U$5:$U$2646),0)</f>
        <v>2220</v>
      </c>
      <c r="B4713" s="8">
        <v>2062</v>
      </c>
      <c r="C4713" s="7" cm="1">
        <f t="array" ref="C4713">INDEX(N$5:N$2646,_xlfn.XMATCH($B4713,$U$5:$U$2646),0)</f>
        <v>1</v>
      </c>
      <c r="D4713" s="8">
        <f t="shared" si="379"/>
        <v>4808.5999999999922</v>
      </c>
      <c r="E4713" s="7" cm="1">
        <f t="array" ref="E4713">INDEX(L$5:L$2646,_xlfn.XMATCH($B4713,$U$5:$U$2646),0)</f>
        <v>5.2384589520000002</v>
      </c>
      <c r="F4713" s="8">
        <f t="shared" si="380"/>
        <v>11275.782944636394</v>
      </c>
    </row>
    <row r="4714" spans="1:6">
      <c r="A4714" s="7" cm="1">
        <f t="array" ref="A4714">INDEX(A$5:A$2646,_xlfn.XMATCH($B4714,$U$5:$U$2646),0)</f>
        <v>1478</v>
      </c>
      <c r="B4714" s="8">
        <v>2063</v>
      </c>
      <c r="C4714" s="7" cm="1">
        <f t="array" ref="C4714">INDEX(N$5:N$2646,_xlfn.XMATCH($B4714,$U$5:$U$2646),0)</f>
        <v>1.4</v>
      </c>
      <c r="D4714" s="8">
        <f t="shared" si="379"/>
        <v>4809.9999999999918</v>
      </c>
      <c r="E4714" s="7" cm="1">
        <f t="array" ref="E4714">INDEX(L$5:L$2646,_xlfn.XMATCH($B4714,$U$5:$U$2646),0)</f>
        <v>7.3356533669999999</v>
      </c>
      <c r="F4714" s="8">
        <f t="shared" si="380"/>
        <v>11283.118598003393</v>
      </c>
    </row>
    <row r="4715" spans="1:6">
      <c r="A4715" s="7" cm="1">
        <f t="array" ref="A4715">INDEX(A$5:A$2646,_xlfn.XMATCH($B4715,$U$5:$U$2646),0)</f>
        <v>1317</v>
      </c>
      <c r="B4715" s="8">
        <v>2064</v>
      </c>
      <c r="C4715" s="7" cm="1">
        <f t="array" ref="C4715">INDEX(N$5:N$2646,_xlfn.XMATCH($B4715,$U$5:$U$2646),0)</f>
        <v>1.6</v>
      </c>
      <c r="D4715" s="8">
        <f t="shared" si="379"/>
        <v>4811.5999999999922</v>
      </c>
      <c r="E4715" s="7" cm="1">
        <f t="array" ref="E4715">INDEX(L$5:L$2646,_xlfn.XMATCH($B4715,$U$5:$U$2646),0)</f>
        <v>8.3974062509999996</v>
      </c>
      <c r="F4715" s="8">
        <f t="shared" si="380"/>
        <v>11291.516004254394</v>
      </c>
    </row>
    <row r="4716" spans="1:6">
      <c r="A4716" s="7" cm="1">
        <f t="array" ref="A4716">INDEX(A$5:A$2646,_xlfn.XMATCH($B4716,$U$5:$U$2646),0)</f>
        <v>1439</v>
      </c>
      <c r="B4716" s="8">
        <v>2065</v>
      </c>
      <c r="C4716" s="7" cm="1">
        <f t="array" ref="C4716">INDEX(N$5:N$2646,_xlfn.XMATCH($B4716,$U$5:$U$2646),0)</f>
        <v>1.4</v>
      </c>
      <c r="D4716" s="8">
        <f t="shared" si="379"/>
        <v>4812.9999999999918</v>
      </c>
      <c r="E4716" s="7" cm="1">
        <f t="array" ref="E4716">INDEX(L$5:L$2646,_xlfn.XMATCH($B4716,$U$5:$U$2646),0)</f>
        <v>7.3530638750000001</v>
      </c>
      <c r="F4716" s="8">
        <f t="shared" si="380"/>
        <v>11298.869068129394</v>
      </c>
    </row>
    <row r="4717" spans="1:6">
      <c r="A4717" s="7" cm="1">
        <f t="array" ref="A4717">INDEX(A$5:A$2646,_xlfn.XMATCH($B4717,$U$5:$U$2646),0)</f>
        <v>2222</v>
      </c>
      <c r="B4717" s="8">
        <v>2066</v>
      </c>
      <c r="C4717" s="7" cm="1">
        <f t="array" ref="C4717">INDEX(N$5:N$2646,_xlfn.XMATCH($B4717,$U$5:$U$2646),0)</f>
        <v>1</v>
      </c>
      <c r="D4717" s="8">
        <f t="shared" si="379"/>
        <v>4813.9999999999918</v>
      </c>
      <c r="E4717" s="7" cm="1">
        <f t="array" ref="E4717">INDEX(L$5:L$2646,_xlfn.XMATCH($B4717,$U$5:$U$2646),0)</f>
        <v>5.2574826310000002</v>
      </c>
      <c r="F4717" s="8">
        <f t="shared" si="380"/>
        <v>11304.126550760393</v>
      </c>
    </row>
    <row r="4718" spans="1:6">
      <c r="A4718" s="7" cm="1">
        <f t="array" ref="A4718">INDEX(A$5:A$2646,_xlfn.XMATCH($B4718,$U$5:$U$2646),0)</f>
        <v>1520</v>
      </c>
      <c r="B4718" s="8">
        <v>2067</v>
      </c>
      <c r="C4718" s="7" cm="1">
        <f t="array" ref="C4718">INDEX(N$5:N$2646,_xlfn.XMATCH($B4718,$U$5:$U$2646),0)</f>
        <v>1.4</v>
      </c>
      <c r="D4718" s="8">
        <f t="shared" si="379"/>
        <v>4815.3999999999915</v>
      </c>
      <c r="E4718" s="7" cm="1">
        <f t="array" ref="E4718">INDEX(L$5:L$2646,_xlfn.XMATCH($B4718,$U$5:$U$2646),0)</f>
        <v>7.3638100350000002</v>
      </c>
      <c r="F4718" s="8">
        <f t="shared" si="380"/>
        <v>11311.490360795393</v>
      </c>
    </row>
    <row r="4719" spans="1:6">
      <c r="A4719" s="7" cm="1">
        <f t="array" ref="A4719">INDEX(A$5:A$2646,_xlfn.XMATCH($B4719,$U$5:$U$2646),0)</f>
        <v>206</v>
      </c>
      <c r="B4719" s="8">
        <v>2068</v>
      </c>
      <c r="C4719" s="7" cm="1">
        <f t="array" ref="C4719">INDEX(N$5:N$2646,_xlfn.XMATCH($B4719,$U$5:$U$2646),0)</f>
        <v>5.8</v>
      </c>
      <c r="D4719" s="8">
        <f t="shared" si="379"/>
        <v>4821.1999999999916</v>
      </c>
      <c r="E4719" s="7" cm="1">
        <f t="array" ref="E4719">INDEX(L$5:L$2646,_xlfn.XMATCH($B4719,$U$5:$U$2646),0)</f>
        <v>30.507869329999998</v>
      </c>
      <c r="F4719" s="8">
        <f t="shared" si="380"/>
        <v>11341.998230125393</v>
      </c>
    </row>
    <row r="4720" spans="1:6">
      <c r="A4720" s="7" cm="1">
        <f t="array" ref="A4720">INDEX(A$5:A$2646,_xlfn.XMATCH($B4720,$U$5:$U$2646),0)</f>
        <v>379</v>
      </c>
      <c r="B4720" s="8">
        <v>2069</v>
      </c>
      <c r="C4720" s="7" cm="1">
        <f t="array" ref="C4720">INDEX(N$5:N$2646,_xlfn.XMATCH($B4720,$U$5:$U$2646),0)</f>
        <v>3.8</v>
      </c>
      <c r="D4720" s="8">
        <f t="shared" si="379"/>
        <v>4824.9999999999918</v>
      </c>
      <c r="E4720" s="7" cm="1">
        <f t="array" ref="E4720">INDEX(L$5:L$2646,_xlfn.XMATCH($B4720,$U$5:$U$2646),0)</f>
        <v>19.997174900000001</v>
      </c>
      <c r="F4720" s="8">
        <f t="shared" si="380"/>
        <v>11361.995405025393</v>
      </c>
    </row>
    <row r="4721" spans="1:6">
      <c r="A4721" s="7" cm="1">
        <f t="array" ref="A4721">INDEX(A$5:A$2646,_xlfn.XMATCH($B4721,$U$5:$U$2646),0)</f>
        <v>1790</v>
      </c>
      <c r="B4721" s="8">
        <v>2070</v>
      </c>
      <c r="C4721" s="7" cm="1">
        <f t="array" ref="C4721">INDEX(N$5:N$2646,_xlfn.XMATCH($B4721,$U$5:$U$2646),0)</f>
        <v>1.2</v>
      </c>
      <c r="D4721" s="8">
        <f t="shared" ref="D4721:D4784" si="381">D4720+C4721</f>
        <v>4826.1999999999916</v>
      </c>
      <c r="E4721" s="7" cm="1">
        <f t="array" ref="E4721">INDEX(L$5:L$2646,_xlfn.XMATCH($B4721,$U$5:$U$2646),0)</f>
        <v>6.3180469280000002</v>
      </c>
      <c r="F4721" s="8">
        <f t="shared" ref="F4721:F4784" si="382">F4720+E4721</f>
        <v>11368.313451953392</v>
      </c>
    </row>
    <row r="4722" spans="1:6">
      <c r="A4722" s="7" cm="1">
        <f t="array" ref="A4722">INDEX(A$5:A$2646,_xlfn.XMATCH($B4722,$U$5:$U$2646),0)</f>
        <v>1134</v>
      </c>
      <c r="B4722" s="8">
        <v>2071</v>
      </c>
      <c r="C4722" s="7" cm="1">
        <f t="array" ref="C4722">INDEX(N$5:N$2646,_xlfn.XMATCH($B4722,$U$5:$U$2646),0)</f>
        <v>1.8</v>
      </c>
      <c r="D4722" s="8">
        <f t="shared" si="381"/>
        <v>4827.9999999999918</v>
      </c>
      <c r="E4722" s="7" cm="1">
        <f t="array" ref="E4722">INDEX(L$5:L$2646,_xlfn.XMATCH($B4722,$U$5:$U$2646),0)</f>
        <v>9.4972118170000002</v>
      </c>
      <c r="F4722" s="8">
        <f t="shared" si="382"/>
        <v>11377.810663770393</v>
      </c>
    </row>
    <row r="4723" spans="1:6">
      <c r="A4723" s="7" cm="1">
        <f t="array" ref="A4723">INDEX(A$5:A$2646,_xlfn.XMATCH($B4723,$U$5:$U$2646),0)</f>
        <v>464</v>
      </c>
      <c r="B4723" s="8">
        <v>2072</v>
      </c>
      <c r="C4723" s="7" cm="1">
        <f t="array" ref="C4723">INDEX(N$5:N$2646,_xlfn.XMATCH($B4723,$U$5:$U$2646),0)</f>
        <v>3.2</v>
      </c>
      <c r="D4723" s="8">
        <f t="shared" si="381"/>
        <v>4831.1999999999916</v>
      </c>
      <c r="E4723" s="7" cm="1">
        <f t="array" ref="E4723">INDEX(L$5:L$2646,_xlfn.XMATCH($B4723,$U$5:$U$2646),0)</f>
        <v>16.935815040000001</v>
      </c>
      <c r="F4723" s="8">
        <f t="shared" si="382"/>
        <v>11394.746478810393</v>
      </c>
    </row>
    <row r="4724" spans="1:6">
      <c r="A4724" s="7" cm="1">
        <f t="array" ref="A4724">INDEX(A$5:A$2646,_xlfn.XMATCH($B4724,$U$5:$U$2646),0)</f>
        <v>1296</v>
      </c>
      <c r="B4724" s="8">
        <v>2073</v>
      </c>
      <c r="C4724" s="7" cm="1">
        <f t="array" ref="C4724">INDEX(N$5:N$2646,_xlfn.XMATCH($B4724,$U$5:$U$2646),0)</f>
        <v>1.6</v>
      </c>
      <c r="D4724" s="8">
        <f t="shared" si="381"/>
        <v>4832.799999999992</v>
      </c>
      <c r="E4724" s="7" cm="1">
        <f t="array" ref="E4724">INDEX(L$5:L$2646,_xlfn.XMATCH($B4724,$U$5:$U$2646),0)</f>
        <v>8.4685654620000008</v>
      </c>
      <c r="F4724" s="8">
        <f t="shared" si="382"/>
        <v>11403.215044272394</v>
      </c>
    </row>
    <row r="4725" spans="1:6">
      <c r="A4725" s="7" cm="1">
        <f t="array" ref="A4725">INDEX(A$5:A$2646,_xlfn.XMATCH($B4725,$U$5:$U$2646),0)</f>
        <v>324</v>
      </c>
      <c r="B4725" s="8">
        <v>2074</v>
      </c>
      <c r="C4725" s="7" cm="1">
        <f t="array" ref="C4725">INDEX(N$5:N$2646,_xlfn.XMATCH($B4725,$U$5:$U$2646),0)</f>
        <v>4.2</v>
      </c>
      <c r="D4725" s="8">
        <f t="shared" si="381"/>
        <v>4836.9999999999918</v>
      </c>
      <c r="E4725" s="7" cm="1">
        <f t="array" ref="E4725">INDEX(L$5:L$2646,_xlfn.XMATCH($B4725,$U$5:$U$2646),0)</f>
        <v>22.248829879999999</v>
      </c>
      <c r="F4725" s="8">
        <f t="shared" si="382"/>
        <v>11425.463874152394</v>
      </c>
    </row>
    <row r="4726" spans="1:6">
      <c r="A4726" s="7" cm="1">
        <f t="array" ref="A4726">INDEX(A$5:A$2646,_xlfn.XMATCH($B4726,$U$5:$U$2646),0)</f>
        <v>1964</v>
      </c>
      <c r="B4726" s="8">
        <v>2075</v>
      </c>
      <c r="C4726" s="7" cm="1">
        <f t="array" ref="C4726">INDEX(N$5:N$2646,_xlfn.XMATCH($B4726,$U$5:$U$2646),0)</f>
        <v>1.2</v>
      </c>
      <c r="D4726" s="8">
        <f t="shared" si="381"/>
        <v>4838.1999999999916</v>
      </c>
      <c r="E4726" s="7" cm="1">
        <f t="array" ref="E4726">INDEX(L$5:L$2646,_xlfn.XMATCH($B4726,$U$5:$U$2646),0)</f>
        <v>6.3613655800000002</v>
      </c>
      <c r="F4726" s="8">
        <f t="shared" si="382"/>
        <v>11431.825239732394</v>
      </c>
    </row>
    <row r="4727" spans="1:6">
      <c r="A4727" s="7" cm="1">
        <f t="array" ref="A4727">INDEX(A$5:A$2646,_xlfn.XMATCH($B4727,$U$5:$U$2646),0)</f>
        <v>2551</v>
      </c>
      <c r="B4727" s="8">
        <v>2076</v>
      </c>
      <c r="C4727" s="7" cm="1">
        <f t="array" ref="C4727">INDEX(N$5:N$2646,_xlfn.XMATCH($B4727,$U$5:$U$2646),0)</f>
        <v>1</v>
      </c>
      <c r="D4727" s="8">
        <f t="shared" si="381"/>
        <v>4839.1999999999916</v>
      </c>
      <c r="E4727" s="7" cm="1">
        <f t="array" ref="E4727">INDEX(L$5:L$2646,_xlfn.XMATCH($B4727,$U$5:$U$2646),0)</f>
        <v>5.3016304869999997</v>
      </c>
      <c r="F4727" s="8">
        <f t="shared" si="382"/>
        <v>11437.126870219394</v>
      </c>
    </row>
    <row r="4728" spans="1:6">
      <c r="A4728" s="7" cm="1">
        <f t="array" ref="A4728">INDEX(A$5:A$2646,_xlfn.XMATCH($B4728,$U$5:$U$2646),0)</f>
        <v>914</v>
      </c>
      <c r="B4728" s="8">
        <v>2077</v>
      </c>
      <c r="C4728" s="7" cm="1">
        <f t="array" ref="C4728">INDEX(N$5:N$2646,_xlfn.XMATCH($B4728,$U$5:$U$2646),0)</f>
        <v>2</v>
      </c>
      <c r="D4728" s="8">
        <f t="shared" si="381"/>
        <v>4841.1999999999916</v>
      </c>
      <c r="E4728" s="7" cm="1">
        <f t="array" ref="E4728">INDEX(L$5:L$2646,_xlfn.XMATCH($B4728,$U$5:$U$2646),0)</f>
        <v>10.62175804</v>
      </c>
      <c r="F4728" s="8">
        <f t="shared" si="382"/>
        <v>11447.748628259395</v>
      </c>
    </row>
    <row r="4729" spans="1:6">
      <c r="A4729" s="7" cm="1">
        <f t="array" ref="A4729">INDEX(A$5:A$2646,_xlfn.XMATCH($B4729,$U$5:$U$2646),0)</f>
        <v>981</v>
      </c>
      <c r="B4729" s="8">
        <v>2078</v>
      </c>
      <c r="C4729" s="7" cm="1">
        <f t="array" ref="C4729">INDEX(N$5:N$2646,_xlfn.XMATCH($B4729,$U$5:$U$2646),0)</f>
        <v>1.8</v>
      </c>
      <c r="D4729" s="8">
        <f t="shared" si="381"/>
        <v>4842.9999999999918</v>
      </c>
      <c r="E4729" s="7" cm="1">
        <f t="array" ref="E4729">INDEX(L$5:L$2646,_xlfn.XMATCH($B4729,$U$5:$U$2646),0)</f>
        <v>9.5662884419999994</v>
      </c>
      <c r="F4729" s="8">
        <f t="shared" si="382"/>
        <v>11457.314916701394</v>
      </c>
    </row>
    <row r="4730" spans="1:6">
      <c r="A4730" s="7" cm="1">
        <f t="array" ref="A4730">INDEX(A$5:A$2646,_xlfn.XMATCH($B4730,$U$5:$U$2646),0)</f>
        <v>2452</v>
      </c>
      <c r="B4730" s="8">
        <v>2079</v>
      </c>
      <c r="C4730" s="7" cm="1">
        <f t="array" ref="C4730">INDEX(N$5:N$2646,_xlfn.XMATCH($B4730,$U$5:$U$2646),0)</f>
        <v>1</v>
      </c>
      <c r="D4730" s="8">
        <f t="shared" si="381"/>
        <v>4843.9999999999918</v>
      </c>
      <c r="E4730" s="7" cm="1">
        <f t="array" ref="E4730">INDEX(L$5:L$2646,_xlfn.XMATCH($B4730,$U$5:$U$2646),0)</f>
        <v>5.3351441910000004</v>
      </c>
      <c r="F4730" s="8">
        <f t="shared" si="382"/>
        <v>11462.650060892394</v>
      </c>
    </row>
    <row r="4731" spans="1:6">
      <c r="A4731" s="7" cm="1">
        <f t="array" ref="A4731">INDEX(A$5:A$2646,_xlfn.XMATCH($B4731,$U$5:$U$2646),0)</f>
        <v>318</v>
      </c>
      <c r="B4731" s="8">
        <v>2080</v>
      </c>
      <c r="C4731" s="7" cm="1">
        <f t="array" ref="C4731">INDEX(N$5:N$2646,_xlfn.XMATCH($B4731,$U$5:$U$2646),0)</f>
        <v>4.2</v>
      </c>
      <c r="D4731" s="8">
        <f t="shared" si="381"/>
        <v>4848.1999999999916</v>
      </c>
      <c r="E4731" s="7" cm="1">
        <f t="array" ref="E4731">INDEX(L$5:L$2646,_xlfn.XMATCH($B4731,$U$5:$U$2646),0)</f>
        <v>22.46546683</v>
      </c>
      <c r="F4731" s="8">
        <f t="shared" si="382"/>
        <v>11485.115527722395</v>
      </c>
    </row>
    <row r="4732" spans="1:6">
      <c r="A4732" s="7" cm="1">
        <f t="array" ref="A4732">INDEX(A$5:A$2646,_xlfn.XMATCH($B4732,$U$5:$U$2646),0)</f>
        <v>1921</v>
      </c>
      <c r="B4732" s="8">
        <v>2081</v>
      </c>
      <c r="C4732" s="7" cm="1">
        <f t="array" ref="C4732">INDEX(N$5:N$2646,_xlfn.XMATCH($B4732,$U$5:$U$2646),0)</f>
        <v>1.2</v>
      </c>
      <c r="D4732" s="8">
        <f t="shared" si="381"/>
        <v>4849.3999999999915</v>
      </c>
      <c r="E4732" s="7" cm="1">
        <f t="array" ref="E4732">INDEX(L$5:L$2646,_xlfn.XMATCH($B4732,$U$5:$U$2646),0)</f>
        <v>6.4254179740000001</v>
      </c>
      <c r="F4732" s="8">
        <f t="shared" si="382"/>
        <v>11491.540945696395</v>
      </c>
    </row>
    <row r="4733" spans="1:6">
      <c r="A4733" s="7" cm="1">
        <f t="array" ref="A4733">INDEX(A$5:A$2646,_xlfn.XMATCH($B4733,$U$5:$U$2646),0)</f>
        <v>397</v>
      </c>
      <c r="B4733" s="8">
        <v>2082</v>
      </c>
      <c r="C4733" s="7" cm="1">
        <f t="array" ref="C4733">INDEX(N$5:N$2646,_xlfn.XMATCH($B4733,$U$5:$U$2646),0)</f>
        <v>3.8</v>
      </c>
      <c r="D4733" s="8">
        <f t="shared" si="381"/>
        <v>4853.1999999999916</v>
      </c>
      <c r="E4733" s="7" cm="1">
        <f t="array" ref="E4733">INDEX(L$5:L$2646,_xlfn.XMATCH($B4733,$U$5:$U$2646),0)</f>
        <v>20.35095231</v>
      </c>
      <c r="F4733" s="8">
        <f t="shared" si="382"/>
        <v>11511.891898006395</v>
      </c>
    </row>
    <row r="4734" spans="1:6">
      <c r="A4734" s="7" cm="1">
        <f t="array" ref="A4734">INDEX(A$5:A$2646,_xlfn.XMATCH($B4734,$U$5:$U$2646),0)</f>
        <v>1896</v>
      </c>
      <c r="B4734" s="8">
        <v>2083</v>
      </c>
      <c r="C4734" s="7" cm="1">
        <f t="array" ref="C4734">INDEX(N$5:N$2646,_xlfn.XMATCH($B4734,$U$5:$U$2646),0)</f>
        <v>1.2</v>
      </c>
      <c r="D4734" s="8">
        <f t="shared" si="381"/>
        <v>4854.3999999999915</v>
      </c>
      <c r="E4734" s="7" cm="1">
        <f t="array" ref="E4734">INDEX(L$5:L$2646,_xlfn.XMATCH($B4734,$U$5:$U$2646),0)</f>
        <v>6.4484599940000003</v>
      </c>
      <c r="F4734" s="8">
        <f t="shared" si="382"/>
        <v>11518.340358000396</v>
      </c>
    </row>
    <row r="4735" spans="1:6">
      <c r="A4735" s="7" cm="1">
        <f t="array" ref="A4735">INDEX(A$5:A$2646,_xlfn.XMATCH($B4735,$U$5:$U$2646),0)</f>
        <v>1557</v>
      </c>
      <c r="B4735" s="8">
        <v>2084</v>
      </c>
      <c r="C4735" s="7" cm="1">
        <f t="array" ref="C4735">INDEX(N$5:N$2646,_xlfn.XMATCH($B4735,$U$5:$U$2646),0)</f>
        <v>1.4</v>
      </c>
      <c r="D4735" s="8">
        <f t="shared" si="381"/>
        <v>4855.7999999999911</v>
      </c>
      <c r="E4735" s="7" cm="1">
        <f t="array" ref="E4735">INDEX(L$5:L$2646,_xlfn.XMATCH($B4735,$U$5:$U$2646),0)</f>
        <v>7.5278839990000002</v>
      </c>
      <c r="F4735" s="8">
        <f t="shared" si="382"/>
        <v>11525.868241999397</v>
      </c>
    </row>
    <row r="4736" spans="1:6">
      <c r="A4736" s="7" cm="1">
        <f t="array" ref="A4736">INDEX(A$5:A$2646,_xlfn.XMATCH($B4736,$U$5:$U$2646),0)</f>
        <v>1872</v>
      </c>
      <c r="B4736" s="8">
        <v>2085</v>
      </c>
      <c r="C4736" s="7" cm="1">
        <f t="array" ref="C4736">INDEX(N$5:N$2646,_xlfn.XMATCH($B4736,$U$5:$U$2646),0)</f>
        <v>1.2</v>
      </c>
      <c r="D4736" s="8">
        <f t="shared" si="381"/>
        <v>4856.9999999999909</v>
      </c>
      <c r="E4736" s="7" cm="1">
        <f t="array" ref="E4736">INDEX(L$5:L$2646,_xlfn.XMATCH($B4736,$U$5:$U$2646),0)</f>
        <v>6.4554934260000003</v>
      </c>
      <c r="F4736" s="8">
        <f t="shared" si="382"/>
        <v>11532.323735425396</v>
      </c>
    </row>
    <row r="4737" spans="1:6">
      <c r="A4737" s="7" cm="1">
        <f t="array" ref="A4737">INDEX(A$5:A$2646,_xlfn.XMATCH($B4737,$U$5:$U$2646),0)</f>
        <v>275</v>
      </c>
      <c r="B4737" s="8">
        <v>2086</v>
      </c>
      <c r="C4737" s="7" cm="1">
        <f t="array" ref="C4737">INDEX(N$5:N$2646,_xlfn.XMATCH($B4737,$U$5:$U$2646),0)</f>
        <v>4.8</v>
      </c>
      <c r="D4737" s="8">
        <f t="shared" si="381"/>
        <v>4861.7999999999911</v>
      </c>
      <c r="E4737" s="7" cm="1">
        <f t="array" ref="E4737">INDEX(L$5:L$2646,_xlfn.XMATCH($B4737,$U$5:$U$2646),0)</f>
        <v>25.83138263</v>
      </c>
      <c r="F4737" s="8">
        <f t="shared" si="382"/>
        <v>11558.155118055396</v>
      </c>
    </row>
    <row r="4738" spans="1:6">
      <c r="A4738" s="7" cm="1">
        <f t="array" ref="A4738">INDEX(A$5:A$2646,_xlfn.XMATCH($B4738,$U$5:$U$2646),0)</f>
        <v>585</v>
      </c>
      <c r="B4738" s="8">
        <v>2087</v>
      </c>
      <c r="C4738" s="7" cm="1">
        <f t="array" ref="C4738">INDEX(N$5:N$2646,_xlfn.XMATCH($B4738,$U$5:$U$2646),0)</f>
        <v>2.8</v>
      </c>
      <c r="D4738" s="8">
        <f t="shared" si="381"/>
        <v>4864.5999999999913</v>
      </c>
      <c r="E4738" s="7" cm="1">
        <f t="array" ref="E4738">INDEX(L$5:L$2646,_xlfn.XMATCH($B4738,$U$5:$U$2646),0)</f>
        <v>15.068797010000001</v>
      </c>
      <c r="F4738" s="8">
        <f t="shared" si="382"/>
        <v>11573.223915065397</v>
      </c>
    </row>
    <row r="4739" spans="1:6">
      <c r="A4739" s="7" cm="1">
        <f t="array" ref="A4739">INDEX(A$5:A$2646,_xlfn.XMATCH($B4739,$U$5:$U$2646),0)</f>
        <v>817</v>
      </c>
      <c r="B4739" s="8">
        <v>2088</v>
      </c>
      <c r="C4739" s="7" cm="1">
        <f t="array" ref="C4739">INDEX(N$5:N$2646,_xlfn.XMATCH($B4739,$U$5:$U$2646),0)</f>
        <v>2.2000000000000002</v>
      </c>
      <c r="D4739" s="8">
        <f t="shared" si="381"/>
        <v>4866.7999999999911</v>
      </c>
      <c r="E4739" s="7" cm="1">
        <f t="array" ref="E4739">INDEX(L$5:L$2646,_xlfn.XMATCH($B4739,$U$5:$U$2646),0)</f>
        <v>11.88493551</v>
      </c>
      <c r="F4739" s="8">
        <f t="shared" si="382"/>
        <v>11585.108850575396</v>
      </c>
    </row>
    <row r="4740" spans="1:6">
      <c r="A4740" s="7" cm="1">
        <f t="array" ref="A4740">INDEX(A$5:A$2646,_xlfn.XMATCH($B4740,$U$5:$U$2646),0)</f>
        <v>950</v>
      </c>
      <c r="B4740" s="8">
        <v>2089</v>
      </c>
      <c r="C4740" s="7" cm="1">
        <f t="array" ref="C4740">INDEX(N$5:N$2646,_xlfn.XMATCH($B4740,$U$5:$U$2646),0)</f>
        <v>2</v>
      </c>
      <c r="D4740" s="8">
        <f t="shared" si="381"/>
        <v>4868.7999999999911</v>
      </c>
      <c r="E4740" s="7" cm="1">
        <f t="array" ref="E4740">INDEX(L$5:L$2646,_xlfn.XMATCH($B4740,$U$5:$U$2646),0)</f>
        <v>10.83599508</v>
      </c>
      <c r="F4740" s="8">
        <f t="shared" si="382"/>
        <v>11595.944845655396</v>
      </c>
    </row>
    <row r="4741" spans="1:6">
      <c r="A4741" s="7" cm="1">
        <f t="array" ref="A4741">INDEX(A$5:A$2646,_xlfn.XMATCH($B4741,$U$5:$U$2646),0)</f>
        <v>1277</v>
      </c>
      <c r="B4741" s="8">
        <v>2090</v>
      </c>
      <c r="C4741" s="7" cm="1">
        <f t="array" ref="C4741">INDEX(N$5:N$2646,_xlfn.XMATCH($B4741,$U$5:$U$2646),0)</f>
        <v>1.6</v>
      </c>
      <c r="D4741" s="8">
        <f t="shared" si="381"/>
        <v>4870.3999999999915</v>
      </c>
      <c r="E4741" s="7" cm="1">
        <f t="array" ref="E4741">INDEX(L$5:L$2646,_xlfn.XMATCH($B4741,$U$5:$U$2646),0)</f>
        <v>8.6746026819999997</v>
      </c>
      <c r="F4741" s="8">
        <f t="shared" si="382"/>
        <v>11604.619448337397</v>
      </c>
    </row>
    <row r="4742" spans="1:6">
      <c r="A4742" s="7" cm="1">
        <f t="array" ref="A4742">INDEX(A$5:A$2646,_xlfn.XMATCH($B4742,$U$5:$U$2646),0)</f>
        <v>2284</v>
      </c>
      <c r="B4742" s="8">
        <v>2091</v>
      </c>
      <c r="C4742" s="7" cm="1">
        <f t="array" ref="C4742">INDEX(N$5:N$2646,_xlfn.XMATCH($B4742,$U$5:$U$2646),0)</f>
        <v>1</v>
      </c>
      <c r="D4742" s="8">
        <f t="shared" si="381"/>
        <v>4871.3999999999915</v>
      </c>
      <c r="E4742" s="7" cm="1">
        <f t="array" ref="E4742">INDEX(L$5:L$2646,_xlfn.XMATCH($B4742,$U$5:$U$2646),0)</f>
        <v>5.4290484179999998</v>
      </c>
      <c r="F4742" s="8">
        <f t="shared" si="382"/>
        <v>11610.048496755397</v>
      </c>
    </row>
    <row r="4743" spans="1:6">
      <c r="A4743" s="7" cm="1">
        <f t="array" ref="A4743">INDEX(A$5:A$2646,_xlfn.XMATCH($B4743,$U$5:$U$2646),0)</f>
        <v>1742</v>
      </c>
      <c r="B4743" s="8">
        <v>2092</v>
      </c>
      <c r="C4743" s="7" cm="1">
        <f t="array" ref="C4743">INDEX(N$5:N$2646,_xlfn.XMATCH($B4743,$U$5:$U$2646),0)</f>
        <v>1.2</v>
      </c>
      <c r="D4743" s="8">
        <f t="shared" si="381"/>
        <v>4872.5999999999913</v>
      </c>
      <c r="E4743" s="7" cm="1">
        <f t="array" ref="E4743">INDEX(L$5:L$2646,_xlfn.XMATCH($B4743,$U$5:$U$2646),0)</f>
        <v>6.515507339</v>
      </c>
      <c r="F4743" s="8">
        <f t="shared" si="382"/>
        <v>11616.564004094396</v>
      </c>
    </row>
    <row r="4744" spans="1:6">
      <c r="A4744" s="7" cm="1">
        <f t="array" ref="A4744">INDEX(A$5:A$2646,_xlfn.XMATCH($B4744,$U$5:$U$2646),0)</f>
        <v>1371</v>
      </c>
      <c r="B4744" s="8">
        <v>2093</v>
      </c>
      <c r="C4744" s="7" cm="1">
        <f t="array" ref="C4744">INDEX(N$5:N$2646,_xlfn.XMATCH($B4744,$U$5:$U$2646),0)</f>
        <v>1.4</v>
      </c>
      <c r="D4744" s="8">
        <f t="shared" si="381"/>
        <v>4873.9999999999909</v>
      </c>
      <c r="E4744" s="7" cm="1">
        <f t="array" ref="E4744">INDEX(L$5:L$2646,_xlfn.XMATCH($B4744,$U$5:$U$2646),0)</f>
        <v>7.6233639310000001</v>
      </c>
      <c r="F4744" s="8">
        <f t="shared" si="382"/>
        <v>11624.187368025396</v>
      </c>
    </row>
    <row r="4745" spans="1:6">
      <c r="A4745" s="7" cm="1">
        <f t="array" ref="A4745">INDEX(A$5:A$2646,_xlfn.XMATCH($B4745,$U$5:$U$2646),0)</f>
        <v>2498</v>
      </c>
      <c r="B4745" s="8">
        <v>2094</v>
      </c>
      <c r="C4745" s="7" cm="1">
        <f t="array" ref="C4745">INDEX(N$5:N$2646,_xlfn.XMATCH($B4745,$U$5:$U$2646),0)</f>
        <v>1</v>
      </c>
      <c r="D4745" s="8">
        <f t="shared" si="381"/>
        <v>4874.9999999999909</v>
      </c>
      <c r="E4745" s="7" cm="1">
        <f t="array" ref="E4745">INDEX(L$5:L$2646,_xlfn.XMATCH($B4745,$U$5:$U$2646),0)</f>
        <v>5.4637629209999998</v>
      </c>
      <c r="F4745" s="8">
        <f t="shared" si="382"/>
        <v>11629.651130946395</v>
      </c>
    </row>
    <row r="4746" spans="1:6">
      <c r="A4746" s="7" cm="1">
        <f t="array" ref="A4746">INDEX(A$5:A$2646,_xlfn.XMATCH($B4746,$U$5:$U$2646),0)</f>
        <v>1513</v>
      </c>
      <c r="B4746" s="8">
        <v>2095</v>
      </c>
      <c r="C4746" s="7" cm="1">
        <f t="array" ref="C4746">INDEX(N$5:N$2646,_xlfn.XMATCH($B4746,$U$5:$U$2646),0)</f>
        <v>1.4</v>
      </c>
      <c r="D4746" s="8">
        <f t="shared" si="381"/>
        <v>4876.3999999999905</v>
      </c>
      <c r="E4746" s="7" cm="1">
        <f t="array" ref="E4746">INDEX(L$5:L$2646,_xlfn.XMATCH($B4746,$U$5:$U$2646),0)</f>
        <v>7.6694946990000004</v>
      </c>
      <c r="F4746" s="8">
        <f t="shared" si="382"/>
        <v>11637.320625645394</v>
      </c>
    </row>
    <row r="4747" spans="1:6">
      <c r="A4747" s="7" cm="1">
        <f t="array" ref="A4747">INDEX(A$5:A$2646,_xlfn.XMATCH($B4747,$U$5:$U$2646),0)</f>
        <v>1578</v>
      </c>
      <c r="B4747" s="8">
        <v>2096</v>
      </c>
      <c r="C4747" s="7" cm="1">
        <f t="array" ref="C4747">INDEX(N$5:N$2646,_xlfn.XMATCH($B4747,$U$5:$U$2646),0)</f>
        <v>1.4</v>
      </c>
      <c r="D4747" s="8">
        <f t="shared" si="381"/>
        <v>4877.7999999999902</v>
      </c>
      <c r="E4747" s="7" cm="1">
        <f t="array" ref="E4747">INDEX(L$5:L$2646,_xlfn.XMATCH($B4747,$U$5:$U$2646),0)</f>
        <v>7.6807187470000002</v>
      </c>
      <c r="F4747" s="8">
        <f t="shared" si="382"/>
        <v>11645.001344392394</v>
      </c>
    </row>
    <row r="4748" spans="1:6">
      <c r="A4748" s="7" cm="1">
        <f t="array" ref="A4748">INDEX(A$5:A$2646,_xlfn.XMATCH($B4748,$U$5:$U$2646),0)</f>
        <v>929</v>
      </c>
      <c r="B4748" s="8">
        <v>2097</v>
      </c>
      <c r="C4748" s="7" cm="1">
        <f t="array" ref="C4748">INDEX(N$5:N$2646,_xlfn.XMATCH($B4748,$U$5:$U$2646),0)</f>
        <v>2</v>
      </c>
      <c r="D4748" s="8">
        <f t="shared" si="381"/>
        <v>4879.7999999999902</v>
      </c>
      <c r="E4748" s="7" cm="1">
        <f t="array" ref="E4748">INDEX(L$5:L$2646,_xlfn.XMATCH($B4748,$U$5:$U$2646),0)</f>
        <v>10.982089070000001</v>
      </c>
      <c r="F4748" s="8">
        <f t="shared" si="382"/>
        <v>11655.983433462394</v>
      </c>
    </row>
    <row r="4749" spans="1:6">
      <c r="A4749" s="7" cm="1">
        <f t="array" ref="A4749">INDEX(A$5:A$2646,_xlfn.XMATCH($B4749,$U$5:$U$2646),0)</f>
        <v>254</v>
      </c>
      <c r="B4749" s="8">
        <v>2098</v>
      </c>
      <c r="C4749" s="7" cm="1">
        <f t="array" ref="C4749">INDEX(N$5:N$2646,_xlfn.XMATCH($B4749,$U$5:$U$2646),0)</f>
        <v>5</v>
      </c>
      <c r="D4749" s="8">
        <f t="shared" si="381"/>
        <v>4884.7999999999902</v>
      </c>
      <c r="E4749" s="7" cm="1">
        <f t="array" ref="E4749">INDEX(L$5:L$2646,_xlfn.XMATCH($B4749,$U$5:$U$2646),0)</f>
        <v>27.47197482</v>
      </c>
      <c r="F4749" s="8">
        <f t="shared" si="382"/>
        <v>11683.455408282394</v>
      </c>
    </row>
    <row r="4750" spans="1:6">
      <c r="A4750" s="7" cm="1">
        <f t="array" ref="A4750">INDEX(A$5:A$2646,_xlfn.XMATCH($B4750,$U$5:$U$2646),0)</f>
        <v>2459</v>
      </c>
      <c r="B4750" s="8">
        <v>2099</v>
      </c>
      <c r="C4750" s="7" cm="1">
        <f t="array" ref="C4750">INDEX(N$5:N$2646,_xlfn.XMATCH($B4750,$U$5:$U$2646),0)</f>
        <v>1</v>
      </c>
      <c r="D4750" s="8">
        <f t="shared" si="381"/>
        <v>4885.7999999999902</v>
      </c>
      <c r="E4750" s="7" cm="1">
        <f t="array" ref="E4750">INDEX(L$5:L$2646,_xlfn.XMATCH($B4750,$U$5:$U$2646),0)</f>
        <v>5.4954655790000002</v>
      </c>
      <c r="F4750" s="8">
        <f t="shared" si="382"/>
        <v>11688.950873861395</v>
      </c>
    </row>
    <row r="4751" spans="1:6">
      <c r="A4751" s="7" cm="1">
        <f t="array" ref="A4751">INDEX(A$5:A$2646,_xlfn.XMATCH($B4751,$U$5:$U$2646),0)</f>
        <v>403</v>
      </c>
      <c r="B4751" s="8">
        <v>2100</v>
      </c>
      <c r="C4751" s="7" cm="1">
        <f t="array" ref="C4751">INDEX(N$5:N$2646,_xlfn.XMATCH($B4751,$U$5:$U$2646),0)</f>
        <v>3.6</v>
      </c>
      <c r="D4751" s="8">
        <f t="shared" si="381"/>
        <v>4889.3999999999905</v>
      </c>
      <c r="E4751" s="7" cm="1">
        <f t="array" ref="E4751">INDEX(L$5:L$2646,_xlfn.XMATCH($B4751,$U$5:$U$2646),0)</f>
        <v>19.79885805</v>
      </c>
      <c r="F4751" s="8">
        <f t="shared" si="382"/>
        <v>11708.749731911395</v>
      </c>
    </row>
    <row r="4752" spans="1:6">
      <c r="A4752" s="7" cm="1">
        <f t="array" ref="A4752">INDEX(A$5:A$2646,_xlfn.XMATCH($B4752,$U$5:$U$2646),0)</f>
        <v>1510</v>
      </c>
      <c r="B4752" s="8">
        <v>2101</v>
      </c>
      <c r="C4752" s="7" cm="1">
        <f t="array" ref="C4752">INDEX(N$5:N$2646,_xlfn.XMATCH($B4752,$U$5:$U$2646),0)</f>
        <v>1.4</v>
      </c>
      <c r="D4752" s="8">
        <f t="shared" si="381"/>
        <v>4890.7999999999902</v>
      </c>
      <c r="E4752" s="7" cm="1">
        <f t="array" ref="E4752">INDEX(L$5:L$2646,_xlfn.XMATCH($B4752,$U$5:$U$2646),0)</f>
        <v>7.7276790860000002</v>
      </c>
      <c r="F4752" s="8">
        <f t="shared" si="382"/>
        <v>11716.477410997395</v>
      </c>
    </row>
    <row r="4753" spans="1:6">
      <c r="A4753" s="7" cm="1">
        <f t="array" ref="A4753">INDEX(A$5:A$2646,_xlfn.XMATCH($B4753,$U$5:$U$2646),0)</f>
        <v>988</v>
      </c>
      <c r="B4753" s="8">
        <v>2102</v>
      </c>
      <c r="C4753" s="7" cm="1">
        <f t="array" ref="C4753">INDEX(N$5:N$2646,_xlfn.XMATCH($B4753,$U$5:$U$2646),0)</f>
        <v>1.8</v>
      </c>
      <c r="D4753" s="8">
        <f t="shared" si="381"/>
        <v>4892.5999999999904</v>
      </c>
      <c r="E4753" s="7" cm="1">
        <f t="array" ref="E4753">INDEX(L$5:L$2646,_xlfn.XMATCH($B4753,$U$5:$U$2646),0)</f>
        <v>9.9365744960000004</v>
      </c>
      <c r="F4753" s="8">
        <f t="shared" si="382"/>
        <v>11726.413985493395</v>
      </c>
    </row>
    <row r="4754" spans="1:6">
      <c r="A4754" s="7" cm="1">
        <f t="array" ref="A4754">INDEX(A$5:A$2646,_xlfn.XMATCH($B4754,$U$5:$U$2646),0)</f>
        <v>1118</v>
      </c>
      <c r="B4754" s="8">
        <v>2103</v>
      </c>
      <c r="C4754" s="7" cm="1">
        <f t="array" ref="C4754">INDEX(N$5:N$2646,_xlfn.XMATCH($B4754,$U$5:$U$2646),0)</f>
        <v>1.8</v>
      </c>
      <c r="D4754" s="8">
        <f t="shared" si="381"/>
        <v>4894.3999999999905</v>
      </c>
      <c r="E4754" s="7" cm="1">
        <f t="array" ref="E4754">INDEX(L$5:L$2646,_xlfn.XMATCH($B4754,$U$5:$U$2646),0)</f>
        <v>9.9502153129999993</v>
      </c>
      <c r="F4754" s="8">
        <f t="shared" si="382"/>
        <v>11736.364200806394</v>
      </c>
    </row>
    <row r="4755" spans="1:6">
      <c r="A4755" s="7" cm="1">
        <f t="array" ref="A4755">INDEX(A$5:A$2646,_xlfn.XMATCH($B4755,$U$5:$U$2646),0)</f>
        <v>52</v>
      </c>
      <c r="B4755" s="8">
        <v>2104</v>
      </c>
      <c r="C4755" s="7" cm="1">
        <f t="array" ref="C4755">INDEX(N$5:N$2646,_xlfn.XMATCH($B4755,$U$5:$U$2646),0)</f>
        <v>11.4</v>
      </c>
      <c r="D4755" s="8">
        <f t="shared" si="381"/>
        <v>4905.7999999999902</v>
      </c>
      <c r="E4755" s="7" cm="1">
        <f t="array" ref="E4755">INDEX(L$5:L$2646,_xlfn.XMATCH($B4755,$U$5:$U$2646),0)</f>
        <v>63.045062479999999</v>
      </c>
      <c r="F4755" s="8">
        <f t="shared" si="382"/>
        <v>11799.409263286394</v>
      </c>
    </row>
    <row r="4756" spans="1:6">
      <c r="A4756" s="7" cm="1">
        <f t="array" ref="A4756">INDEX(A$5:A$2646,_xlfn.XMATCH($B4756,$U$5:$U$2646),0)</f>
        <v>2121</v>
      </c>
      <c r="B4756" s="8">
        <v>2105</v>
      </c>
      <c r="C4756" s="7" cm="1">
        <f t="array" ref="C4756">INDEX(N$5:N$2646,_xlfn.XMATCH($B4756,$U$5:$U$2646),0)</f>
        <v>1</v>
      </c>
      <c r="D4756" s="8">
        <f t="shared" si="381"/>
        <v>4906.7999999999902</v>
      </c>
      <c r="E4756" s="7" cm="1">
        <f t="array" ref="E4756">INDEX(L$5:L$2646,_xlfn.XMATCH($B4756,$U$5:$U$2646),0)</f>
        <v>5.5392327479999999</v>
      </c>
      <c r="F4756" s="8">
        <f t="shared" si="382"/>
        <v>11804.948496034394</v>
      </c>
    </row>
    <row r="4757" spans="1:6">
      <c r="A4757" s="7" cm="1">
        <f t="array" ref="A4757">INDEX(A$5:A$2646,_xlfn.XMATCH($B4757,$U$5:$U$2646),0)</f>
        <v>540</v>
      </c>
      <c r="B4757" s="8">
        <v>2106</v>
      </c>
      <c r="C4757" s="7" cm="1">
        <f t="array" ref="C4757">INDEX(N$5:N$2646,_xlfn.XMATCH($B4757,$U$5:$U$2646),0)</f>
        <v>3</v>
      </c>
      <c r="D4757" s="8">
        <f t="shared" si="381"/>
        <v>4909.7999999999902</v>
      </c>
      <c r="E4757" s="7" cm="1">
        <f t="array" ref="E4757">INDEX(L$5:L$2646,_xlfn.XMATCH($B4757,$U$5:$U$2646),0)</f>
        <v>16.62048416</v>
      </c>
      <c r="F4757" s="8">
        <f t="shared" si="382"/>
        <v>11821.568980194394</v>
      </c>
    </row>
    <row r="4758" spans="1:6">
      <c r="A4758" s="7" cm="1">
        <f t="array" ref="A4758">INDEX(A$5:A$2646,_xlfn.XMATCH($B4758,$U$5:$U$2646),0)</f>
        <v>194</v>
      </c>
      <c r="B4758" s="8">
        <v>2107</v>
      </c>
      <c r="C4758" s="7" cm="1">
        <f t="array" ref="C4758">INDEX(N$5:N$2646,_xlfn.XMATCH($B4758,$U$5:$U$2646),0)</f>
        <v>6</v>
      </c>
      <c r="D4758" s="8">
        <f t="shared" si="381"/>
        <v>4915.7999999999902</v>
      </c>
      <c r="E4758" s="7" cm="1">
        <f t="array" ref="E4758">INDEX(L$5:L$2646,_xlfn.XMATCH($B4758,$U$5:$U$2646),0)</f>
        <v>33.26782111</v>
      </c>
      <c r="F4758" s="8">
        <f t="shared" si="382"/>
        <v>11854.836801304393</v>
      </c>
    </row>
    <row r="4759" spans="1:6">
      <c r="A4759" s="7" cm="1">
        <f t="array" ref="A4759">INDEX(A$5:A$2646,_xlfn.XMATCH($B4759,$U$5:$U$2646),0)</f>
        <v>273</v>
      </c>
      <c r="B4759" s="8">
        <v>2108</v>
      </c>
      <c r="C4759" s="7" cm="1">
        <f t="array" ref="C4759">INDEX(N$5:N$2646,_xlfn.XMATCH($B4759,$U$5:$U$2646),0)</f>
        <v>4.8</v>
      </c>
      <c r="D4759" s="8">
        <f t="shared" si="381"/>
        <v>4920.5999999999904</v>
      </c>
      <c r="E4759" s="7" cm="1">
        <f t="array" ref="E4759">INDEX(L$5:L$2646,_xlfn.XMATCH($B4759,$U$5:$U$2646),0)</f>
        <v>26.616639200000002</v>
      </c>
      <c r="F4759" s="8">
        <f t="shared" si="382"/>
        <v>11881.453440504392</v>
      </c>
    </row>
    <row r="4760" spans="1:6">
      <c r="A4760" s="7" cm="1">
        <f t="array" ref="A4760">INDEX(A$5:A$2646,_xlfn.XMATCH($B4760,$U$5:$U$2646),0)</f>
        <v>668</v>
      </c>
      <c r="B4760" s="8">
        <v>2109</v>
      </c>
      <c r="C4760" s="7" cm="1">
        <f t="array" ref="C4760">INDEX(N$5:N$2646,_xlfn.XMATCH($B4760,$U$5:$U$2646),0)</f>
        <v>2.6</v>
      </c>
      <c r="D4760" s="8">
        <f t="shared" si="381"/>
        <v>4923.1999999999907</v>
      </c>
      <c r="E4760" s="7" cm="1">
        <f t="array" ref="E4760">INDEX(L$5:L$2646,_xlfn.XMATCH($B4760,$U$5:$U$2646),0)</f>
        <v>14.420187970000001</v>
      </c>
      <c r="F4760" s="8">
        <f t="shared" si="382"/>
        <v>11895.873628474392</v>
      </c>
    </row>
    <row r="4761" spans="1:6">
      <c r="A4761" s="7" cm="1">
        <f t="array" ref="A4761">INDEX(A$5:A$2646,_xlfn.XMATCH($B4761,$U$5:$U$2646),0)</f>
        <v>1358</v>
      </c>
      <c r="B4761" s="8">
        <v>2110</v>
      </c>
      <c r="C4761" s="7" cm="1">
        <f t="array" ref="C4761">INDEX(N$5:N$2646,_xlfn.XMATCH($B4761,$U$5:$U$2646),0)</f>
        <v>1.6</v>
      </c>
      <c r="D4761" s="8">
        <f t="shared" si="381"/>
        <v>4924.7999999999911</v>
      </c>
      <c r="E4761" s="7" cm="1">
        <f t="array" ref="E4761">INDEX(L$5:L$2646,_xlfn.XMATCH($B4761,$U$5:$U$2646),0)</f>
        <v>8.8926001570000004</v>
      </c>
      <c r="F4761" s="8">
        <f t="shared" si="382"/>
        <v>11904.766228631392</v>
      </c>
    </row>
    <row r="4762" spans="1:6">
      <c r="A4762" s="7" cm="1">
        <f t="array" ref="A4762">INDEX(A$5:A$2646,_xlfn.XMATCH($B4762,$U$5:$U$2646),0)</f>
        <v>26</v>
      </c>
      <c r="B4762" s="8">
        <v>2111</v>
      </c>
      <c r="C4762" s="7" cm="1">
        <f t="array" ref="C4762">INDEX(N$5:N$2646,_xlfn.XMATCH($B4762,$U$5:$U$2646),0)</f>
        <v>13.6</v>
      </c>
      <c r="D4762" s="8">
        <f t="shared" si="381"/>
        <v>4938.3999999999915</v>
      </c>
      <c r="E4762" s="7" cm="1">
        <f t="array" ref="E4762">INDEX(L$5:L$2646,_xlfn.XMATCH($B4762,$U$5:$U$2646),0)</f>
        <v>75.592321420000005</v>
      </c>
      <c r="F4762" s="8">
        <f t="shared" si="382"/>
        <v>11980.358550051391</v>
      </c>
    </row>
    <row r="4763" spans="1:6">
      <c r="A4763" s="7" cm="1">
        <f t="array" ref="A4763">INDEX(A$5:A$2646,_xlfn.XMATCH($B4763,$U$5:$U$2646),0)</f>
        <v>38</v>
      </c>
      <c r="B4763" s="8">
        <v>2112</v>
      </c>
      <c r="C4763" s="7" cm="1">
        <f t="array" ref="C4763">INDEX(N$5:N$2646,_xlfn.XMATCH($B4763,$U$5:$U$2646),0)</f>
        <v>12.4</v>
      </c>
      <c r="D4763" s="8">
        <f t="shared" si="381"/>
        <v>4950.7999999999911</v>
      </c>
      <c r="E4763" s="7" cm="1">
        <f t="array" ref="E4763">INDEX(L$5:L$2646,_xlfn.XMATCH($B4763,$U$5:$U$2646),0)</f>
        <v>69.00809031</v>
      </c>
      <c r="F4763" s="8">
        <f t="shared" si="382"/>
        <v>12049.366640361392</v>
      </c>
    </row>
    <row r="4764" spans="1:6">
      <c r="A4764" s="7" cm="1">
        <f t="array" ref="A4764">INDEX(A$5:A$2646,_xlfn.XMATCH($B4764,$U$5:$U$2646),0)</f>
        <v>640</v>
      </c>
      <c r="B4764" s="8">
        <v>2113</v>
      </c>
      <c r="C4764" s="7" cm="1">
        <f t="array" ref="C4764">INDEX(N$5:N$2646,_xlfn.XMATCH($B4764,$U$5:$U$2646),0)</f>
        <v>2.6</v>
      </c>
      <c r="D4764" s="8">
        <f t="shared" si="381"/>
        <v>4953.3999999999915</v>
      </c>
      <c r="E4764" s="7" cm="1">
        <f t="array" ref="E4764">INDEX(L$5:L$2646,_xlfn.XMATCH($B4764,$U$5:$U$2646),0)</f>
        <v>14.47151873</v>
      </c>
      <c r="F4764" s="8">
        <f t="shared" si="382"/>
        <v>12063.838159091392</v>
      </c>
    </row>
    <row r="4765" spans="1:6">
      <c r="A4765" s="7" cm="1">
        <f t="array" ref="A4765">INDEX(A$5:A$2646,_xlfn.XMATCH($B4765,$U$5:$U$2646),0)</f>
        <v>1551</v>
      </c>
      <c r="B4765" s="8">
        <v>2114</v>
      </c>
      <c r="C4765" s="7" cm="1">
        <f t="array" ref="C4765">INDEX(N$5:N$2646,_xlfn.XMATCH($B4765,$U$5:$U$2646),0)</f>
        <v>1.4</v>
      </c>
      <c r="D4765" s="8">
        <f t="shared" si="381"/>
        <v>4954.7999999999911</v>
      </c>
      <c r="E4765" s="7" cm="1">
        <f t="array" ref="E4765">INDEX(L$5:L$2646,_xlfn.XMATCH($B4765,$U$5:$U$2646),0)</f>
        <v>7.808007666</v>
      </c>
      <c r="F4765" s="8">
        <f t="shared" si="382"/>
        <v>12071.646166757393</v>
      </c>
    </row>
    <row r="4766" spans="1:6">
      <c r="A4766" s="7" cm="1">
        <f t="array" ref="A4766">INDEX(A$5:A$2646,_xlfn.XMATCH($B4766,$U$5:$U$2646),0)</f>
        <v>625</v>
      </c>
      <c r="B4766" s="8">
        <v>2115</v>
      </c>
      <c r="C4766" s="7" cm="1">
        <f t="array" ref="C4766">INDEX(N$5:N$2646,_xlfn.XMATCH($B4766,$U$5:$U$2646),0)</f>
        <v>2.6</v>
      </c>
      <c r="D4766" s="8">
        <f t="shared" si="381"/>
        <v>4957.3999999999915</v>
      </c>
      <c r="E4766" s="7" cm="1">
        <f t="array" ref="E4766">INDEX(L$5:L$2646,_xlfn.XMATCH($B4766,$U$5:$U$2646),0)</f>
        <v>14.536625280000001</v>
      </c>
      <c r="F4766" s="8">
        <f t="shared" si="382"/>
        <v>12086.182792037393</v>
      </c>
    </row>
    <row r="4767" spans="1:6">
      <c r="A4767" s="7" cm="1">
        <f t="array" ref="A4767">INDEX(A$5:A$2646,_xlfn.XMATCH($B4767,$U$5:$U$2646),0)</f>
        <v>1534</v>
      </c>
      <c r="B4767" s="8">
        <v>2116</v>
      </c>
      <c r="C4767" s="7" cm="1">
        <f t="array" ref="C4767">INDEX(N$5:N$2646,_xlfn.XMATCH($B4767,$U$5:$U$2646),0)</f>
        <v>1.4</v>
      </c>
      <c r="D4767" s="8">
        <f t="shared" si="381"/>
        <v>4958.7999999999911</v>
      </c>
      <c r="E4767" s="7" cm="1">
        <f t="array" ref="E4767">INDEX(L$5:L$2646,_xlfn.XMATCH($B4767,$U$5:$U$2646),0)</f>
        <v>7.8357955199999996</v>
      </c>
      <c r="F4767" s="8">
        <f t="shared" si="382"/>
        <v>12094.018587557393</v>
      </c>
    </row>
    <row r="4768" spans="1:6">
      <c r="A4768" s="7" cm="1">
        <f t="array" ref="A4768">INDEX(A$5:A$2646,_xlfn.XMATCH($B4768,$U$5:$U$2646),0)</f>
        <v>441</v>
      </c>
      <c r="B4768" s="8">
        <v>2117</v>
      </c>
      <c r="C4768" s="7" cm="1">
        <f t="array" ref="C4768">INDEX(N$5:N$2646,_xlfn.XMATCH($B4768,$U$5:$U$2646),0)</f>
        <v>3.4</v>
      </c>
      <c r="D4768" s="8">
        <f t="shared" si="381"/>
        <v>4962.1999999999907</v>
      </c>
      <c r="E4768" s="7" cm="1">
        <f t="array" ref="E4768">INDEX(L$5:L$2646,_xlfn.XMATCH($B4768,$U$5:$U$2646),0)</f>
        <v>19.033783369999998</v>
      </c>
      <c r="F4768" s="8">
        <f t="shared" si="382"/>
        <v>12113.052370927393</v>
      </c>
    </row>
    <row r="4769" spans="1:6">
      <c r="A4769" s="7" cm="1">
        <f t="array" ref="A4769">INDEX(A$5:A$2646,_xlfn.XMATCH($B4769,$U$5:$U$2646),0)</f>
        <v>267</v>
      </c>
      <c r="B4769" s="8">
        <v>2118</v>
      </c>
      <c r="C4769" s="7" cm="1">
        <f t="array" ref="C4769">INDEX(N$5:N$2646,_xlfn.XMATCH($B4769,$U$5:$U$2646),0)</f>
        <v>4.8</v>
      </c>
      <c r="D4769" s="8">
        <f t="shared" si="381"/>
        <v>4966.9999999999909</v>
      </c>
      <c r="E4769" s="7" cm="1">
        <f t="array" ref="E4769">INDEX(L$5:L$2646,_xlfn.XMATCH($B4769,$U$5:$U$2646),0)</f>
        <v>26.929357249999999</v>
      </c>
      <c r="F4769" s="8">
        <f t="shared" si="382"/>
        <v>12139.981728177392</v>
      </c>
    </row>
    <row r="4770" spans="1:6">
      <c r="A4770" s="7" cm="1">
        <f t="array" ref="A4770">INDEX(A$5:A$2646,_xlfn.XMATCH($B4770,$U$5:$U$2646),0)</f>
        <v>305</v>
      </c>
      <c r="B4770" s="8">
        <v>2119</v>
      </c>
      <c r="C4770" s="7" cm="1">
        <f t="array" ref="C4770">INDEX(N$5:N$2646,_xlfn.XMATCH($B4770,$U$5:$U$2646),0)</f>
        <v>4.4000000000000004</v>
      </c>
      <c r="D4770" s="8">
        <f t="shared" si="381"/>
        <v>4971.3999999999905</v>
      </c>
      <c r="E4770" s="7" cm="1">
        <f t="array" ref="E4770">INDEX(L$5:L$2646,_xlfn.XMATCH($B4770,$U$5:$U$2646),0)</f>
        <v>24.748516169999998</v>
      </c>
      <c r="F4770" s="8">
        <f t="shared" si="382"/>
        <v>12164.730244347393</v>
      </c>
    </row>
    <row r="4771" spans="1:6">
      <c r="A4771" s="7" cm="1">
        <f t="array" ref="A4771">INDEX(A$5:A$2646,_xlfn.XMATCH($B4771,$U$5:$U$2646),0)</f>
        <v>113</v>
      </c>
      <c r="B4771" s="8">
        <v>2120</v>
      </c>
      <c r="C4771" s="7" cm="1">
        <f t="array" ref="C4771">INDEX(N$5:N$2646,_xlfn.XMATCH($B4771,$U$5:$U$2646),0)</f>
        <v>8.4</v>
      </c>
      <c r="D4771" s="8">
        <f t="shared" si="381"/>
        <v>4979.7999999999902</v>
      </c>
      <c r="E4771" s="7" cm="1">
        <f t="array" ref="E4771">INDEX(L$5:L$2646,_xlfn.XMATCH($B4771,$U$5:$U$2646),0)</f>
        <v>47.287166169999999</v>
      </c>
      <c r="F4771" s="8">
        <f t="shared" si="382"/>
        <v>12212.017410517392</v>
      </c>
    </row>
    <row r="4772" spans="1:6">
      <c r="A4772" s="7" cm="1">
        <f t="array" ref="A4772">INDEX(A$5:A$2646,_xlfn.XMATCH($B4772,$U$5:$U$2646),0)</f>
        <v>49</v>
      </c>
      <c r="B4772" s="8">
        <v>2121</v>
      </c>
      <c r="C4772" s="7" cm="1">
        <f t="array" ref="C4772">INDEX(N$5:N$2646,_xlfn.XMATCH($B4772,$U$5:$U$2646),0)</f>
        <v>11.6</v>
      </c>
      <c r="D4772" s="8">
        <f t="shared" si="381"/>
        <v>4991.3999999999905</v>
      </c>
      <c r="E4772" s="7" cm="1">
        <f t="array" ref="E4772">INDEX(L$5:L$2646,_xlfn.XMATCH($B4772,$U$5:$U$2646),0)</f>
        <v>65.319736480000003</v>
      </c>
      <c r="F4772" s="8">
        <f t="shared" si="382"/>
        <v>12277.337146997392</v>
      </c>
    </row>
    <row r="4773" spans="1:6">
      <c r="A4773" s="7" cm="1">
        <f t="array" ref="A4773">INDEX(A$5:A$2646,_xlfn.XMATCH($B4773,$U$5:$U$2646),0)</f>
        <v>2113</v>
      </c>
      <c r="B4773" s="8">
        <v>2122</v>
      </c>
      <c r="C4773" s="7" cm="1">
        <f t="array" ref="C4773">INDEX(N$5:N$2646,_xlfn.XMATCH($B4773,$U$5:$U$2646),0)</f>
        <v>1.2</v>
      </c>
      <c r="D4773" s="8">
        <f t="shared" si="381"/>
        <v>4992.5999999999904</v>
      </c>
      <c r="E4773" s="7" cm="1">
        <f t="array" ref="E4773">INDEX(L$5:L$2646,_xlfn.XMATCH($B4773,$U$5:$U$2646),0)</f>
        <v>6.7576326719999997</v>
      </c>
      <c r="F4773" s="8">
        <f t="shared" si="382"/>
        <v>12284.094779669391</v>
      </c>
    </row>
    <row r="4774" spans="1:6">
      <c r="A4774" s="7" cm="1">
        <f t="array" ref="A4774">INDEX(A$5:A$2646,_xlfn.XMATCH($B4774,$U$5:$U$2646),0)</f>
        <v>36</v>
      </c>
      <c r="B4774" s="8">
        <v>2123</v>
      </c>
      <c r="C4774" s="7" cm="1">
        <f t="array" ref="C4774">INDEX(N$5:N$2646,_xlfn.XMATCH($B4774,$U$5:$U$2646),0)</f>
        <v>12.6</v>
      </c>
      <c r="D4774" s="8">
        <f t="shared" si="381"/>
        <v>5005.1999999999907</v>
      </c>
      <c r="E4774" s="7" cm="1">
        <f t="array" ref="E4774">INDEX(L$5:L$2646,_xlfn.XMATCH($B4774,$U$5:$U$2646),0)</f>
        <v>70.958029870000004</v>
      </c>
      <c r="F4774" s="8">
        <f t="shared" si="382"/>
        <v>12355.052809539391</v>
      </c>
    </row>
    <row r="4775" spans="1:6">
      <c r="A4775" s="7" cm="1">
        <f t="array" ref="A4775">INDEX(A$5:A$2646,_xlfn.XMATCH($B4775,$U$5:$U$2646),0)</f>
        <v>226</v>
      </c>
      <c r="B4775" s="8">
        <v>2124</v>
      </c>
      <c r="C4775" s="7" cm="1">
        <f t="array" ref="C4775">INDEX(N$5:N$2646,_xlfn.XMATCH($B4775,$U$5:$U$2646),0)</f>
        <v>5.4</v>
      </c>
      <c r="D4775" s="8">
        <f t="shared" si="381"/>
        <v>5010.5999999999904</v>
      </c>
      <c r="E4775" s="7" cm="1">
        <f t="array" ref="E4775">INDEX(L$5:L$2646,_xlfn.XMATCH($B4775,$U$5:$U$2646),0)</f>
        <v>30.423613679999999</v>
      </c>
      <c r="F4775" s="8">
        <f t="shared" si="382"/>
        <v>12385.47642321939</v>
      </c>
    </row>
    <row r="4776" spans="1:6">
      <c r="A4776" s="7" cm="1">
        <f t="array" ref="A4776">INDEX(A$5:A$2646,_xlfn.XMATCH($B4776,$U$5:$U$2646),0)</f>
        <v>335</v>
      </c>
      <c r="B4776" s="8">
        <v>2125</v>
      </c>
      <c r="C4776" s="7" cm="1">
        <f t="array" ref="C4776">INDEX(N$5:N$2646,_xlfn.XMATCH($B4776,$U$5:$U$2646),0)</f>
        <v>4.2</v>
      </c>
      <c r="D4776" s="8">
        <f t="shared" si="381"/>
        <v>5014.7999999999902</v>
      </c>
      <c r="E4776" s="7" cm="1">
        <f t="array" ref="E4776">INDEX(L$5:L$2646,_xlfn.XMATCH($B4776,$U$5:$U$2646),0)</f>
        <v>23.717807430000001</v>
      </c>
      <c r="F4776" s="8">
        <f t="shared" si="382"/>
        <v>12409.194230649391</v>
      </c>
    </row>
    <row r="4777" spans="1:6">
      <c r="A4777" s="7" cm="1">
        <f t="array" ref="A4777">INDEX(A$5:A$2646,_xlfn.XMATCH($B4777,$U$5:$U$2646),0)</f>
        <v>928</v>
      </c>
      <c r="B4777" s="8">
        <v>2126</v>
      </c>
      <c r="C4777" s="7" cm="1">
        <f t="array" ref="C4777">INDEX(N$5:N$2646,_xlfn.XMATCH($B4777,$U$5:$U$2646),0)</f>
        <v>2</v>
      </c>
      <c r="D4777" s="8">
        <f t="shared" si="381"/>
        <v>5016.7999999999902</v>
      </c>
      <c r="E4777" s="7" cm="1">
        <f t="array" ref="E4777">INDEX(L$5:L$2646,_xlfn.XMATCH($B4777,$U$5:$U$2646),0)</f>
        <v>11.316635489999999</v>
      </c>
      <c r="F4777" s="8">
        <f t="shared" si="382"/>
        <v>12420.510866139392</v>
      </c>
    </row>
    <row r="4778" spans="1:6">
      <c r="A4778" s="7" cm="1">
        <f t="array" ref="A4778">INDEX(A$5:A$2646,_xlfn.XMATCH($B4778,$U$5:$U$2646),0)</f>
        <v>1349</v>
      </c>
      <c r="B4778" s="8">
        <v>2127</v>
      </c>
      <c r="C4778" s="7" cm="1">
        <f t="array" ref="C4778">INDEX(N$5:N$2646,_xlfn.XMATCH($B4778,$U$5:$U$2646),0)</f>
        <v>1.6</v>
      </c>
      <c r="D4778" s="8">
        <f t="shared" si="381"/>
        <v>5018.3999999999905</v>
      </c>
      <c r="E4778" s="7" cm="1">
        <f t="array" ref="E4778">INDEX(L$5:L$2646,_xlfn.XMATCH($B4778,$U$5:$U$2646),0)</f>
        <v>9.0581090609999997</v>
      </c>
      <c r="F4778" s="8">
        <f t="shared" si="382"/>
        <v>12429.568975200391</v>
      </c>
    </row>
    <row r="4779" spans="1:6">
      <c r="A4779" s="7" cm="1">
        <f t="array" ref="A4779">INDEX(A$5:A$2646,_xlfn.XMATCH($B4779,$U$5:$U$2646),0)</f>
        <v>823</v>
      </c>
      <c r="B4779" s="8">
        <v>2128</v>
      </c>
      <c r="C4779" s="7" cm="1">
        <f t="array" ref="C4779">INDEX(N$5:N$2646,_xlfn.XMATCH($B4779,$U$5:$U$2646),0)</f>
        <v>2.2000000000000002</v>
      </c>
      <c r="D4779" s="8">
        <f t="shared" si="381"/>
        <v>5020.5999999999904</v>
      </c>
      <c r="E4779" s="7" cm="1">
        <f t="array" ref="E4779">INDEX(L$5:L$2646,_xlfn.XMATCH($B4779,$U$5:$U$2646),0)</f>
        <v>12.458019439999999</v>
      </c>
      <c r="F4779" s="8">
        <f t="shared" si="382"/>
        <v>12442.026994640391</v>
      </c>
    </row>
    <row r="4780" spans="1:6">
      <c r="A4780" s="7" cm="1">
        <f t="array" ref="A4780">INDEX(A$5:A$2646,_xlfn.XMATCH($B4780,$U$5:$U$2646),0)</f>
        <v>919</v>
      </c>
      <c r="B4780" s="8">
        <v>2129</v>
      </c>
      <c r="C4780" s="7" cm="1">
        <f t="array" ref="C4780">INDEX(N$5:N$2646,_xlfn.XMATCH($B4780,$U$5:$U$2646),0)</f>
        <v>2</v>
      </c>
      <c r="D4780" s="8">
        <f t="shared" si="381"/>
        <v>5022.5999999999904</v>
      </c>
      <c r="E4780" s="7" cm="1">
        <f t="array" ref="E4780">INDEX(L$5:L$2646,_xlfn.XMATCH($B4780,$U$5:$U$2646),0)</f>
        <v>11.376150539999999</v>
      </c>
      <c r="F4780" s="8">
        <f t="shared" si="382"/>
        <v>12453.403145180391</v>
      </c>
    </row>
    <row r="4781" spans="1:6">
      <c r="A4781" s="7" cm="1">
        <f t="array" ref="A4781">INDEX(A$5:A$2646,_xlfn.XMATCH($B4781,$U$5:$U$2646),0)</f>
        <v>1129</v>
      </c>
      <c r="B4781" s="8">
        <v>2130</v>
      </c>
      <c r="C4781" s="7" cm="1">
        <f t="array" ref="C4781">INDEX(N$5:N$2646,_xlfn.XMATCH($B4781,$U$5:$U$2646),0)</f>
        <v>1.8</v>
      </c>
      <c r="D4781" s="8">
        <f t="shared" si="381"/>
        <v>5024.3999999999905</v>
      </c>
      <c r="E4781" s="7" cm="1">
        <f t="array" ref="E4781">INDEX(L$5:L$2646,_xlfn.XMATCH($B4781,$U$5:$U$2646),0)</f>
        <v>10.2424588</v>
      </c>
      <c r="F4781" s="8">
        <f t="shared" si="382"/>
        <v>12463.645603980391</v>
      </c>
    </row>
    <row r="4782" spans="1:6">
      <c r="A4782" s="7" cm="1">
        <f t="array" ref="A4782">INDEX(A$5:A$2646,_xlfn.XMATCH($B4782,$U$5:$U$2646),0)</f>
        <v>963</v>
      </c>
      <c r="B4782" s="8">
        <v>2131</v>
      </c>
      <c r="C4782" s="7" cm="1">
        <f t="array" ref="C4782">INDEX(N$5:N$2646,_xlfn.XMATCH($B4782,$U$5:$U$2646),0)</f>
        <v>2</v>
      </c>
      <c r="D4782" s="8">
        <f t="shared" si="381"/>
        <v>5026.3999999999905</v>
      </c>
      <c r="E4782" s="7" cm="1">
        <f t="array" ref="E4782">INDEX(L$5:L$2646,_xlfn.XMATCH($B4782,$U$5:$U$2646),0)</f>
        <v>11.404039709999999</v>
      </c>
      <c r="F4782" s="8">
        <f t="shared" si="382"/>
        <v>12475.04964369039</v>
      </c>
    </row>
    <row r="4783" spans="1:6">
      <c r="A4783" s="7" cm="1">
        <f t="array" ref="A4783">INDEX(A$5:A$2646,_xlfn.XMATCH($B4783,$U$5:$U$2646),0)</f>
        <v>1550</v>
      </c>
      <c r="B4783" s="8">
        <v>2132</v>
      </c>
      <c r="C4783" s="7" cm="1">
        <f t="array" ref="C4783">INDEX(N$5:N$2646,_xlfn.XMATCH($B4783,$U$5:$U$2646),0)</f>
        <v>1.4</v>
      </c>
      <c r="D4783" s="8">
        <f t="shared" si="381"/>
        <v>5027.7999999999902</v>
      </c>
      <c r="E4783" s="7" cm="1">
        <f t="array" ref="E4783">INDEX(L$5:L$2646,_xlfn.XMATCH($B4783,$U$5:$U$2646),0)</f>
        <v>7.985296237</v>
      </c>
      <c r="F4783" s="8">
        <f t="shared" si="382"/>
        <v>12483.034939927391</v>
      </c>
    </row>
    <row r="4784" spans="1:6">
      <c r="A4784" s="7" cm="1">
        <f t="array" ref="A4784">INDEX(A$5:A$2646,_xlfn.XMATCH($B4784,$U$5:$U$2646),0)</f>
        <v>415</v>
      </c>
      <c r="B4784" s="8">
        <v>2133</v>
      </c>
      <c r="C4784" s="7" cm="1">
        <f t="array" ref="C4784">INDEX(N$5:N$2646,_xlfn.XMATCH($B4784,$U$5:$U$2646),0)</f>
        <v>3.6</v>
      </c>
      <c r="D4784" s="8">
        <f t="shared" si="381"/>
        <v>5031.3999999999905</v>
      </c>
      <c r="E4784" s="7" cm="1">
        <f t="array" ref="E4784">INDEX(L$5:L$2646,_xlfn.XMATCH($B4784,$U$5:$U$2646),0)</f>
        <v>20.553589110000001</v>
      </c>
      <c r="F4784" s="8">
        <f t="shared" si="382"/>
        <v>12503.588529037392</v>
      </c>
    </row>
    <row r="4785" spans="1:6">
      <c r="A4785" s="7" cm="1">
        <f t="array" ref="A4785">INDEX(A$5:A$2646,_xlfn.XMATCH($B4785,$U$5:$U$2646),0)</f>
        <v>1941</v>
      </c>
      <c r="B4785" s="8">
        <v>2134</v>
      </c>
      <c r="C4785" s="7" cm="1">
        <f t="array" ref="C4785">INDEX(N$5:N$2646,_xlfn.XMATCH($B4785,$U$5:$U$2646),0)</f>
        <v>1.2</v>
      </c>
      <c r="D4785" s="8">
        <f t="shared" ref="D4785:D4848" si="383">D4784+C4785</f>
        <v>5032.5999999999904</v>
      </c>
      <c r="E4785" s="7" cm="1">
        <f t="array" ref="E4785">INDEX(L$5:L$2646,_xlfn.XMATCH($B4785,$U$5:$U$2646),0)</f>
        <v>6.8721441959999998</v>
      </c>
      <c r="F4785" s="8">
        <f t="shared" ref="F4785:F4848" si="384">F4784+E4785</f>
        <v>12510.460673233392</v>
      </c>
    </row>
    <row r="4786" spans="1:6">
      <c r="A4786" s="7" cm="1">
        <f t="array" ref="A4786">INDEX(A$5:A$2646,_xlfn.XMATCH($B4786,$U$5:$U$2646),0)</f>
        <v>474</v>
      </c>
      <c r="B4786" s="8">
        <v>2135</v>
      </c>
      <c r="C4786" s="7" cm="1">
        <f t="array" ref="C4786">INDEX(N$5:N$2646,_xlfn.XMATCH($B4786,$U$5:$U$2646),0)</f>
        <v>3.2</v>
      </c>
      <c r="D4786" s="8">
        <f t="shared" si="383"/>
        <v>5035.7999999999902</v>
      </c>
      <c r="E4786" s="7" cm="1">
        <f t="array" ref="E4786">INDEX(L$5:L$2646,_xlfn.XMATCH($B4786,$U$5:$U$2646),0)</f>
        <v>18.36538487</v>
      </c>
      <c r="F4786" s="8">
        <f t="shared" si="384"/>
        <v>12528.826058103392</v>
      </c>
    </row>
    <row r="4787" spans="1:6">
      <c r="A4787" s="7" cm="1">
        <f t="array" ref="A4787">INDEX(A$5:A$2646,_xlfn.XMATCH($B4787,$U$5:$U$2646),0)</f>
        <v>931</v>
      </c>
      <c r="B4787" s="8">
        <v>2136</v>
      </c>
      <c r="C4787" s="7" cm="1">
        <f t="array" ref="C4787">INDEX(N$5:N$2646,_xlfn.XMATCH($B4787,$U$5:$U$2646),0)</f>
        <v>2</v>
      </c>
      <c r="D4787" s="8">
        <f t="shared" si="383"/>
        <v>5037.7999999999902</v>
      </c>
      <c r="E4787" s="7" cm="1">
        <f t="array" ref="E4787">INDEX(L$5:L$2646,_xlfn.XMATCH($B4787,$U$5:$U$2646),0)</f>
        <v>11.486125339999999</v>
      </c>
      <c r="F4787" s="8">
        <f t="shared" si="384"/>
        <v>12540.312183443391</v>
      </c>
    </row>
    <row r="4788" spans="1:6">
      <c r="A4788" s="7" cm="1">
        <f t="array" ref="A4788">INDEX(A$5:A$2646,_xlfn.XMATCH($B4788,$U$5:$U$2646),0)</f>
        <v>1128</v>
      </c>
      <c r="B4788" s="8">
        <v>2137</v>
      </c>
      <c r="C4788" s="7" cm="1">
        <f t="array" ref="C4788">INDEX(N$5:N$2646,_xlfn.XMATCH($B4788,$U$5:$U$2646),0)</f>
        <v>1.8</v>
      </c>
      <c r="D4788" s="8">
        <f t="shared" si="383"/>
        <v>5039.5999999999904</v>
      </c>
      <c r="E4788" s="7" cm="1">
        <f t="array" ref="E4788">INDEX(L$5:L$2646,_xlfn.XMATCH($B4788,$U$5:$U$2646),0)</f>
        <v>10.339150610000001</v>
      </c>
      <c r="F4788" s="8">
        <f t="shared" si="384"/>
        <v>12550.651334053391</v>
      </c>
    </row>
    <row r="4789" spans="1:6">
      <c r="A4789" s="7" cm="1">
        <f t="array" ref="A4789">INDEX(A$5:A$2646,_xlfn.XMATCH($B4789,$U$5:$U$2646),0)</f>
        <v>302</v>
      </c>
      <c r="B4789" s="8">
        <v>2138</v>
      </c>
      <c r="C4789" s="7" cm="1">
        <f t="array" ref="C4789">INDEX(N$5:N$2646,_xlfn.XMATCH($B4789,$U$5:$U$2646),0)</f>
        <v>4.4000000000000004</v>
      </c>
      <c r="D4789" s="8">
        <f t="shared" si="383"/>
        <v>5043.99999999999</v>
      </c>
      <c r="E4789" s="7" cm="1">
        <f t="array" ref="E4789">INDEX(L$5:L$2646,_xlfn.XMATCH($B4789,$U$5:$U$2646),0)</f>
        <v>25.27604341</v>
      </c>
      <c r="F4789" s="8">
        <f t="shared" si="384"/>
        <v>12575.927377463391</v>
      </c>
    </row>
    <row r="4790" spans="1:6">
      <c r="A4790" s="7" cm="1">
        <f t="array" ref="A4790">INDEX(A$5:A$2646,_xlfn.XMATCH($B4790,$U$5:$U$2646),0)</f>
        <v>15</v>
      </c>
      <c r="B4790" s="8">
        <v>2139</v>
      </c>
      <c r="C4790" s="7" cm="1">
        <f t="array" ref="C4790">INDEX(N$5:N$2646,_xlfn.XMATCH($B4790,$U$5:$U$2646),0)</f>
        <v>16.600000000000001</v>
      </c>
      <c r="D4790" s="8">
        <f t="shared" si="383"/>
        <v>5060.5999999999904</v>
      </c>
      <c r="E4790" s="7" cm="1">
        <f t="array" ref="E4790">INDEX(L$5:L$2646,_xlfn.XMATCH($B4790,$U$5:$U$2646),0)</f>
        <v>96.168708050000006</v>
      </c>
      <c r="F4790" s="8">
        <f t="shared" si="384"/>
        <v>12672.096085513391</v>
      </c>
    </row>
    <row r="4791" spans="1:6">
      <c r="A4791" s="7" cm="1">
        <f t="array" ref="A4791">INDEX(A$5:A$2646,_xlfn.XMATCH($B4791,$U$5:$U$2646),0)</f>
        <v>1401</v>
      </c>
      <c r="B4791" s="8">
        <v>2140</v>
      </c>
      <c r="C4791" s="7" cm="1">
        <f t="array" ref="C4791">INDEX(N$5:N$2646,_xlfn.XMATCH($B4791,$U$5:$U$2646),0)</f>
        <v>1.4</v>
      </c>
      <c r="D4791" s="8">
        <f t="shared" si="383"/>
        <v>5061.99999999999</v>
      </c>
      <c r="E4791" s="7" cm="1">
        <f t="array" ref="E4791">INDEX(L$5:L$2646,_xlfn.XMATCH($B4791,$U$5:$U$2646),0)</f>
        <v>8.1108779529999993</v>
      </c>
      <c r="F4791" s="8">
        <f t="shared" si="384"/>
        <v>12680.206963466391</v>
      </c>
    </row>
    <row r="4792" spans="1:6">
      <c r="A4792" s="7" cm="1">
        <f t="array" ref="A4792">INDEX(A$5:A$2646,_xlfn.XMATCH($B4792,$U$5:$U$2646),0)</f>
        <v>631</v>
      </c>
      <c r="B4792" s="8">
        <v>2141</v>
      </c>
      <c r="C4792" s="7" cm="1">
        <f t="array" ref="C4792">INDEX(N$5:N$2646,_xlfn.XMATCH($B4792,$U$5:$U$2646),0)</f>
        <v>2.6</v>
      </c>
      <c r="D4792" s="8">
        <f t="shared" si="383"/>
        <v>5064.5999999999904</v>
      </c>
      <c r="E4792" s="7" cm="1">
        <f t="array" ref="E4792">INDEX(L$5:L$2646,_xlfn.XMATCH($B4792,$U$5:$U$2646),0)</f>
        <v>15.067164419999999</v>
      </c>
      <c r="F4792" s="8">
        <f t="shared" si="384"/>
        <v>12695.27412788639</v>
      </c>
    </row>
    <row r="4793" spans="1:6">
      <c r="A4793" s="7" cm="1">
        <f t="array" ref="A4793">INDEX(A$5:A$2646,_xlfn.XMATCH($B4793,$U$5:$U$2646),0)</f>
        <v>167</v>
      </c>
      <c r="B4793" s="8">
        <v>2142</v>
      </c>
      <c r="C4793" s="7" cm="1">
        <f t="array" ref="C4793">INDEX(N$5:N$2646,_xlfn.XMATCH($B4793,$U$5:$U$2646),0)</f>
        <v>6.6</v>
      </c>
      <c r="D4793" s="8">
        <f t="shared" si="383"/>
        <v>5071.1999999999907</v>
      </c>
      <c r="E4793" s="7" cm="1">
        <f t="array" ref="E4793">INDEX(L$5:L$2646,_xlfn.XMATCH($B4793,$U$5:$U$2646),0)</f>
        <v>38.256200700000001</v>
      </c>
      <c r="F4793" s="8">
        <f t="shared" si="384"/>
        <v>12733.53032858639</v>
      </c>
    </row>
    <row r="4794" spans="1:6">
      <c r="A4794" s="7" cm="1">
        <f t="array" ref="A4794">INDEX(A$5:A$2646,_xlfn.XMATCH($B4794,$U$5:$U$2646),0)</f>
        <v>1531</v>
      </c>
      <c r="B4794" s="8">
        <v>2143</v>
      </c>
      <c r="C4794" s="7" cm="1">
        <f t="array" ref="C4794">INDEX(N$5:N$2646,_xlfn.XMATCH($B4794,$U$5:$U$2646),0)</f>
        <v>1.4</v>
      </c>
      <c r="D4794" s="8">
        <f t="shared" si="383"/>
        <v>5072.5999999999904</v>
      </c>
      <c r="E4794" s="7" cm="1">
        <f t="array" ref="E4794">INDEX(L$5:L$2646,_xlfn.XMATCH($B4794,$U$5:$U$2646),0)</f>
        <v>8.1166161819999996</v>
      </c>
      <c r="F4794" s="8">
        <f t="shared" si="384"/>
        <v>12741.64694476839</v>
      </c>
    </row>
    <row r="4795" spans="1:6">
      <c r="A4795" s="7" cm="1">
        <f t="array" ref="A4795">INDEX(A$5:A$2646,_xlfn.XMATCH($B4795,$U$5:$U$2646),0)</f>
        <v>845</v>
      </c>
      <c r="B4795" s="8">
        <v>2144</v>
      </c>
      <c r="C4795" s="7" cm="1">
        <f t="array" ref="C4795">INDEX(N$5:N$2646,_xlfn.XMATCH($B4795,$U$5:$U$2646),0)</f>
        <v>2.2000000000000002</v>
      </c>
      <c r="D4795" s="8">
        <f t="shared" si="383"/>
        <v>5074.7999999999902</v>
      </c>
      <c r="E4795" s="7" cm="1">
        <f t="array" ref="E4795">INDEX(L$5:L$2646,_xlfn.XMATCH($B4795,$U$5:$U$2646),0)</f>
        <v>12.76077755</v>
      </c>
      <c r="F4795" s="8">
        <f t="shared" si="384"/>
        <v>12754.40772231839</v>
      </c>
    </row>
    <row r="4796" spans="1:6">
      <c r="A4796" s="7" cm="1">
        <f t="array" ref="A4796">INDEX(A$5:A$2646,_xlfn.XMATCH($B4796,$U$5:$U$2646),0)</f>
        <v>1403</v>
      </c>
      <c r="B4796" s="8">
        <v>2145</v>
      </c>
      <c r="C4796" s="7" cm="1">
        <f t="array" ref="C4796">INDEX(N$5:N$2646,_xlfn.XMATCH($B4796,$U$5:$U$2646),0)</f>
        <v>1.4</v>
      </c>
      <c r="D4796" s="8">
        <f t="shared" si="383"/>
        <v>5076.1999999999898</v>
      </c>
      <c r="E4796" s="7" cm="1">
        <f t="array" ref="E4796">INDEX(L$5:L$2646,_xlfn.XMATCH($B4796,$U$5:$U$2646),0)</f>
        <v>8.1225133829999994</v>
      </c>
      <c r="F4796" s="8">
        <f t="shared" si="384"/>
        <v>12762.53023570139</v>
      </c>
    </row>
    <row r="4797" spans="1:6">
      <c r="A4797" s="7" cm="1">
        <f t="array" ref="A4797">INDEX(A$5:A$2646,_xlfn.XMATCH($B4797,$U$5:$U$2646),0)</f>
        <v>1329</v>
      </c>
      <c r="B4797" s="8">
        <v>2146</v>
      </c>
      <c r="C4797" s="7" cm="1">
        <f t="array" ref="C4797">INDEX(N$5:N$2646,_xlfn.XMATCH($B4797,$U$5:$U$2646),0)</f>
        <v>1.6</v>
      </c>
      <c r="D4797" s="8">
        <f t="shared" si="383"/>
        <v>5077.7999999999902</v>
      </c>
      <c r="E4797" s="7" cm="1">
        <f t="array" ref="E4797">INDEX(L$5:L$2646,_xlfn.XMATCH($B4797,$U$5:$U$2646),0)</f>
        <v>9.3052228600000007</v>
      </c>
      <c r="F4797" s="8">
        <f t="shared" si="384"/>
        <v>12771.835458561391</v>
      </c>
    </row>
    <row r="4798" spans="1:6">
      <c r="A4798" s="7" cm="1">
        <f t="array" ref="A4798">INDEX(A$5:A$2646,_xlfn.XMATCH($B4798,$U$5:$U$2646),0)</f>
        <v>154</v>
      </c>
      <c r="B4798" s="8">
        <v>2147</v>
      </c>
      <c r="C4798" s="7" cm="1">
        <f t="array" ref="C4798">INDEX(N$5:N$2646,_xlfn.XMATCH($B4798,$U$5:$U$2646),0)</f>
        <v>7.2</v>
      </c>
      <c r="D4798" s="8">
        <f t="shared" si="383"/>
        <v>5084.99999999999</v>
      </c>
      <c r="E4798" s="7" cm="1">
        <f t="array" ref="E4798">INDEX(L$5:L$2646,_xlfn.XMATCH($B4798,$U$5:$U$2646),0)</f>
        <v>41.927177720000003</v>
      </c>
      <c r="F4798" s="8">
        <f t="shared" si="384"/>
        <v>12813.76263628139</v>
      </c>
    </row>
    <row r="4799" spans="1:6">
      <c r="A4799" s="7" cm="1">
        <f t="array" ref="A4799">INDEX(A$5:A$2646,_xlfn.XMATCH($B4799,$U$5:$U$2646),0)</f>
        <v>2563</v>
      </c>
      <c r="B4799" s="8">
        <v>2148</v>
      </c>
      <c r="C4799" s="7" cm="1">
        <f t="array" ref="C4799">INDEX(N$5:N$2646,_xlfn.XMATCH($B4799,$U$5:$U$2646),0)</f>
        <v>0.4</v>
      </c>
      <c r="D4799" s="8">
        <f t="shared" si="383"/>
        <v>5085.3999999999896</v>
      </c>
      <c r="E4799" s="7" cm="1">
        <f t="array" ref="E4799">INDEX(L$5:L$2646,_xlfn.XMATCH($B4799,$U$5:$U$2646),0)</f>
        <v>2.333737073</v>
      </c>
      <c r="F4799" s="8">
        <f t="shared" si="384"/>
        <v>12816.09637335439</v>
      </c>
    </row>
    <row r="4800" spans="1:6">
      <c r="A4800" s="7" cm="1">
        <f t="array" ref="A4800">INDEX(A$5:A$2646,_xlfn.XMATCH($B4800,$U$5:$U$2646),0)</f>
        <v>475</v>
      </c>
      <c r="B4800" s="8">
        <v>2149</v>
      </c>
      <c r="C4800" s="7" cm="1">
        <f t="array" ref="C4800">INDEX(N$5:N$2646,_xlfn.XMATCH($B4800,$U$5:$U$2646),0)</f>
        <v>3.2</v>
      </c>
      <c r="D4800" s="8">
        <f t="shared" si="383"/>
        <v>5088.5999999999894</v>
      </c>
      <c r="E4800" s="7" cm="1">
        <f t="array" ref="E4800">INDEX(L$5:L$2646,_xlfn.XMATCH($B4800,$U$5:$U$2646),0)</f>
        <v>18.696149219999999</v>
      </c>
      <c r="F4800" s="8">
        <f t="shared" si="384"/>
        <v>12834.792522574391</v>
      </c>
    </row>
    <row r="4801" spans="1:6">
      <c r="A4801" s="7" cm="1">
        <f t="array" ref="A4801">INDEX(A$5:A$2646,_xlfn.XMATCH($B4801,$U$5:$U$2646),0)</f>
        <v>2547</v>
      </c>
      <c r="B4801" s="8">
        <v>2150</v>
      </c>
      <c r="C4801" s="7" cm="1">
        <f t="array" ref="C4801">INDEX(N$5:N$2646,_xlfn.XMATCH($B4801,$U$5:$U$2646),0)</f>
        <v>1</v>
      </c>
      <c r="D4801" s="8">
        <f t="shared" si="383"/>
        <v>5089.5999999999894</v>
      </c>
      <c r="E4801" s="7" cm="1">
        <f t="array" ref="E4801">INDEX(L$5:L$2646,_xlfn.XMATCH($B4801,$U$5:$U$2646),0)</f>
        <v>5.862064181</v>
      </c>
      <c r="F4801" s="8">
        <f t="shared" si="384"/>
        <v>12840.65458675539</v>
      </c>
    </row>
    <row r="4802" spans="1:6">
      <c r="A4802" s="7" cm="1">
        <f t="array" ref="A4802">INDEX(A$5:A$2646,_xlfn.XMATCH($B4802,$U$5:$U$2646),0)</f>
        <v>1516</v>
      </c>
      <c r="B4802" s="8">
        <v>2151</v>
      </c>
      <c r="C4802" s="7" cm="1">
        <f t="array" ref="C4802">INDEX(N$5:N$2646,_xlfn.XMATCH($B4802,$U$5:$U$2646),0)</f>
        <v>1.4</v>
      </c>
      <c r="D4802" s="8">
        <f t="shared" si="383"/>
        <v>5090.9999999999891</v>
      </c>
      <c r="E4802" s="7" cm="1">
        <f t="array" ref="E4802">INDEX(L$5:L$2646,_xlfn.XMATCH($B4802,$U$5:$U$2646),0)</f>
        <v>8.2129355060000009</v>
      </c>
      <c r="F4802" s="8">
        <f t="shared" si="384"/>
        <v>12848.867522261391</v>
      </c>
    </row>
    <row r="4803" spans="1:6">
      <c r="A4803" s="7" cm="1">
        <f t="array" ref="A4803">INDEX(A$5:A$2646,_xlfn.XMATCH($B4803,$U$5:$U$2646),0)</f>
        <v>691</v>
      </c>
      <c r="B4803" s="8">
        <v>2152</v>
      </c>
      <c r="C4803" s="7" cm="1">
        <f t="array" ref="C4803">INDEX(N$5:N$2646,_xlfn.XMATCH($B4803,$U$5:$U$2646),0)</f>
        <v>2.4</v>
      </c>
      <c r="D4803" s="8">
        <f t="shared" si="383"/>
        <v>5093.3999999999887</v>
      </c>
      <c r="E4803" s="7" cm="1">
        <f t="array" ref="E4803">INDEX(L$5:L$2646,_xlfn.XMATCH($B4803,$U$5:$U$2646),0)</f>
        <v>14.08701327</v>
      </c>
      <c r="F4803" s="8">
        <f t="shared" si="384"/>
        <v>12862.954535531391</v>
      </c>
    </row>
    <row r="4804" spans="1:6">
      <c r="A4804" s="7" cm="1">
        <f t="array" ref="A4804">INDEX(A$5:A$2646,_xlfn.XMATCH($B4804,$U$5:$U$2646),0)</f>
        <v>1130</v>
      </c>
      <c r="B4804" s="8">
        <v>2153</v>
      </c>
      <c r="C4804" s="7" cm="1">
        <f t="array" ref="C4804">INDEX(N$5:N$2646,_xlfn.XMATCH($B4804,$U$5:$U$2646),0)</f>
        <v>1.8</v>
      </c>
      <c r="D4804" s="8">
        <f t="shared" si="383"/>
        <v>5095.1999999999889</v>
      </c>
      <c r="E4804" s="7" cm="1">
        <f t="array" ref="E4804">INDEX(L$5:L$2646,_xlfn.XMATCH($B4804,$U$5:$U$2646),0)</f>
        <v>10.585031150000001</v>
      </c>
      <c r="F4804" s="8">
        <f t="shared" si="384"/>
        <v>12873.539566681391</v>
      </c>
    </row>
    <row r="4805" spans="1:6">
      <c r="A4805" s="7" cm="1">
        <f t="array" ref="A4805">INDEX(A$5:A$2646,_xlfn.XMATCH($B4805,$U$5:$U$2646),0)</f>
        <v>1494</v>
      </c>
      <c r="B4805" s="8">
        <v>2154</v>
      </c>
      <c r="C4805" s="7" cm="1">
        <f t="array" ref="C4805">INDEX(N$5:N$2646,_xlfn.XMATCH($B4805,$U$5:$U$2646),0)</f>
        <v>1.4</v>
      </c>
      <c r="D4805" s="8">
        <f t="shared" si="383"/>
        <v>5096.5999999999885</v>
      </c>
      <c r="E4805" s="7" cm="1">
        <f t="array" ref="E4805">INDEX(L$5:L$2646,_xlfn.XMATCH($B4805,$U$5:$U$2646),0)</f>
        <v>8.2476906099999994</v>
      </c>
      <c r="F4805" s="8">
        <f t="shared" si="384"/>
        <v>12881.787257291391</v>
      </c>
    </row>
    <row r="4806" spans="1:6">
      <c r="A4806" s="7" cm="1">
        <f t="array" ref="A4806">INDEX(A$5:A$2646,_xlfn.XMATCH($B4806,$U$5:$U$2646),0)</f>
        <v>1194</v>
      </c>
      <c r="B4806" s="8">
        <v>2155</v>
      </c>
      <c r="C4806" s="7" cm="1">
        <f t="array" ref="C4806">INDEX(N$5:N$2646,_xlfn.XMATCH($B4806,$U$5:$U$2646),0)</f>
        <v>1.6</v>
      </c>
      <c r="D4806" s="8">
        <f t="shared" si="383"/>
        <v>5098.1999999999889</v>
      </c>
      <c r="E4806" s="7" cm="1">
        <f t="array" ref="E4806">INDEX(L$5:L$2646,_xlfn.XMATCH($B4806,$U$5:$U$2646),0)</f>
        <v>9.4260707840000002</v>
      </c>
      <c r="F4806" s="8">
        <f t="shared" si="384"/>
        <v>12891.213328075391</v>
      </c>
    </row>
    <row r="4807" spans="1:6">
      <c r="A4807" s="7" cm="1">
        <f t="array" ref="A4807">INDEX(A$5:A$2646,_xlfn.XMATCH($B4807,$U$5:$U$2646),0)</f>
        <v>1837</v>
      </c>
      <c r="B4807" s="8">
        <v>2156</v>
      </c>
      <c r="C4807" s="7" cm="1">
        <f t="array" ref="C4807">INDEX(N$5:N$2646,_xlfn.XMATCH($B4807,$U$5:$U$2646),0)</f>
        <v>1.2</v>
      </c>
      <c r="D4807" s="8">
        <f t="shared" si="383"/>
        <v>5099.3999999999887</v>
      </c>
      <c r="E4807" s="7" cm="1">
        <f t="array" ref="E4807">INDEX(L$5:L$2646,_xlfn.XMATCH($B4807,$U$5:$U$2646),0)</f>
        <v>7.0817340079999997</v>
      </c>
      <c r="F4807" s="8">
        <f t="shared" si="384"/>
        <v>12898.295062083391</v>
      </c>
    </row>
    <row r="4808" spans="1:6">
      <c r="A4808" s="7" cm="1">
        <f t="array" ref="A4808">INDEX(A$5:A$2646,_xlfn.XMATCH($B4808,$U$5:$U$2646),0)</f>
        <v>384</v>
      </c>
      <c r="B4808" s="8">
        <v>2157</v>
      </c>
      <c r="C4808" s="7" cm="1">
        <f t="array" ref="C4808">INDEX(N$5:N$2646,_xlfn.XMATCH($B4808,$U$5:$U$2646),0)</f>
        <v>3.8</v>
      </c>
      <c r="D4808" s="8">
        <f t="shared" si="383"/>
        <v>5103.1999999999889</v>
      </c>
      <c r="E4808" s="7" cm="1">
        <f t="array" ref="E4808">INDEX(L$5:L$2646,_xlfn.XMATCH($B4808,$U$5:$U$2646),0)</f>
        <v>22.431688040000001</v>
      </c>
      <c r="F4808" s="8">
        <f t="shared" si="384"/>
        <v>12920.726750123391</v>
      </c>
    </row>
    <row r="4809" spans="1:6">
      <c r="A4809" s="7" cm="1">
        <f t="array" ref="A4809">INDEX(A$5:A$2646,_xlfn.XMATCH($B4809,$U$5:$U$2646),0)</f>
        <v>469</v>
      </c>
      <c r="B4809" s="8">
        <v>2158</v>
      </c>
      <c r="C4809" s="7" cm="1">
        <f t="array" ref="C4809">INDEX(N$5:N$2646,_xlfn.XMATCH($B4809,$U$5:$U$2646),0)</f>
        <v>3.2</v>
      </c>
      <c r="D4809" s="8">
        <f t="shared" si="383"/>
        <v>5106.3999999999887</v>
      </c>
      <c r="E4809" s="7" cm="1">
        <f t="array" ref="E4809">INDEX(L$5:L$2646,_xlfn.XMATCH($B4809,$U$5:$U$2646),0)</f>
        <v>18.928248530000001</v>
      </c>
      <c r="F4809" s="8">
        <f t="shared" si="384"/>
        <v>12939.65499865339</v>
      </c>
    </row>
    <row r="4810" spans="1:6">
      <c r="A4810" s="7" cm="1">
        <f t="array" ref="A4810">INDEX(A$5:A$2646,_xlfn.XMATCH($B4810,$U$5:$U$2646),0)</f>
        <v>1110</v>
      </c>
      <c r="B4810" s="8">
        <v>2159</v>
      </c>
      <c r="C4810" s="7" cm="1">
        <f t="array" ref="C4810">INDEX(N$5:N$2646,_xlfn.XMATCH($B4810,$U$5:$U$2646),0)</f>
        <v>1.8</v>
      </c>
      <c r="D4810" s="8">
        <f t="shared" si="383"/>
        <v>5108.1999999999889</v>
      </c>
      <c r="E4810" s="7" cm="1">
        <f t="array" ref="E4810">INDEX(L$5:L$2646,_xlfn.XMATCH($B4810,$U$5:$U$2646),0)</f>
        <v>10.654679529999999</v>
      </c>
      <c r="F4810" s="8">
        <f t="shared" si="384"/>
        <v>12950.30967818339</v>
      </c>
    </row>
    <row r="4811" spans="1:6">
      <c r="A4811" s="7" cm="1">
        <f t="array" ref="A4811">INDEX(A$5:A$2646,_xlfn.XMATCH($B4811,$U$5:$U$2646),0)</f>
        <v>952</v>
      </c>
      <c r="B4811" s="8">
        <v>2160</v>
      </c>
      <c r="C4811" s="7" cm="1">
        <f t="array" ref="C4811">INDEX(N$5:N$2646,_xlfn.XMATCH($B4811,$U$5:$U$2646),0)</f>
        <v>2</v>
      </c>
      <c r="D4811" s="8">
        <f t="shared" si="383"/>
        <v>5110.1999999999889</v>
      </c>
      <c r="E4811" s="7" cm="1">
        <f t="array" ref="E4811">INDEX(L$5:L$2646,_xlfn.XMATCH($B4811,$U$5:$U$2646),0)</f>
        <v>11.84907752</v>
      </c>
      <c r="F4811" s="8">
        <f t="shared" si="384"/>
        <v>12962.158755703391</v>
      </c>
    </row>
    <row r="4812" spans="1:6">
      <c r="A4812" s="7" cm="1">
        <f t="array" ref="A4812">INDEX(A$5:A$2646,_xlfn.XMATCH($B4812,$U$5:$U$2646),0)</f>
        <v>1284</v>
      </c>
      <c r="B4812" s="8">
        <v>2161</v>
      </c>
      <c r="C4812" s="7" cm="1">
        <f t="array" ref="C4812">INDEX(N$5:N$2646,_xlfn.XMATCH($B4812,$U$5:$U$2646),0)</f>
        <v>1.6</v>
      </c>
      <c r="D4812" s="8">
        <f t="shared" si="383"/>
        <v>5111.7999999999893</v>
      </c>
      <c r="E4812" s="7" cm="1">
        <f t="array" ref="E4812">INDEX(L$5:L$2646,_xlfn.XMATCH($B4812,$U$5:$U$2646),0)</f>
        <v>9.5221047819999995</v>
      </c>
      <c r="F4812" s="8">
        <f t="shared" si="384"/>
        <v>12971.68086048539</v>
      </c>
    </row>
    <row r="4813" spans="1:6">
      <c r="A4813" s="7" cm="1">
        <f t="array" ref="A4813">INDEX(A$5:A$2646,_xlfn.XMATCH($B4813,$U$5:$U$2646),0)</f>
        <v>1500</v>
      </c>
      <c r="B4813" s="8">
        <v>2162</v>
      </c>
      <c r="C4813" s="7" cm="1">
        <f t="array" ref="C4813">INDEX(N$5:N$2646,_xlfn.XMATCH($B4813,$U$5:$U$2646),0)</f>
        <v>1.4</v>
      </c>
      <c r="D4813" s="8">
        <f t="shared" si="383"/>
        <v>5113.1999999999889</v>
      </c>
      <c r="E4813" s="7" cm="1">
        <f t="array" ref="E4813">INDEX(L$5:L$2646,_xlfn.XMATCH($B4813,$U$5:$U$2646),0)</f>
        <v>8.3778057780000008</v>
      </c>
      <c r="F4813" s="8">
        <f t="shared" si="384"/>
        <v>12980.05866626339</v>
      </c>
    </row>
    <row r="4814" spans="1:6">
      <c r="A4814" s="7" cm="1">
        <f t="array" ref="A4814">INDEX(A$5:A$2646,_xlfn.XMATCH($B4814,$U$5:$U$2646),0)</f>
        <v>1496</v>
      </c>
      <c r="B4814" s="8">
        <v>2163</v>
      </c>
      <c r="C4814" s="7" cm="1">
        <f t="array" ref="C4814">INDEX(N$5:N$2646,_xlfn.XMATCH($B4814,$U$5:$U$2646),0)</f>
        <v>1.4</v>
      </c>
      <c r="D4814" s="8">
        <f t="shared" si="383"/>
        <v>5114.5999999999885</v>
      </c>
      <c r="E4814" s="7" cm="1">
        <f t="array" ref="E4814">INDEX(L$5:L$2646,_xlfn.XMATCH($B4814,$U$5:$U$2646),0)</f>
        <v>8.4077331130000008</v>
      </c>
      <c r="F4814" s="8">
        <f t="shared" si="384"/>
        <v>12988.46639937639</v>
      </c>
    </row>
    <row r="4815" spans="1:6">
      <c r="A4815" s="7" cm="1">
        <f t="array" ref="A4815">INDEX(A$5:A$2646,_xlfn.XMATCH($B4815,$U$5:$U$2646),0)</f>
        <v>815</v>
      </c>
      <c r="B4815" s="8">
        <v>2164</v>
      </c>
      <c r="C4815" s="7" cm="1">
        <f t="array" ref="C4815">INDEX(N$5:N$2646,_xlfn.XMATCH($B4815,$U$5:$U$2646),0)</f>
        <v>2.2000000000000002</v>
      </c>
      <c r="D4815" s="8">
        <f t="shared" si="383"/>
        <v>5116.7999999999884</v>
      </c>
      <c r="E4815" s="7" cm="1">
        <f t="array" ref="E4815">INDEX(L$5:L$2646,_xlfn.XMATCH($B4815,$U$5:$U$2646),0)</f>
        <v>13.21331524</v>
      </c>
      <c r="F4815" s="8">
        <f t="shared" si="384"/>
        <v>13001.67971461639</v>
      </c>
    </row>
    <row r="4816" spans="1:6">
      <c r="A4816" s="7" cm="1">
        <f t="array" ref="A4816">INDEX(A$5:A$2646,_xlfn.XMATCH($B4816,$U$5:$U$2646),0)</f>
        <v>1515</v>
      </c>
      <c r="B4816" s="8">
        <v>2165</v>
      </c>
      <c r="C4816" s="7" cm="1">
        <f t="array" ref="C4816">INDEX(N$5:N$2646,_xlfn.XMATCH($B4816,$U$5:$U$2646),0)</f>
        <v>1.4</v>
      </c>
      <c r="D4816" s="8">
        <f t="shared" si="383"/>
        <v>5118.199999999988</v>
      </c>
      <c r="E4816" s="7" cm="1">
        <f t="array" ref="E4816">INDEX(L$5:L$2646,_xlfn.XMATCH($B4816,$U$5:$U$2646),0)</f>
        <v>8.4125541179999992</v>
      </c>
      <c r="F4816" s="8">
        <f t="shared" si="384"/>
        <v>13010.09226873439</v>
      </c>
    </row>
    <row r="4817" spans="1:6">
      <c r="A4817" s="7" cm="1">
        <f t="array" ref="A4817">INDEX(A$5:A$2646,_xlfn.XMATCH($B4817,$U$5:$U$2646),0)</f>
        <v>2559</v>
      </c>
      <c r="B4817" s="8">
        <v>2166</v>
      </c>
      <c r="C4817" s="7" cm="1">
        <f t="array" ref="C4817">INDEX(N$5:N$2646,_xlfn.XMATCH($B4817,$U$5:$U$2646),0)</f>
        <v>0.6</v>
      </c>
      <c r="D4817" s="8">
        <f t="shared" si="383"/>
        <v>5118.7999999999884</v>
      </c>
      <c r="E4817" s="7" cm="1">
        <f t="array" ref="E4817">INDEX(L$5:L$2646,_xlfn.XMATCH($B4817,$U$5:$U$2646),0)</f>
        <v>3.6056902759999998</v>
      </c>
      <c r="F4817" s="8">
        <f t="shared" si="384"/>
        <v>13013.697959010389</v>
      </c>
    </row>
    <row r="4818" spans="1:6">
      <c r="A4818" s="7" cm="1">
        <f t="array" ref="A4818">INDEX(A$5:A$2646,_xlfn.XMATCH($B4818,$U$5:$U$2646),0)</f>
        <v>1998</v>
      </c>
      <c r="B4818" s="8">
        <v>2167</v>
      </c>
      <c r="C4818" s="7" cm="1">
        <f t="array" ref="C4818">INDEX(N$5:N$2646,_xlfn.XMATCH($B4818,$U$5:$U$2646),0)</f>
        <v>1.2</v>
      </c>
      <c r="D4818" s="8">
        <f t="shared" si="383"/>
        <v>5119.9999999999882</v>
      </c>
      <c r="E4818" s="7" cm="1">
        <f t="array" ref="E4818">INDEX(L$5:L$2646,_xlfn.XMATCH($B4818,$U$5:$U$2646),0)</f>
        <v>7.2212540159999996</v>
      </c>
      <c r="F4818" s="8">
        <f t="shared" si="384"/>
        <v>13020.919213026389</v>
      </c>
    </row>
    <row r="4819" spans="1:6">
      <c r="A4819" s="7" cm="1">
        <f t="array" ref="A4819">INDEX(A$5:A$2646,_xlfn.XMATCH($B4819,$U$5:$U$2646),0)</f>
        <v>322</v>
      </c>
      <c r="B4819" s="8">
        <v>2168</v>
      </c>
      <c r="C4819" s="7" cm="1">
        <f t="array" ref="C4819">INDEX(N$5:N$2646,_xlfn.XMATCH($B4819,$U$5:$U$2646),0)</f>
        <v>4.2</v>
      </c>
      <c r="D4819" s="8">
        <f t="shared" si="383"/>
        <v>5124.199999999988</v>
      </c>
      <c r="E4819" s="7" cm="1">
        <f t="array" ref="E4819">INDEX(L$5:L$2646,_xlfn.XMATCH($B4819,$U$5:$U$2646),0)</f>
        <v>25.279236940000001</v>
      </c>
      <c r="F4819" s="8">
        <f t="shared" si="384"/>
        <v>13046.198449966389</v>
      </c>
    </row>
    <row r="4820" spans="1:6">
      <c r="A4820" s="7" cm="1">
        <f t="array" ref="A4820">INDEX(A$5:A$2646,_xlfn.XMATCH($B4820,$U$5:$U$2646),0)</f>
        <v>2569</v>
      </c>
      <c r="B4820" s="8">
        <v>2169</v>
      </c>
      <c r="C4820" s="7" cm="1">
        <f t="array" ref="C4820">INDEX(N$5:N$2646,_xlfn.XMATCH($B4820,$U$5:$U$2646),0)</f>
        <v>0.2</v>
      </c>
      <c r="D4820" s="8">
        <f t="shared" si="383"/>
        <v>5124.3999999999878</v>
      </c>
      <c r="E4820" s="7" cm="1">
        <f t="array" ref="E4820">INDEX(L$5:L$2646,_xlfn.XMATCH($B4820,$U$5:$U$2646),0)</f>
        <v>1.205819945</v>
      </c>
      <c r="F4820" s="8">
        <f t="shared" si="384"/>
        <v>13047.404269911389</v>
      </c>
    </row>
    <row r="4821" spans="1:6">
      <c r="A4821" s="7" cm="1">
        <f t="array" ref="A4821">INDEX(A$5:A$2646,_xlfn.XMATCH($B4821,$U$5:$U$2646),0)</f>
        <v>855</v>
      </c>
      <c r="B4821" s="8">
        <v>2170</v>
      </c>
      <c r="C4821" s="7" cm="1">
        <f t="array" ref="C4821">INDEX(N$5:N$2646,_xlfn.XMATCH($B4821,$U$5:$U$2646),0)</f>
        <v>2.2000000000000002</v>
      </c>
      <c r="D4821" s="8">
        <f t="shared" si="383"/>
        <v>5126.5999999999876</v>
      </c>
      <c r="E4821" s="7" cm="1">
        <f t="array" ref="E4821">INDEX(L$5:L$2646,_xlfn.XMATCH($B4821,$U$5:$U$2646),0)</f>
        <v>13.268700920000001</v>
      </c>
      <c r="F4821" s="8">
        <f t="shared" si="384"/>
        <v>13060.672970831389</v>
      </c>
    </row>
    <row r="4822" spans="1:6">
      <c r="A4822" s="7" cm="1">
        <f t="array" ref="A4822">INDEX(A$5:A$2646,_xlfn.XMATCH($B4822,$U$5:$U$2646),0)</f>
        <v>204</v>
      </c>
      <c r="B4822" s="8">
        <v>2171</v>
      </c>
      <c r="C4822" s="7" cm="1">
        <f t="array" ref="C4822">INDEX(N$5:N$2646,_xlfn.XMATCH($B4822,$U$5:$U$2646),0)</f>
        <v>5.8</v>
      </c>
      <c r="D4822" s="8">
        <f t="shared" si="383"/>
        <v>5132.3999999999878</v>
      </c>
      <c r="E4822" s="7" cm="1">
        <f t="array" ref="E4822">INDEX(L$5:L$2646,_xlfn.XMATCH($B4822,$U$5:$U$2646),0)</f>
        <v>35.139576269999999</v>
      </c>
      <c r="F4822" s="8">
        <f t="shared" si="384"/>
        <v>13095.812547101388</v>
      </c>
    </row>
    <row r="4823" spans="1:6">
      <c r="A4823" s="7" cm="1">
        <f t="array" ref="A4823">INDEX(A$5:A$2646,_xlfn.XMATCH($B4823,$U$5:$U$2646),0)</f>
        <v>2550</v>
      </c>
      <c r="B4823" s="8">
        <v>2172</v>
      </c>
      <c r="C4823" s="7" cm="1">
        <f t="array" ref="C4823">INDEX(N$5:N$2646,_xlfn.XMATCH($B4823,$U$5:$U$2646),0)</f>
        <v>1</v>
      </c>
      <c r="D4823" s="8">
        <f t="shared" si="383"/>
        <v>5133.3999999999878</v>
      </c>
      <c r="E4823" s="7" cm="1">
        <f t="array" ref="E4823">INDEX(L$5:L$2646,_xlfn.XMATCH($B4823,$U$5:$U$2646),0)</f>
        <v>6.0656012500000003</v>
      </c>
      <c r="F4823" s="8">
        <f t="shared" si="384"/>
        <v>13101.878148351389</v>
      </c>
    </row>
    <row r="4824" spans="1:6">
      <c r="A4824" s="7" cm="1">
        <f t="array" ref="A4824">INDEX(A$5:A$2646,_xlfn.XMATCH($B4824,$U$5:$U$2646),0)</f>
        <v>1289</v>
      </c>
      <c r="B4824" s="8">
        <v>2173</v>
      </c>
      <c r="C4824" s="7" cm="1">
        <f t="array" ref="C4824">INDEX(N$5:N$2646,_xlfn.XMATCH($B4824,$U$5:$U$2646),0)</f>
        <v>1.6</v>
      </c>
      <c r="D4824" s="8">
        <f t="shared" si="383"/>
        <v>5134.9999999999882</v>
      </c>
      <c r="E4824" s="7" cm="1">
        <f t="array" ref="E4824">INDEX(L$5:L$2646,_xlfn.XMATCH($B4824,$U$5:$U$2646),0)</f>
        <v>9.7192156129999994</v>
      </c>
      <c r="F4824" s="8">
        <f t="shared" si="384"/>
        <v>13111.597363964389</v>
      </c>
    </row>
    <row r="4825" spans="1:6">
      <c r="A4825" s="7" cm="1">
        <f t="array" ref="A4825">INDEX(A$5:A$2646,_xlfn.XMATCH($B4825,$U$5:$U$2646),0)</f>
        <v>87</v>
      </c>
      <c r="B4825" s="8">
        <v>2174</v>
      </c>
      <c r="C4825" s="7" cm="1">
        <f t="array" ref="C4825">INDEX(N$5:N$2646,_xlfn.XMATCH($B4825,$U$5:$U$2646),0)</f>
        <v>9.4</v>
      </c>
      <c r="D4825" s="8">
        <f t="shared" si="383"/>
        <v>5144.3999999999878</v>
      </c>
      <c r="E4825" s="7" cm="1">
        <f t="array" ref="E4825">INDEX(L$5:L$2646,_xlfn.XMATCH($B4825,$U$5:$U$2646),0)</f>
        <v>57.125817140000002</v>
      </c>
      <c r="F4825" s="8">
        <f t="shared" si="384"/>
        <v>13168.723181104389</v>
      </c>
    </row>
    <row r="4826" spans="1:6">
      <c r="A4826" s="7" cm="1">
        <f t="array" ref="A4826">INDEX(A$5:A$2646,_xlfn.XMATCH($B4826,$U$5:$U$2646),0)</f>
        <v>1936</v>
      </c>
      <c r="B4826" s="8">
        <v>2175</v>
      </c>
      <c r="C4826" s="7" cm="1">
        <f t="array" ref="C4826">INDEX(N$5:N$2646,_xlfn.XMATCH($B4826,$U$5:$U$2646),0)</f>
        <v>1.2</v>
      </c>
      <c r="D4826" s="8">
        <f t="shared" si="383"/>
        <v>5145.5999999999876</v>
      </c>
      <c r="E4826" s="7" cm="1">
        <f t="array" ref="E4826">INDEX(L$5:L$2646,_xlfn.XMATCH($B4826,$U$5:$U$2646),0)</f>
        <v>7.3006618310000002</v>
      </c>
      <c r="F4826" s="8">
        <f t="shared" si="384"/>
        <v>13176.023842935389</v>
      </c>
    </row>
    <row r="4827" spans="1:6">
      <c r="A4827" s="7" cm="1">
        <f t="array" ref="A4827">INDEX(A$5:A$2646,_xlfn.XMATCH($B4827,$U$5:$U$2646),0)</f>
        <v>71</v>
      </c>
      <c r="B4827" s="8">
        <v>2176</v>
      </c>
      <c r="C4827" s="7" cm="1">
        <f t="array" ref="C4827">INDEX(N$5:N$2646,_xlfn.XMATCH($B4827,$U$5:$U$2646),0)</f>
        <v>10</v>
      </c>
      <c r="D4827" s="8">
        <f t="shared" si="383"/>
        <v>5155.5999999999876</v>
      </c>
      <c r="E4827" s="7" cm="1">
        <f t="array" ref="E4827">INDEX(L$5:L$2646,_xlfn.XMATCH($B4827,$U$5:$U$2646),0)</f>
        <v>60.847082790000002</v>
      </c>
      <c r="F4827" s="8">
        <f t="shared" si="384"/>
        <v>13236.870925725389</v>
      </c>
    </row>
    <row r="4828" spans="1:6">
      <c r="A4828" s="7" cm="1">
        <f t="array" ref="A4828">INDEX(A$5:A$2646,_xlfn.XMATCH($B4828,$U$5:$U$2646),0)</f>
        <v>103</v>
      </c>
      <c r="B4828" s="8">
        <v>2177</v>
      </c>
      <c r="C4828" s="7" cm="1">
        <f t="array" ref="C4828">INDEX(N$5:N$2646,_xlfn.XMATCH($B4828,$U$5:$U$2646),0)</f>
        <v>9</v>
      </c>
      <c r="D4828" s="8">
        <f t="shared" si="383"/>
        <v>5164.5999999999876</v>
      </c>
      <c r="E4828" s="7" cm="1">
        <f t="array" ref="E4828">INDEX(L$5:L$2646,_xlfn.XMATCH($B4828,$U$5:$U$2646),0)</f>
        <v>54.786655070000002</v>
      </c>
      <c r="F4828" s="8">
        <f t="shared" si="384"/>
        <v>13291.657580795389</v>
      </c>
    </row>
    <row r="4829" spans="1:6">
      <c r="A4829" s="7" cm="1">
        <f t="array" ref="A4829">INDEX(A$5:A$2646,_xlfn.XMATCH($B4829,$U$5:$U$2646),0)</f>
        <v>778</v>
      </c>
      <c r="B4829" s="8">
        <v>2178</v>
      </c>
      <c r="C4829" s="7" cm="1">
        <f t="array" ref="C4829">INDEX(N$5:N$2646,_xlfn.XMATCH($B4829,$U$5:$U$2646),0)</f>
        <v>2.2000000000000002</v>
      </c>
      <c r="D4829" s="8">
        <f t="shared" si="383"/>
        <v>5166.7999999999874</v>
      </c>
      <c r="E4829" s="7" cm="1">
        <f t="array" ref="E4829">INDEX(L$5:L$2646,_xlfn.XMATCH($B4829,$U$5:$U$2646),0)</f>
        <v>13.445306049999999</v>
      </c>
      <c r="F4829" s="8">
        <f t="shared" si="384"/>
        <v>13305.102886845389</v>
      </c>
    </row>
    <row r="4830" spans="1:6">
      <c r="A4830" s="7" cm="1">
        <f t="array" ref="A4830">INDEX(A$5:A$2646,_xlfn.XMATCH($B4830,$U$5:$U$2646),0)</f>
        <v>2302</v>
      </c>
      <c r="B4830" s="8">
        <v>2179</v>
      </c>
      <c r="C4830" s="7" cm="1">
        <f t="array" ref="C4830">INDEX(N$5:N$2646,_xlfn.XMATCH($B4830,$U$5:$U$2646),0)</f>
        <v>1</v>
      </c>
      <c r="D4830" s="8">
        <f t="shared" si="383"/>
        <v>5167.7999999999874</v>
      </c>
      <c r="E4830" s="7" cm="1">
        <f t="array" ref="E4830">INDEX(L$5:L$2646,_xlfn.XMATCH($B4830,$U$5:$U$2646),0)</f>
        <v>6.1181803600000002</v>
      </c>
      <c r="F4830" s="8">
        <f t="shared" si="384"/>
        <v>13311.221067205388</v>
      </c>
    </row>
    <row r="4831" spans="1:6">
      <c r="A4831" s="7" cm="1">
        <f t="array" ref="A4831">INDEX(A$5:A$2646,_xlfn.XMATCH($B4831,$U$5:$U$2646),0)</f>
        <v>1126</v>
      </c>
      <c r="B4831" s="8">
        <v>2180</v>
      </c>
      <c r="C4831" s="7" cm="1">
        <f t="array" ref="C4831">INDEX(N$5:N$2646,_xlfn.XMATCH($B4831,$U$5:$U$2646),0)</f>
        <v>1.8</v>
      </c>
      <c r="D4831" s="8">
        <f t="shared" si="383"/>
        <v>5169.5999999999876</v>
      </c>
      <c r="E4831" s="7" cm="1">
        <f t="array" ref="E4831">INDEX(L$5:L$2646,_xlfn.XMATCH($B4831,$U$5:$U$2646),0)</f>
        <v>11.03193561</v>
      </c>
      <c r="F4831" s="8">
        <f t="shared" si="384"/>
        <v>13322.253002815389</v>
      </c>
    </row>
    <row r="4832" spans="1:6">
      <c r="A4832" s="7" cm="1">
        <f t="array" ref="A4832">INDEX(A$5:A$2646,_xlfn.XMATCH($B4832,$U$5:$U$2646),0)</f>
        <v>493</v>
      </c>
      <c r="B4832" s="8">
        <v>2181</v>
      </c>
      <c r="C4832" s="7" cm="1">
        <f t="array" ref="C4832">INDEX(N$5:N$2646,_xlfn.XMATCH($B4832,$U$5:$U$2646),0)</f>
        <v>3.2</v>
      </c>
      <c r="D4832" s="8">
        <f t="shared" si="383"/>
        <v>5172.7999999999874</v>
      </c>
      <c r="E4832" s="7" cm="1">
        <f t="array" ref="E4832">INDEX(L$5:L$2646,_xlfn.XMATCH($B4832,$U$5:$U$2646),0)</f>
        <v>19.696771989999998</v>
      </c>
      <c r="F4832" s="8">
        <f t="shared" si="384"/>
        <v>13341.949774805389</v>
      </c>
    </row>
    <row r="4833" spans="1:6">
      <c r="A4833" s="7" cm="1">
        <f t="array" ref="A4833">INDEX(A$5:A$2646,_xlfn.XMATCH($B4833,$U$5:$U$2646),0)</f>
        <v>1581</v>
      </c>
      <c r="B4833" s="8">
        <v>2182</v>
      </c>
      <c r="C4833" s="7" cm="1">
        <f t="array" ref="C4833">INDEX(N$5:N$2646,_xlfn.XMATCH($B4833,$U$5:$U$2646),0)</f>
        <v>1.4</v>
      </c>
      <c r="D4833" s="8">
        <f t="shared" si="383"/>
        <v>5174.1999999999871</v>
      </c>
      <c r="E4833" s="7" cm="1">
        <f t="array" ref="E4833">INDEX(L$5:L$2646,_xlfn.XMATCH($B4833,$U$5:$U$2646),0)</f>
        <v>8.624939135</v>
      </c>
      <c r="F4833" s="8">
        <f t="shared" si="384"/>
        <v>13350.574713940388</v>
      </c>
    </row>
    <row r="4834" spans="1:6">
      <c r="A4834" s="7" cm="1">
        <f t="array" ref="A4834">INDEX(A$5:A$2646,_xlfn.XMATCH($B4834,$U$5:$U$2646),0)</f>
        <v>101</v>
      </c>
      <c r="B4834" s="8">
        <v>2183</v>
      </c>
      <c r="C4834" s="7" cm="1">
        <f t="array" ref="C4834">INDEX(N$5:N$2646,_xlfn.XMATCH($B4834,$U$5:$U$2646),0)</f>
        <v>9</v>
      </c>
      <c r="D4834" s="8">
        <f t="shared" si="383"/>
        <v>5183.1999999999871</v>
      </c>
      <c r="E4834" s="7" cm="1">
        <f t="array" ref="E4834">INDEX(L$5:L$2646,_xlfn.XMATCH($B4834,$U$5:$U$2646),0)</f>
        <v>55.500384230000002</v>
      </c>
      <c r="F4834" s="8">
        <f t="shared" si="384"/>
        <v>13406.075098170388</v>
      </c>
    </row>
    <row r="4835" spans="1:6">
      <c r="A4835" s="7" cm="1">
        <f t="array" ref="A4835">INDEX(A$5:A$2646,_xlfn.XMATCH($B4835,$U$5:$U$2646),0)</f>
        <v>284</v>
      </c>
      <c r="B4835" s="8">
        <v>2184</v>
      </c>
      <c r="C4835" s="7" cm="1">
        <f t="array" ref="C4835">INDEX(N$5:N$2646,_xlfn.XMATCH($B4835,$U$5:$U$2646),0)</f>
        <v>4.5999999999999996</v>
      </c>
      <c r="D4835" s="8">
        <f t="shared" si="383"/>
        <v>5187.7999999999874</v>
      </c>
      <c r="E4835" s="7" cm="1">
        <f t="array" ref="E4835">INDEX(L$5:L$2646,_xlfn.XMATCH($B4835,$U$5:$U$2646),0)</f>
        <v>28.382883580000001</v>
      </c>
      <c r="F4835" s="8">
        <f t="shared" si="384"/>
        <v>13434.457981750387</v>
      </c>
    </row>
    <row r="4836" spans="1:6">
      <c r="A4836" s="7" cm="1">
        <f t="array" ref="A4836">INDEX(A$5:A$2646,_xlfn.XMATCH($B4836,$U$5:$U$2646),0)</f>
        <v>1338</v>
      </c>
      <c r="B4836" s="8">
        <v>2185</v>
      </c>
      <c r="C4836" s="7" cm="1">
        <f t="array" ref="C4836">INDEX(N$5:N$2646,_xlfn.XMATCH($B4836,$U$5:$U$2646),0)</f>
        <v>1.6</v>
      </c>
      <c r="D4836" s="8">
        <f t="shared" si="383"/>
        <v>5189.3999999999878</v>
      </c>
      <c r="E4836" s="7" cm="1">
        <f t="array" ref="E4836">INDEX(L$5:L$2646,_xlfn.XMATCH($B4836,$U$5:$U$2646),0)</f>
        <v>9.8927869049999995</v>
      </c>
      <c r="F4836" s="8">
        <f t="shared" si="384"/>
        <v>13444.350768655388</v>
      </c>
    </row>
    <row r="4837" spans="1:6">
      <c r="A4837" s="7" cm="1">
        <f t="array" ref="A4837">INDEX(A$5:A$2646,_xlfn.XMATCH($B4837,$U$5:$U$2646),0)</f>
        <v>1492</v>
      </c>
      <c r="B4837" s="8">
        <v>2186</v>
      </c>
      <c r="C4837" s="7" cm="1">
        <f t="array" ref="C4837">INDEX(N$5:N$2646,_xlfn.XMATCH($B4837,$U$5:$U$2646),0)</f>
        <v>1.4</v>
      </c>
      <c r="D4837" s="8">
        <f t="shared" si="383"/>
        <v>5190.7999999999874</v>
      </c>
      <c r="E4837" s="7" cm="1">
        <f t="array" ref="E4837">INDEX(L$5:L$2646,_xlfn.XMATCH($B4837,$U$5:$U$2646),0)</f>
        <v>8.6649977719999995</v>
      </c>
      <c r="F4837" s="8">
        <f t="shared" si="384"/>
        <v>13453.015766427388</v>
      </c>
    </row>
    <row r="4838" spans="1:6">
      <c r="A4838" s="7" cm="1">
        <f t="array" ref="A4838">INDEX(A$5:A$2646,_xlfn.XMATCH($B4838,$U$5:$U$2646),0)</f>
        <v>429</v>
      </c>
      <c r="B4838" s="8">
        <v>2187</v>
      </c>
      <c r="C4838" s="7" cm="1">
        <f t="array" ref="C4838">INDEX(N$5:N$2646,_xlfn.XMATCH($B4838,$U$5:$U$2646),0)</f>
        <v>3.4</v>
      </c>
      <c r="D4838" s="8">
        <f t="shared" si="383"/>
        <v>5194.1999999999871</v>
      </c>
      <c r="E4838" s="7" cm="1">
        <f t="array" ref="E4838">INDEX(L$5:L$2646,_xlfn.XMATCH($B4838,$U$5:$U$2646),0)</f>
        <v>21.117200239999999</v>
      </c>
      <c r="F4838" s="8">
        <f t="shared" si="384"/>
        <v>13474.132966667388</v>
      </c>
    </row>
    <row r="4839" spans="1:6">
      <c r="A4839" s="7" cm="1">
        <f t="array" ref="A4839">INDEX(A$5:A$2646,_xlfn.XMATCH($B4839,$U$5:$U$2646),0)</f>
        <v>2013</v>
      </c>
      <c r="B4839" s="8">
        <v>2188</v>
      </c>
      <c r="C4839" s="7" cm="1">
        <f t="array" ref="C4839">INDEX(N$5:N$2646,_xlfn.XMATCH($B4839,$U$5:$U$2646),0)</f>
        <v>1.2</v>
      </c>
      <c r="D4839" s="8">
        <f t="shared" si="383"/>
        <v>5195.3999999999869</v>
      </c>
      <c r="E4839" s="7" cm="1">
        <f t="array" ref="E4839">INDEX(L$5:L$2646,_xlfn.XMATCH($B4839,$U$5:$U$2646),0)</f>
        <v>7.4705456210000003</v>
      </c>
      <c r="F4839" s="8">
        <f t="shared" si="384"/>
        <v>13481.603512288388</v>
      </c>
    </row>
    <row r="4840" spans="1:6">
      <c r="A4840" s="7" cm="1">
        <f t="array" ref="A4840">INDEX(A$5:A$2646,_xlfn.XMATCH($B4840,$U$5:$U$2646),0)</f>
        <v>1988</v>
      </c>
      <c r="B4840" s="8">
        <v>2189</v>
      </c>
      <c r="C4840" s="7" cm="1">
        <f t="array" ref="C4840">INDEX(N$5:N$2646,_xlfn.XMATCH($B4840,$U$5:$U$2646),0)</f>
        <v>1.2</v>
      </c>
      <c r="D4840" s="8">
        <f t="shared" si="383"/>
        <v>5196.5999999999867</v>
      </c>
      <c r="E4840" s="7" cm="1">
        <f t="array" ref="E4840">INDEX(L$5:L$2646,_xlfn.XMATCH($B4840,$U$5:$U$2646),0)</f>
        <v>7.4728181769999997</v>
      </c>
      <c r="F4840" s="8">
        <f t="shared" si="384"/>
        <v>13489.076330465388</v>
      </c>
    </row>
    <row r="4841" spans="1:6">
      <c r="A4841" s="7" cm="1">
        <f t="array" ref="A4841">INDEX(A$5:A$2646,_xlfn.XMATCH($B4841,$U$5:$U$2646),0)</f>
        <v>1839</v>
      </c>
      <c r="B4841" s="8">
        <v>2190</v>
      </c>
      <c r="C4841" s="7" cm="1">
        <f t="array" ref="C4841">INDEX(N$5:N$2646,_xlfn.XMATCH($B4841,$U$5:$U$2646),0)</f>
        <v>1.2</v>
      </c>
      <c r="D4841" s="8">
        <f t="shared" si="383"/>
        <v>5197.7999999999865</v>
      </c>
      <c r="E4841" s="7" cm="1">
        <f t="array" ref="E4841">INDEX(L$5:L$2646,_xlfn.XMATCH($B4841,$U$5:$U$2646),0)</f>
        <v>7.4947656230000002</v>
      </c>
      <c r="F4841" s="8">
        <f t="shared" si="384"/>
        <v>13496.571096088388</v>
      </c>
    </row>
    <row r="4842" spans="1:6">
      <c r="A4842" s="7" cm="1">
        <f t="array" ref="A4842">INDEX(A$5:A$2646,_xlfn.XMATCH($B4842,$U$5:$U$2646),0)</f>
        <v>1552</v>
      </c>
      <c r="B4842" s="8">
        <v>2191</v>
      </c>
      <c r="C4842" s="7" cm="1">
        <f t="array" ref="C4842">INDEX(N$5:N$2646,_xlfn.XMATCH($B4842,$U$5:$U$2646),0)</f>
        <v>1.4</v>
      </c>
      <c r="D4842" s="8">
        <f t="shared" si="383"/>
        <v>5199.1999999999862</v>
      </c>
      <c r="E4842" s="7" cm="1">
        <f t="array" ref="E4842">INDEX(L$5:L$2646,_xlfn.XMATCH($B4842,$U$5:$U$2646),0)</f>
        <v>8.7485065960000004</v>
      </c>
      <c r="F4842" s="8">
        <f t="shared" si="384"/>
        <v>13505.319602684389</v>
      </c>
    </row>
    <row r="4843" spans="1:6">
      <c r="A4843" s="7" cm="1">
        <f t="array" ref="A4843">INDEX(A$5:A$2646,_xlfn.XMATCH($B4843,$U$5:$U$2646),0)</f>
        <v>527</v>
      </c>
      <c r="B4843" s="8">
        <v>2192</v>
      </c>
      <c r="C4843" s="7" cm="1">
        <f t="array" ref="C4843">INDEX(N$5:N$2646,_xlfn.XMATCH($B4843,$U$5:$U$2646),0)</f>
        <v>3</v>
      </c>
      <c r="D4843" s="8">
        <f t="shared" si="383"/>
        <v>5202.1999999999862</v>
      </c>
      <c r="E4843" s="7" cm="1">
        <f t="array" ref="E4843">INDEX(L$5:L$2646,_xlfn.XMATCH($B4843,$U$5:$U$2646),0)</f>
        <v>18.758611259999999</v>
      </c>
      <c r="F4843" s="8">
        <f t="shared" si="384"/>
        <v>13524.078213944389</v>
      </c>
    </row>
    <row r="4844" spans="1:6">
      <c r="A4844" s="7" cm="1">
        <f t="array" ref="A4844">INDEX(A$5:A$2646,_xlfn.XMATCH($B4844,$U$5:$U$2646),0)</f>
        <v>1127</v>
      </c>
      <c r="B4844" s="8">
        <v>2193</v>
      </c>
      <c r="C4844" s="7" cm="1">
        <f t="array" ref="C4844">INDEX(N$5:N$2646,_xlfn.XMATCH($B4844,$U$5:$U$2646),0)</f>
        <v>1.8</v>
      </c>
      <c r="D4844" s="8">
        <f t="shared" si="383"/>
        <v>5203.9999999999864</v>
      </c>
      <c r="E4844" s="7" cm="1">
        <f t="array" ref="E4844">INDEX(L$5:L$2646,_xlfn.XMATCH($B4844,$U$5:$U$2646),0)</f>
        <v>11.276545459999999</v>
      </c>
      <c r="F4844" s="8">
        <f t="shared" si="384"/>
        <v>13535.354759404388</v>
      </c>
    </row>
    <row r="4845" spans="1:6">
      <c r="A4845" s="7" cm="1">
        <f t="array" ref="A4845">INDEX(A$5:A$2646,_xlfn.XMATCH($B4845,$U$5:$U$2646),0)</f>
        <v>1505</v>
      </c>
      <c r="B4845" s="8">
        <v>2194</v>
      </c>
      <c r="C4845" s="7" cm="1">
        <f t="array" ref="C4845">INDEX(N$5:N$2646,_xlfn.XMATCH($B4845,$U$5:$U$2646),0)</f>
        <v>1.4</v>
      </c>
      <c r="D4845" s="8">
        <f t="shared" si="383"/>
        <v>5205.399999999986</v>
      </c>
      <c r="E4845" s="7" cm="1">
        <f t="array" ref="E4845">INDEX(L$5:L$2646,_xlfn.XMATCH($B4845,$U$5:$U$2646),0)</f>
        <v>8.7864459900000007</v>
      </c>
      <c r="F4845" s="8">
        <f t="shared" si="384"/>
        <v>13544.141205394388</v>
      </c>
    </row>
    <row r="4846" spans="1:6">
      <c r="A4846" s="7" cm="1">
        <f t="array" ref="A4846">INDEX(A$5:A$2646,_xlfn.XMATCH($B4846,$U$5:$U$2646),0)</f>
        <v>818</v>
      </c>
      <c r="B4846" s="8">
        <v>2195</v>
      </c>
      <c r="C4846" s="7" cm="1">
        <f t="array" ref="C4846">INDEX(N$5:N$2646,_xlfn.XMATCH($B4846,$U$5:$U$2646),0)</f>
        <v>2.2000000000000002</v>
      </c>
      <c r="D4846" s="8">
        <f t="shared" si="383"/>
        <v>5207.5999999999858</v>
      </c>
      <c r="E4846" s="7" cm="1">
        <f t="array" ref="E4846">INDEX(L$5:L$2646,_xlfn.XMATCH($B4846,$U$5:$U$2646),0)</f>
        <v>13.849633559999999</v>
      </c>
      <c r="F4846" s="8">
        <f t="shared" si="384"/>
        <v>13557.990838954387</v>
      </c>
    </row>
    <row r="4847" spans="1:6">
      <c r="A4847" s="7" cm="1">
        <f t="array" ref="A4847">INDEX(A$5:A$2646,_xlfn.XMATCH($B4847,$U$5:$U$2646),0)</f>
        <v>108</v>
      </c>
      <c r="B4847" s="8">
        <v>2196</v>
      </c>
      <c r="C4847" s="7" cm="1">
        <f t="array" ref="C4847">INDEX(N$5:N$2646,_xlfn.XMATCH($B4847,$U$5:$U$2646),0)</f>
        <v>8.6</v>
      </c>
      <c r="D4847" s="8">
        <f t="shared" si="383"/>
        <v>5216.1999999999862</v>
      </c>
      <c r="E4847" s="7" cm="1">
        <f t="array" ref="E4847">INDEX(L$5:L$2646,_xlfn.XMATCH($B4847,$U$5:$U$2646),0)</f>
        <v>54.210878139999998</v>
      </c>
      <c r="F4847" s="8">
        <f t="shared" si="384"/>
        <v>13612.201717094387</v>
      </c>
    </row>
    <row r="4848" spans="1:6">
      <c r="A4848" s="7" cm="1">
        <f t="array" ref="A4848">INDEX(A$5:A$2646,_xlfn.XMATCH($B4848,$U$5:$U$2646),0)</f>
        <v>695</v>
      </c>
      <c r="B4848" s="8">
        <v>2197</v>
      </c>
      <c r="C4848" s="7" cm="1">
        <f t="array" ref="C4848">INDEX(N$5:N$2646,_xlfn.XMATCH($B4848,$U$5:$U$2646),0)</f>
        <v>2.4</v>
      </c>
      <c r="D4848" s="8">
        <f t="shared" si="383"/>
        <v>5218.5999999999858</v>
      </c>
      <c r="E4848" s="7" cm="1">
        <f t="array" ref="E4848">INDEX(L$5:L$2646,_xlfn.XMATCH($B4848,$U$5:$U$2646),0)</f>
        <v>15.167926850000001</v>
      </c>
      <c r="F4848" s="8">
        <f t="shared" si="384"/>
        <v>13627.369643944387</v>
      </c>
    </row>
    <row r="4849" spans="1:6">
      <c r="A4849" s="7" cm="1">
        <f t="array" ref="A4849">INDEX(A$5:A$2646,_xlfn.XMATCH($B4849,$U$5:$U$2646),0)</f>
        <v>228</v>
      </c>
      <c r="B4849" s="8">
        <v>2198</v>
      </c>
      <c r="C4849" s="7" cm="1">
        <f t="array" ref="C4849">INDEX(N$5:N$2646,_xlfn.XMATCH($B4849,$U$5:$U$2646),0)</f>
        <v>5.4</v>
      </c>
      <c r="D4849" s="8">
        <f t="shared" ref="D4849:D4912" si="385">D4848+C4849</f>
        <v>5223.9999999999854</v>
      </c>
      <c r="E4849" s="7" cm="1">
        <f t="array" ref="E4849">INDEX(L$5:L$2646,_xlfn.XMATCH($B4849,$U$5:$U$2646),0)</f>
        <v>34.128033559999999</v>
      </c>
      <c r="F4849" s="8">
        <f t="shared" ref="F4849:F4912" si="386">F4848+E4849</f>
        <v>13661.497677504387</v>
      </c>
    </row>
    <row r="4850" spans="1:6">
      <c r="A4850" s="7" cm="1">
        <f t="array" ref="A4850">INDEX(A$5:A$2646,_xlfn.XMATCH($B4850,$U$5:$U$2646),0)</f>
        <v>104</v>
      </c>
      <c r="B4850" s="8">
        <v>2199</v>
      </c>
      <c r="C4850" s="7" cm="1">
        <f t="array" ref="C4850">INDEX(N$5:N$2646,_xlfn.XMATCH($B4850,$U$5:$U$2646),0)</f>
        <v>8.8000000000000007</v>
      </c>
      <c r="D4850" s="8">
        <f t="shared" si="385"/>
        <v>5232.7999999999856</v>
      </c>
      <c r="E4850" s="7" cm="1">
        <f t="array" ref="E4850">INDEX(L$5:L$2646,_xlfn.XMATCH($B4850,$U$5:$U$2646),0)</f>
        <v>55.693177380000002</v>
      </c>
      <c r="F4850" s="8">
        <f t="shared" si="386"/>
        <v>13717.190854884388</v>
      </c>
    </row>
    <row r="4851" spans="1:6">
      <c r="A4851" s="7" cm="1">
        <f t="array" ref="A4851">INDEX(A$5:A$2646,_xlfn.XMATCH($B4851,$U$5:$U$2646),0)</f>
        <v>711</v>
      </c>
      <c r="B4851" s="8">
        <v>2200</v>
      </c>
      <c r="C4851" s="7" cm="1">
        <f t="array" ref="C4851">INDEX(N$5:N$2646,_xlfn.XMATCH($B4851,$U$5:$U$2646),0)</f>
        <v>2.4</v>
      </c>
      <c r="D4851" s="8">
        <f t="shared" si="385"/>
        <v>5235.1999999999853</v>
      </c>
      <c r="E4851" s="7" cm="1">
        <f t="array" ref="E4851">INDEX(L$5:L$2646,_xlfn.XMATCH($B4851,$U$5:$U$2646),0)</f>
        <v>15.194635699999999</v>
      </c>
      <c r="F4851" s="8">
        <f t="shared" si="386"/>
        <v>13732.385490584387</v>
      </c>
    </row>
    <row r="4852" spans="1:6">
      <c r="A4852" s="7" cm="1">
        <f t="array" ref="A4852">INDEX(A$5:A$2646,_xlfn.XMATCH($B4852,$U$5:$U$2646),0)</f>
        <v>259</v>
      </c>
      <c r="B4852" s="8">
        <v>2201</v>
      </c>
      <c r="C4852" s="7" cm="1">
        <f t="array" ref="C4852">INDEX(N$5:N$2646,_xlfn.XMATCH($B4852,$U$5:$U$2646),0)</f>
        <v>5</v>
      </c>
      <c r="D4852" s="8">
        <f t="shared" si="385"/>
        <v>5240.1999999999853</v>
      </c>
      <c r="E4852" s="7" cm="1">
        <f t="array" ref="E4852">INDEX(L$5:L$2646,_xlfn.XMATCH($B4852,$U$5:$U$2646),0)</f>
        <v>31.669548469999999</v>
      </c>
      <c r="F4852" s="8">
        <f t="shared" si="386"/>
        <v>13764.055039054387</v>
      </c>
    </row>
    <row r="4853" spans="1:6">
      <c r="A4853" s="7" cm="1">
        <f t="array" ref="A4853">INDEX(A$5:A$2646,_xlfn.XMATCH($B4853,$U$5:$U$2646),0)</f>
        <v>485</v>
      </c>
      <c r="B4853" s="8">
        <v>2202</v>
      </c>
      <c r="C4853" s="7" cm="1">
        <f t="array" ref="C4853">INDEX(N$5:N$2646,_xlfn.XMATCH($B4853,$U$5:$U$2646),0)</f>
        <v>3.2</v>
      </c>
      <c r="D4853" s="8">
        <f t="shared" si="385"/>
        <v>5243.3999999999851</v>
      </c>
      <c r="E4853" s="7" cm="1">
        <f t="array" ref="E4853">INDEX(L$5:L$2646,_xlfn.XMATCH($B4853,$U$5:$U$2646),0)</f>
        <v>20.286546950000002</v>
      </c>
      <c r="F4853" s="8">
        <f t="shared" si="386"/>
        <v>13784.341586004386</v>
      </c>
    </row>
    <row r="4854" spans="1:6">
      <c r="A4854" s="7" cm="1">
        <f t="array" ref="A4854">INDEX(A$5:A$2646,_xlfn.XMATCH($B4854,$U$5:$U$2646),0)</f>
        <v>109</v>
      </c>
      <c r="B4854" s="8">
        <v>2203</v>
      </c>
      <c r="C4854" s="7" cm="1">
        <f t="array" ref="C4854">INDEX(N$5:N$2646,_xlfn.XMATCH($B4854,$U$5:$U$2646),0)</f>
        <v>8.6</v>
      </c>
      <c r="D4854" s="8">
        <f t="shared" si="385"/>
        <v>5251.9999999999854</v>
      </c>
      <c r="E4854" s="7" cm="1">
        <f t="array" ref="E4854">INDEX(L$5:L$2646,_xlfn.XMATCH($B4854,$U$5:$U$2646),0)</f>
        <v>54.560378630000002</v>
      </c>
      <c r="F4854" s="8">
        <f t="shared" si="386"/>
        <v>13838.901964634386</v>
      </c>
    </row>
    <row r="4855" spans="1:6">
      <c r="A4855" s="7" cm="1">
        <f t="array" ref="A4855">INDEX(A$5:A$2646,_xlfn.XMATCH($B4855,$U$5:$U$2646),0)</f>
        <v>1711</v>
      </c>
      <c r="B4855" s="8">
        <v>2204</v>
      </c>
      <c r="C4855" s="7" cm="1">
        <f t="array" ref="C4855">INDEX(N$5:N$2646,_xlfn.XMATCH($B4855,$U$5:$U$2646),0)</f>
        <v>1.2</v>
      </c>
      <c r="D4855" s="8">
        <f t="shared" si="385"/>
        <v>5253.1999999999853</v>
      </c>
      <c r="E4855" s="7" cm="1">
        <f t="array" ref="E4855">INDEX(L$5:L$2646,_xlfn.XMATCH($B4855,$U$5:$U$2646),0)</f>
        <v>7.6140146629999998</v>
      </c>
      <c r="F4855" s="8">
        <f t="shared" si="386"/>
        <v>13846.515979297386</v>
      </c>
    </row>
    <row r="4856" spans="1:6">
      <c r="A4856" s="7" cm="1">
        <f t="array" ref="A4856">INDEX(A$5:A$2646,_xlfn.XMATCH($B4856,$U$5:$U$2646),0)</f>
        <v>338</v>
      </c>
      <c r="B4856" s="8">
        <v>2205</v>
      </c>
      <c r="C4856" s="7" cm="1">
        <f t="array" ref="C4856">INDEX(N$5:N$2646,_xlfn.XMATCH($B4856,$U$5:$U$2646),0)</f>
        <v>4.2</v>
      </c>
      <c r="D4856" s="8">
        <f t="shared" si="385"/>
        <v>5257.3999999999851</v>
      </c>
      <c r="E4856" s="7" cm="1">
        <f t="array" ref="E4856">INDEX(L$5:L$2646,_xlfn.XMATCH($B4856,$U$5:$U$2646),0)</f>
        <v>26.685248269999999</v>
      </c>
      <c r="F4856" s="8">
        <f t="shared" si="386"/>
        <v>13873.201227567386</v>
      </c>
    </row>
    <row r="4857" spans="1:6">
      <c r="A4857" s="7" cm="1">
        <f t="array" ref="A4857">INDEX(A$5:A$2646,_xlfn.XMATCH($B4857,$U$5:$U$2646),0)</f>
        <v>319</v>
      </c>
      <c r="B4857" s="8">
        <v>2206</v>
      </c>
      <c r="C4857" s="7" cm="1">
        <f t="array" ref="C4857">INDEX(N$5:N$2646,_xlfn.XMATCH($B4857,$U$5:$U$2646),0)</f>
        <v>4.2</v>
      </c>
      <c r="D4857" s="8">
        <f t="shared" si="385"/>
        <v>5261.5999999999849</v>
      </c>
      <c r="E4857" s="7" cm="1">
        <f t="array" ref="E4857">INDEX(L$5:L$2646,_xlfn.XMATCH($B4857,$U$5:$U$2646),0)</f>
        <v>26.769810459999999</v>
      </c>
      <c r="F4857" s="8">
        <f t="shared" si="386"/>
        <v>13899.971038027386</v>
      </c>
    </row>
    <row r="4858" spans="1:6">
      <c r="A4858" s="7" cm="1">
        <f t="array" ref="A4858">INDEX(A$5:A$2646,_xlfn.XMATCH($B4858,$U$5:$U$2646),0)</f>
        <v>717</v>
      </c>
      <c r="B4858" s="8">
        <v>2207</v>
      </c>
      <c r="C4858" s="7" cm="1">
        <f t="array" ref="C4858">INDEX(N$5:N$2646,_xlfn.XMATCH($B4858,$U$5:$U$2646),0)</f>
        <v>2.4</v>
      </c>
      <c r="D4858" s="8">
        <f t="shared" si="385"/>
        <v>5263.9999999999845</v>
      </c>
      <c r="E4858" s="7" cm="1">
        <f t="array" ref="E4858">INDEX(L$5:L$2646,_xlfn.XMATCH($B4858,$U$5:$U$2646),0)</f>
        <v>15.30329233</v>
      </c>
      <c r="F4858" s="8">
        <f t="shared" si="386"/>
        <v>13915.274330357386</v>
      </c>
    </row>
    <row r="4859" spans="1:6">
      <c r="A4859" s="7" cm="1">
        <f t="array" ref="A4859">INDEX(A$5:A$2646,_xlfn.XMATCH($B4859,$U$5:$U$2646),0)</f>
        <v>1108</v>
      </c>
      <c r="B4859" s="8">
        <v>2208</v>
      </c>
      <c r="C4859" s="7" cm="1">
        <f t="array" ref="C4859">INDEX(N$5:N$2646,_xlfn.XMATCH($B4859,$U$5:$U$2646),0)</f>
        <v>1.8</v>
      </c>
      <c r="D4859" s="8">
        <f t="shared" si="385"/>
        <v>5265.7999999999847</v>
      </c>
      <c r="E4859" s="7" cm="1">
        <f t="array" ref="E4859">INDEX(L$5:L$2646,_xlfn.XMATCH($B4859,$U$5:$U$2646),0)</f>
        <v>11.479446769999999</v>
      </c>
      <c r="F4859" s="8">
        <f t="shared" si="386"/>
        <v>13926.753777127386</v>
      </c>
    </row>
    <row r="4860" spans="1:6">
      <c r="A4860" s="7" cm="1">
        <f t="array" ref="A4860">INDEX(A$5:A$2646,_xlfn.XMATCH($B4860,$U$5:$U$2646),0)</f>
        <v>1306</v>
      </c>
      <c r="B4860" s="8">
        <v>2209</v>
      </c>
      <c r="C4860" s="7" cm="1">
        <f t="array" ref="C4860">INDEX(N$5:N$2646,_xlfn.XMATCH($B4860,$U$5:$U$2646),0)</f>
        <v>1.6</v>
      </c>
      <c r="D4860" s="8">
        <f t="shared" si="385"/>
        <v>5267.3999999999851</v>
      </c>
      <c r="E4860" s="7" cm="1">
        <f t="array" ref="E4860">INDEX(L$5:L$2646,_xlfn.XMATCH($B4860,$U$5:$U$2646),0)</f>
        <v>10.216068180000001</v>
      </c>
      <c r="F4860" s="8">
        <f t="shared" si="386"/>
        <v>13936.969845307385</v>
      </c>
    </row>
    <row r="4861" spans="1:6">
      <c r="A4861" s="7" cm="1">
        <f t="array" ref="A4861">INDEX(A$5:A$2646,_xlfn.XMATCH($B4861,$U$5:$U$2646),0)</f>
        <v>184</v>
      </c>
      <c r="B4861" s="8">
        <v>2210</v>
      </c>
      <c r="C4861" s="7" cm="1">
        <f t="array" ref="C4861">INDEX(N$5:N$2646,_xlfn.XMATCH($B4861,$U$5:$U$2646),0)</f>
        <v>6.2</v>
      </c>
      <c r="D4861" s="8">
        <f t="shared" si="385"/>
        <v>5273.5999999999849</v>
      </c>
      <c r="E4861" s="7" cm="1">
        <f t="array" ref="E4861">INDEX(L$5:L$2646,_xlfn.XMATCH($B4861,$U$5:$U$2646),0)</f>
        <v>39.622854070000002</v>
      </c>
      <c r="F4861" s="8">
        <f t="shared" si="386"/>
        <v>13976.592699377385</v>
      </c>
    </row>
    <row r="4862" spans="1:6">
      <c r="A4862" s="7" cm="1">
        <f t="array" ref="A4862">INDEX(A$5:A$2646,_xlfn.XMATCH($B4862,$U$5:$U$2646),0)</f>
        <v>1101</v>
      </c>
      <c r="B4862" s="8">
        <v>2211</v>
      </c>
      <c r="C4862" s="7" cm="1">
        <f t="array" ref="C4862">INDEX(N$5:N$2646,_xlfn.XMATCH($B4862,$U$5:$U$2646),0)</f>
        <v>1.8</v>
      </c>
      <c r="D4862" s="8">
        <f t="shared" si="385"/>
        <v>5275.3999999999851</v>
      </c>
      <c r="E4862" s="7" cm="1">
        <f t="array" ref="E4862">INDEX(L$5:L$2646,_xlfn.XMATCH($B4862,$U$5:$U$2646),0)</f>
        <v>11.53251092</v>
      </c>
      <c r="F4862" s="8">
        <f t="shared" si="386"/>
        <v>13988.125210297385</v>
      </c>
    </row>
    <row r="4863" spans="1:6">
      <c r="A4863" s="7" cm="1">
        <f t="array" ref="A4863">INDEX(A$5:A$2646,_xlfn.XMATCH($B4863,$U$5:$U$2646),0)</f>
        <v>498</v>
      </c>
      <c r="B4863" s="8">
        <v>2212</v>
      </c>
      <c r="C4863" s="7" cm="1">
        <f t="array" ref="C4863">INDEX(N$5:N$2646,_xlfn.XMATCH($B4863,$U$5:$U$2646),0)</f>
        <v>3</v>
      </c>
      <c r="D4863" s="8">
        <f t="shared" si="385"/>
        <v>5278.3999999999851</v>
      </c>
      <c r="E4863" s="7" cm="1">
        <f t="array" ref="E4863">INDEX(L$5:L$2646,_xlfn.XMATCH($B4863,$U$5:$U$2646),0)</f>
        <v>19.25498344</v>
      </c>
      <c r="F4863" s="8">
        <f t="shared" si="386"/>
        <v>14007.380193737385</v>
      </c>
    </row>
    <row r="4864" spans="1:6">
      <c r="A4864" s="7" cm="1">
        <f t="array" ref="A4864">INDEX(A$5:A$2646,_xlfn.XMATCH($B4864,$U$5:$U$2646),0)</f>
        <v>2628</v>
      </c>
      <c r="B4864" s="8">
        <v>2213</v>
      </c>
      <c r="C4864" s="7" cm="1">
        <f t="array" ref="C4864">INDEX(N$5:N$2646,_xlfn.XMATCH($B4864,$U$5:$U$2646),0)</f>
        <v>0.6</v>
      </c>
      <c r="D4864" s="8">
        <f t="shared" si="385"/>
        <v>5278.9999999999854</v>
      </c>
      <c r="E4864" s="7" cm="1">
        <f t="array" ref="E4864">INDEX(L$5:L$2646,_xlfn.XMATCH($B4864,$U$5:$U$2646),0)</f>
        <v>3.8668441650340002</v>
      </c>
      <c r="F4864" s="8">
        <f t="shared" si="386"/>
        <v>14011.247037902418</v>
      </c>
    </row>
    <row r="4865" spans="1:6">
      <c r="A4865" s="7" cm="1">
        <f t="array" ref="A4865">INDEX(A$5:A$2646,_xlfn.XMATCH($B4865,$U$5:$U$2646),0)</f>
        <v>2225</v>
      </c>
      <c r="B4865" s="8">
        <v>2214</v>
      </c>
      <c r="C4865" s="7" cm="1">
        <f t="array" ref="C4865">INDEX(N$5:N$2646,_xlfn.XMATCH($B4865,$U$5:$U$2646),0)</f>
        <v>1</v>
      </c>
      <c r="D4865" s="8">
        <f t="shared" si="385"/>
        <v>5279.9999999999854</v>
      </c>
      <c r="E4865" s="7" cm="1">
        <f t="array" ref="E4865">INDEX(L$5:L$2646,_xlfn.XMATCH($B4865,$U$5:$U$2646),0)</f>
        <v>6.4450362500000002</v>
      </c>
      <c r="F4865" s="8">
        <f t="shared" si="386"/>
        <v>14017.692074152417</v>
      </c>
    </row>
    <row r="4866" spans="1:6">
      <c r="A4866" s="7" cm="1">
        <f t="array" ref="A4866">INDEX(A$5:A$2646,_xlfn.XMATCH($B4866,$U$5:$U$2646),0)</f>
        <v>67</v>
      </c>
      <c r="B4866" s="8">
        <v>2215</v>
      </c>
      <c r="C4866" s="7" cm="1">
        <f t="array" ref="C4866">INDEX(N$5:N$2646,_xlfn.XMATCH($B4866,$U$5:$U$2646),0)</f>
        <v>10.199999999999999</v>
      </c>
      <c r="D4866" s="8">
        <f t="shared" si="385"/>
        <v>5290.1999999999853</v>
      </c>
      <c r="E4866" s="7" cm="1">
        <f t="array" ref="E4866">INDEX(L$5:L$2646,_xlfn.XMATCH($B4866,$U$5:$U$2646),0)</f>
        <v>65.82226953</v>
      </c>
      <c r="F4866" s="8">
        <f t="shared" si="386"/>
        <v>14083.514343682416</v>
      </c>
    </row>
    <row r="4867" spans="1:6">
      <c r="A4867" s="7" cm="1">
        <f t="array" ref="A4867">INDEX(A$5:A$2646,_xlfn.XMATCH($B4867,$U$5:$U$2646),0)</f>
        <v>1959</v>
      </c>
      <c r="B4867" s="8">
        <v>2216</v>
      </c>
      <c r="C4867" s="7" cm="1">
        <f t="array" ref="C4867">INDEX(N$5:N$2646,_xlfn.XMATCH($B4867,$U$5:$U$2646),0)</f>
        <v>1.2</v>
      </c>
      <c r="D4867" s="8">
        <f t="shared" si="385"/>
        <v>5291.3999999999851</v>
      </c>
      <c r="E4867" s="7" cm="1">
        <f t="array" ref="E4867">INDEX(L$5:L$2646,_xlfn.XMATCH($B4867,$U$5:$U$2646),0)</f>
        <v>7.7572158570000003</v>
      </c>
      <c r="F4867" s="8">
        <f t="shared" si="386"/>
        <v>14091.271559539417</v>
      </c>
    </row>
    <row r="4868" spans="1:6">
      <c r="A4868" s="7" cm="1">
        <f t="array" ref="A4868">INDEX(A$5:A$2646,_xlfn.XMATCH($B4868,$U$5:$U$2646),0)</f>
        <v>2276</v>
      </c>
      <c r="B4868" s="8">
        <v>2217</v>
      </c>
      <c r="C4868" s="7" cm="1">
        <f t="array" ref="C4868">INDEX(N$5:N$2646,_xlfn.XMATCH($B4868,$U$5:$U$2646),0)</f>
        <v>1</v>
      </c>
      <c r="D4868" s="8">
        <f t="shared" si="385"/>
        <v>5292.3999999999851</v>
      </c>
      <c r="E4868" s="7" cm="1">
        <f t="array" ref="E4868">INDEX(L$5:L$2646,_xlfn.XMATCH($B4868,$U$5:$U$2646),0)</f>
        <v>6.492553987</v>
      </c>
      <c r="F4868" s="8">
        <f t="shared" si="386"/>
        <v>14097.764113526417</v>
      </c>
    </row>
    <row r="4869" spans="1:6">
      <c r="A4869" s="7" cm="1">
        <f t="array" ref="A4869">INDEX(A$5:A$2646,_xlfn.XMATCH($B4869,$U$5:$U$2646),0)</f>
        <v>2502</v>
      </c>
      <c r="B4869" s="8">
        <v>2218</v>
      </c>
      <c r="C4869" s="7" cm="1">
        <f t="array" ref="C4869">INDEX(N$5:N$2646,_xlfn.XMATCH($B4869,$U$5:$U$2646),0)</f>
        <v>1</v>
      </c>
      <c r="D4869" s="8">
        <f t="shared" si="385"/>
        <v>5293.3999999999851</v>
      </c>
      <c r="E4869" s="7" cm="1">
        <f t="array" ref="E4869">INDEX(L$5:L$2646,_xlfn.XMATCH($B4869,$U$5:$U$2646),0)</f>
        <v>6.4944245880000002</v>
      </c>
      <c r="F4869" s="8">
        <f t="shared" si="386"/>
        <v>14104.258538114416</v>
      </c>
    </row>
    <row r="4870" spans="1:6">
      <c r="A4870" s="7" cm="1">
        <f t="array" ref="A4870">INDEX(A$5:A$2646,_xlfn.XMATCH($B4870,$U$5:$U$2646),0)</f>
        <v>2322</v>
      </c>
      <c r="B4870" s="8">
        <v>2219</v>
      </c>
      <c r="C4870" s="7" cm="1">
        <f t="array" ref="C4870">INDEX(N$5:N$2646,_xlfn.XMATCH($B4870,$U$5:$U$2646),0)</f>
        <v>1</v>
      </c>
      <c r="D4870" s="8">
        <f t="shared" si="385"/>
        <v>5294.3999999999851</v>
      </c>
      <c r="E4870" s="7" cm="1">
        <f t="array" ref="E4870">INDEX(L$5:L$2646,_xlfn.XMATCH($B4870,$U$5:$U$2646),0)</f>
        <v>6.4982550999999997</v>
      </c>
      <c r="F4870" s="8">
        <f t="shared" si="386"/>
        <v>14110.756793214416</v>
      </c>
    </row>
    <row r="4871" spans="1:6">
      <c r="A4871" s="7" cm="1">
        <f t="array" ref="A4871">INDEX(A$5:A$2646,_xlfn.XMATCH($B4871,$U$5:$U$2646),0)</f>
        <v>1962</v>
      </c>
      <c r="B4871" s="8">
        <v>2220</v>
      </c>
      <c r="C4871" s="7" cm="1">
        <f t="array" ref="C4871">INDEX(N$5:N$2646,_xlfn.XMATCH($B4871,$U$5:$U$2646),0)</f>
        <v>1.2</v>
      </c>
      <c r="D4871" s="8">
        <f t="shared" si="385"/>
        <v>5295.5999999999849</v>
      </c>
      <c r="E4871" s="7" cm="1">
        <f t="array" ref="E4871">INDEX(L$5:L$2646,_xlfn.XMATCH($B4871,$U$5:$U$2646),0)</f>
        <v>7.817585051</v>
      </c>
      <c r="F4871" s="8">
        <f t="shared" si="386"/>
        <v>14118.574378265415</v>
      </c>
    </row>
    <row r="4872" spans="1:6">
      <c r="A4872" s="7" cm="1">
        <f t="array" ref="A4872">INDEX(A$5:A$2646,_xlfn.XMATCH($B4872,$U$5:$U$2646),0)</f>
        <v>1124</v>
      </c>
      <c r="B4872" s="8">
        <v>2221</v>
      </c>
      <c r="C4872" s="7" cm="1">
        <f t="array" ref="C4872">INDEX(N$5:N$2646,_xlfn.XMATCH($B4872,$U$5:$U$2646),0)</f>
        <v>1.8</v>
      </c>
      <c r="D4872" s="8">
        <f t="shared" si="385"/>
        <v>5297.3999999999851</v>
      </c>
      <c r="E4872" s="7" cm="1">
        <f t="array" ref="E4872">INDEX(L$5:L$2646,_xlfn.XMATCH($B4872,$U$5:$U$2646),0)</f>
        <v>11.732932099999999</v>
      </c>
      <c r="F4872" s="8">
        <f t="shared" si="386"/>
        <v>14130.307310365415</v>
      </c>
    </row>
    <row r="4873" spans="1:6">
      <c r="A4873" s="7" cm="1">
        <f t="array" ref="A4873">INDEX(A$5:A$2646,_xlfn.XMATCH($B4873,$U$5:$U$2646),0)</f>
        <v>2629</v>
      </c>
      <c r="B4873" s="8">
        <v>2222</v>
      </c>
      <c r="C4873" s="7" cm="1">
        <f t="array" ref="C4873">INDEX(N$5:N$2646,_xlfn.XMATCH($B4873,$U$5:$U$2646),0)</f>
        <v>0.4</v>
      </c>
      <c r="D4873" s="8">
        <f t="shared" si="385"/>
        <v>5297.7999999999847</v>
      </c>
      <c r="E4873" s="7" cm="1">
        <f t="array" ref="E4873">INDEX(L$5:L$2646,_xlfn.XMATCH($B4873,$U$5:$U$2646),0)</f>
        <v>2.6107136766100001</v>
      </c>
      <c r="F4873" s="8">
        <f t="shared" si="386"/>
        <v>14132.918024042025</v>
      </c>
    </row>
    <row r="4874" spans="1:6">
      <c r="A4874" s="7" cm="1">
        <f t="array" ref="A4874">INDEX(A$5:A$2646,_xlfn.XMATCH($B4874,$U$5:$U$2646),0)</f>
        <v>1140</v>
      </c>
      <c r="B4874" s="8">
        <v>2223</v>
      </c>
      <c r="C4874" s="7" cm="1">
        <f t="array" ref="C4874">INDEX(N$5:N$2646,_xlfn.XMATCH($B4874,$U$5:$U$2646),0)</f>
        <v>1.8</v>
      </c>
      <c r="D4874" s="8">
        <f t="shared" si="385"/>
        <v>5299.5999999999849</v>
      </c>
      <c r="E4874" s="7" cm="1">
        <f t="array" ref="E4874">INDEX(L$5:L$2646,_xlfn.XMATCH($B4874,$U$5:$U$2646),0)</f>
        <v>11.791880989999999</v>
      </c>
      <c r="F4874" s="8">
        <f t="shared" si="386"/>
        <v>14144.709905032025</v>
      </c>
    </row>
    <row r="4875" spans="1:6">
      <c r="A4875" s="7" cm="1">
        <f t="array" ref="A4875">INDEX(A$5:A$2646,_xlfn.XMATCH($B4875,$U$5:$U$2646),0)</f>
        <v>728</v>
      </c>
      <c r="B4875" s="8">
        <v>2224</v>
      </c>
      <c r="C4875" s="7" cm="1">
        <f t="array" ref="C4875">INDEX(N$5:N$2646,_xlfn.XMATCH($B4875,$U$5:$U$2646),0)</f>
        <v>2.4</v>
      </c>
      <c r="D4875" s="8">
        <f t="shared" si="385"/>
        <v>5301.9999999999845</v>
      </c>
      <c r="E4875" s="7" cm="1">
        <f t="array" ref="E4875">INDEX(L$5:L$2646,_xlfn.XMATCH($B4875,$U$5:$U$2646),0)</f>
        <v>15.73491819</v>
      </c>
      <c r="F4875" s="8">
        <f t="shared" si="386"/>
        <v>14160.444823222026</v>
      </c>
    </row>
    <row r="4876" spans="1:6">
      <c r="A4876" s="7" cm="1">
        <f t="array" ref="A4876">INDEX(A$5:A$2646,_xlfn.XMATCH($B4876,$U$5:$U$2646),0)</f>
        <v>837</v>
      </c>
      <c r="B4876" s="8">
        <v>2225</v>
      </c>
      <c r="C4876" s="7" cm="1">
        <f t="array" ref="C4876">INDEX(N$5:N$2646,_xlfn.XMATCH($B4876,$U$5:$U$2646),0)</f>
        <v>2.2000000000000002</v>
      </c>
      <c r="D4876" s="8">
        <f t="shared" si="385"/>
        <v>5304.1999999999844</v>
      </c>
      <c r="E4876" s="7" cm="1">
        <f t="array" ref="E4876">INDEX(L$5:L$2646,_xlfn.XMATCH($B4876,$U$5:$U$2646),0)</f>
        <v>14.42554632</v>
      </c>
      <c r="F4876" s="8">
        <f t="shared" si="386"/>
        <v>14174.870369542026</v>
      </c>
    </row>
    <row r="4877" spans="1:6">
      <c r="A4877" s="7" cm="1">
        <f t="array" ref="A4877">INDEX(A$5:A$2646,_xlfn.XMATCH($B4877,$U$5:$U$2646),0)</f>
        <v>358</v>
      </c>
      <c r="B4877" s="8">
        <v>2226</v>
      </c>
      <c r="C4877" s="7" cm="1">
        <f t="array" ref="C4877">INDEX(N$5:N$2646,_xlfn.XMATCH($B4877,$U$5:$U$2646),0)</f>
        <v>4</v>
      </c>
      <c r="D4877" s="8">
        <f t="shared" si="385"/>
        <v>5308.1999999999844</v>
      </c>
      <c r="E4877" s="7" cm="1">
        <f t="array" ref="E4877">INDEX(L$5:L$2646,_xlfn.XMATCH($B4877,$U$5:$U$2646),0)</f>
        <v>26.363547950000001</v>
      </c>
      <c r="F4877" s="8">
        <f t="shared" si="386"/>
        <v>14201.233917492027</v>
      </c>
    </row>
    <row r="4878" spans="1:6">
      <c r="A4878" s="7" cm="1">
        <f t="array" ref="A4878">INDEX(A$5:A$2646,_xlfn.XMATCH($B4878,$U$5:$U$2646),0)</f>
        <v>1562</v>
      </c>
      <c r="B4878" s="8">
        <v>2227</v>
      </c>
      <c r="C4878" s="7" cm="1">
        <f t="array" ref="C4878">INDEX(N$5:N$2646,_xlfn.XMATCH($B4878,$U$5:$U$2646),0)</f>
        <v>1.4</v>
      </c>
      <c r="D4878" s="8">
        <f t="shared" si="385"/>
        <v>5309.599999999984</v>
      </c>
      <c r="E4878" s="7" cm="1">
        <f t="array" ref="E4878">INDEX(L$5:L$2646,_xlfn.XMATCH($B4878,$U$5:$U$2646),0)</f>
        <v>9.2325832539999997</v>
      </c>
      <c r="F4878" s="8">
        <f t="shared" si="386"/>
        <v>14210.466500746026</v>
      </c>
    </row>
    <row r="4879" spans="1:6">
      <c r="A4879" s="7" cm="1">
        <f t="array" ref="A4879">INDEX(A$5:A$2646,_xlfn.XMATCH($B4879,$U$5:$U$2646),0)</f>
        <v>1643</v>
      </c>
      <c r="B4879" s="8">
        <v>2228</v>
      </c>
      <c r="C4879" s="7" cm="1">
        <f t="array" ref="C4879">INDEX(N$5:N$2646,_xlfn.XMATCH($B4879,$U$5:$U$2646),0)</f>
        <v>1.4</v>
      </c>
      <c r="D4879" s="8">
        <f t="shared" si="385"/>
        <v>5310.9999999999836</v>
      </c>
      <c r="E4879" s="7" cm="1">
        <f t="array" ref="E4879">INDEX(L$5:L$2646,_xlfn.XMATCH($B4879,$U$5:$U$2646),0)</f>
        <v>9.2350525080000008</v>
      </c>
      <c r="F4879" s="8">
        <f t="shared" si="386"/>
        <v>14219.701553254026</v>
      </c>
    </row>
    <row r="4880" spans="1:6">
      <c r="A4880" s="7" cm="1">
        <f t="array" ref="A4880">INDEX(A$5:A$2646,_xlfn.XMATCH($B4880,$U$5:$U$2646),0)</f>
        <v>2263</v>
      </c>
      <c r="B4880" s="8">
        <v>2229</v>
      </c>
      <c r="C4880" s="7" cm="1">
        <f t="array" ref="C4880">INDEX(N$5:N$2646,_xlfn.XMATCH($B4880,$U$5:$U$2646),0)</f>
        <v>1</v>
      </c>
      <c r="D4880" s="8">
        <f t="shared" si="385"/>
        <v>5311.9999999999836</v>
      </c>
      <c r="E4880" s="7" cm="1">
        <f t="array" ref="E4880">INDEX(L$5:L$2646,_xlfn.XMATCH($B4880,$U$5:$U$2646),0)</f>
        <v>6.6395612389999998</v>
      </c>
      <c r="F4880" s="8">
        <f t="shared" si="386"/>
        <v>14226.341114493027</v>
      </c>
    </row>
    <row r="4881" spans="1:6">
      <c r="A4881" s="7" cm="1">
        <f t="array" ref="A4881">INDEX(A$5:A$2646,_xlfn.XMATCH($B4881,$U$5:$U$2646),0)</f>
        <v>1274</v>
      </c>
      <c r="B4881" s="8">
        <v>2230</v>
      </c>
      <c r="C4881" s="7" cm="1">
        <f t="array" ref="C4881">INDEX(N$5:N$2646,_xlfn.XMATCH($B4881,$U$5:$U$2646),0)</f>
        <v>1.6</v>
      </c>
      <c r="D4881" s="8">
        <f t="shared" si="385"/>
        <v>5313.599999999984</v>
      </c>
      <c r="E4881" s="7" cm="1">
        <f t="array" ref="E4881">INDEX(L$5:L$2646,_xlfn.XMATCH($B4881,$U$5:$U$2646),0)</f>
        <v>10.630346490000001</v>
      </c>
      <c r="F4881" s="8">
        <f t="shared" si="386"/>
        <v>14236.971460983026</v>
      </c>
    </row>
    <row r="4882" spans="1:6">
      <c r="A4882" s="7" cm="1">
        <f t="array" ref="A4882">INDEX(A$5:A$2646,_xlfn.XMATCH($B4882,$U$5:$U$2646),0)</f>
        <v>227</v>
      </c>
      <c r="B4882" s="8">
        <v>2231</v>
      </c>
      <c r="C4882" s="7" cm="1">
        <f t="array" ref="C4882">INDEX(N$5:N$2646,_xlfn.XMATCH($B4882,$U$5:$U$2646),0)</f>
        <v>5.4</v>
      </c>
      <c r="D4882" s="8">
        <f t="shared" si="385"/>
        <v>5318.9999999999836</v>
      </c>
      <c r="E4882" s="7" cm="1">
        <f t="array" ref="E4882">INDEX(L$5:L$2646,_xlfn.XMATCH($B4882,$U$5:$U$2646),0)</f>
        <v>35.915027180000003</v>
      </c>
      <c r="F4882" s="8">
        <f t="shared" si="386"/>
        <v>14272.886488163027</v>
      </c>
    </row>
    <row r="4883" spans="1:6">
      <c r="A4883" s="7" cm="1">
        <f t="array" ref="A4883">INDEX(A$5:A$2646,_xlfn.XMATCH($B4883,$U$5:$U$2646),0)</f>
        <v>588</v>
      </c>
      <c r="B4883" s="8">
        <v>2232</v>
      </c>
      <c r="C4883" s="7" cm="1">
        <f t="array" ref="C4883">INDEX(N$5:N$2646,_xlfn.XMATCH($B4883,$U$5:$U$2646),0)</f>
        <v>2.8</v>
      </c>
      <c r="D4883" s="8">
        <f t="shared" si="385"/>
        <v>5321.7999999999838</v>
      </c>
      <c r="E4883" s="7" cm="1">
        <f t="array" ref="E4883">INDEX(L$5:L$2646,_xlfn.XMATCH($B4883,$U$5:$U$2646),0)</f>
        <v>18.883653930000001</v>
      </c>
      <c r="F4883" s="8">
        <f t="shared" si="386"/>
        <v>14291.770142093026</v>
      </c>
    </row>
    <row r="4884" spans="1:6">
      <c r="A4884" s="7" cm="1">
        <f t="array" ref="A4884">INDEX(A$5:A$2646,_xlfn.XMATCH($B4884,$U$5:$U$2646),0)</f>
        <v>451</v>
      </c>
      <c r="B4884" s="8">
        <v>2233</v>
      </c>
      <c r="C4884" s="7" cm="1">
        <f t="array" ref="C4884">INDEX(N$5:N$2646,_xlfn.XMATCH($B4884,$U$5:$U$2646),0)</f>
        <v>3.4</v>
      </c>
      <c r="D4884" s="8">
        <f t="shared" si="385"/>
        <v>5325.1999999999834</v>
      </c>
      <c r="E4884" s="7" cm="1">
        <f t="array" ref="E4884">INDEX(L$5:L$2646,_xlfn.XMATCH($B4884,$U$5:$U$2646),0)</f>
        <v>22.963265580000002</v>
      </c>
      <c r="F4884" s="8">
        <f t="shared" si="386"/>
        <v>14314.733407673026</v>
      </c>
    </row>
    <row r="4885" spans="1:6">
      <c r="A4885" s="7" cm="1">
        <f t="array" ref="A4885">INDEX(A$5:A$2646,_xlfn.XMATCH($B4885,$U$5:$U$2646),0)</f>
        <v>365</v>
      </c>
      <c r="B4885" s="8">
        <v>2234</v>
      </c>
      <c r="C4885" s="7" cm="1">
        <f t="array" ref="C4885">INDEX(N$5:N$2646,_xlfn.XMATCH($B4885,$U$5:$U$2646),0)</f>
        <v>4</v>
      </c>
      <c r="D4885" s="8">
        <f t="shared" si="385"/>
        <v>5329.1999999999834</v>
      </c>
      <c r="E4885" s="7" cm="1">
        <f t="array" ref="E4885">INDEX(L$5:L$2646,_xlfn.XMATCH($B4885,$U$5:$U$2646),0)</f>
        <v>27.045355870000002</v>
      </c>
      <c r="F4885" s="8">
        <f t="shared" si="386"/>
        <v>14341.778763543025</v>
      </c>
    </row>
    <row r="4886" spans="1:6">
      <c r="A4886" s="7" cm="1">
        <f t="array" ref="A4886">INDEX(A$5:A$2646,_xlfn.XMATCH($B4886,$U$5:$U$2646),0)</f>
        <v>2098</v>
      </c>
      <c r="B4886" s="8">
        <v>2235</v>
      </c>
      <c r="C4886" s="7" cm="1">
        <f t="array" ref="C4886">INDEX(N$5:N$2646,_xlfn.XMATCH($B4886,$U$5:$U$2646),0)</f>
        <v>1.2</v>
      </c>
      <c r="D4886" s="8">
        <f t="shared" si="385"/>
        <v>5330.3999999999833</v>
      </c>
      <c r="E4886" s="7" cm="1">
        <f t="array" ref="E4886">INDEX(L$5:L$2646,_xlfn.XMATCH($B4886,$U$5:$U$2646),0)</f>
        <v>8.138077247</v>
      </c>
      <c r="F4886" s="8">
        <f t="shared" si="386"/>
        <v>14349.916840790025</v>
      </c>
    </row>
    <row r="4887" spans="1:6">
      <c r="A4887" s="7" cm="1">
        <f t="array" ref="A4887">INDEX(A$5:A$2646,_xlfn.XMATCH($B4887,$U$5:$U$2646),0)</f>
        <v>106</v>
      </c>
      <c r="B4887" s="8">
        <v>2236</v>
      </c>
      <c r="C4887" s="7" cm="1">
        <f t="array" ref="C4887">INDEX(N$5:N$2646,_xlfn.XMATCH($B4887,$U$5:$U$2646),0)</f>
        <v>8.8000000000000007</v>
      </c>
      <c r="D4887" s="8">
        <f t="shared" si="385"/>
        <v>5339.1999999999834</v>
      </c>
      <c r="E4887" s="7" cm="1">
        <f t="array" ref="E4887">INDEX(L$5:L$2646,_xlfn.XMATCH($B4887,$U$5:$U$2646),0)</f>
        <v>59.896184259999998</v>
      </c>
      <c r="F4887" s="8">
        <f t="shared" si="386"/>
        <v>14409.813025050025</v>
      </c>
    </row>
    <row r="4888" spans="1:6">
      <c r="A4888" s="7" cm="1">
        <f t="array" ref="A4888">INDEX(A$5:A$2646,_xlfn.XMATCH($B4888,$U$5:$U$2646),0)</f>
        <v>1498</v>
      </c>
      <c r="B4888" s="8">
        <v>2237</v>
      </c>
      <c r="C4888" s="7" cm="1">
        <f t="array" ref="C4888">INDEX(N$5:N$2646,_xlfn.XMATCH($B4888,$U$5:$U$2646),0)</f>
        <v>1.4</v>
      </c>
      <c r="D4888" s="8">
        <f t="shared" si="385"/>
        <v>5340.5999999999831</v>
      </c>
      <c r="E4888" s="7" cm="1">
        <f t="array" ref="E4888">INDEX(L$5:L$2646,_xlfn.XMATCH($B4888,$U$5:$U$2646),0)</f>
        <v>9.5727538279999997</v>
      </c>
      <c r="F4888" s="8">
        <f t="shared" si="386"/>
        <v>14419.385778878026</v>
      </c>
    </row>
    <row r="4889" spans="1:6">
      <c r="A4889" s="7" cm="1">
        <f t="array" ref="A4889">INDEX(A$5:A$2646,_xlfn.XMATCH($B4889,$U$5:$U$2646),0)</f>
        <v>130</v>
      </c>
      <c r="B4889" s="8">
        <v>2238</v>
      </c>
      <c r="C4889" s="7" cm="1">
        <f t="array" ref="C4889">INDEX(N$5:N$2646,_xlfn.XMATCH($B4889,$U$5:$U$2646),0)</f>
        <v>8</v>
      </c>
      <c r="D4889" s="8">
        <f t="shared" si="385"/>
        <v>5348.5999999999831</v>
      </c>
      <c r="E4889" s="7" cm="1">
        <f t="array" ref="E4889">INDEX(L$5:L$2646,_xlfn.XMATCH($B4889,$U$5:$U$2646),0)</f>
        <v>54.783485970000001</v>
      </c>
      <c r="F4889" s="8">
        <f t="shared" si="386"/>
        <v>14474.169264848026</v>
      </c>
    </row>
    <row r="4890" spans="1:6">
      <c r="A4890" s="7" cm="1">
        <f t="array" ref="A4890">INDEX(A$5:A$2646,_xlfn.XMATCH($B4890,$U$5:$U$2646),0)</f>
        <v>991</v>
      </c>
      <c r="B4890" s="8">
        <v>2239</v>
      </c>
      <c r="C4890" s="7" cm="1">
        <f t="array" ref="C4890">INDEX(N$5:N$2646,_xlfn.XMATCH($B4890,$U$5:$U$2646),0)</f>
        <v>1.8</v>
      </c>
      <c r="D4890" s="8">
        <f t="shared" si="385"/>
        <v>5350.3999999999833</v>
      </c>
      <c r="E4890" s="7" cm="1">
        <f t="array" ref="E4890">INDEX(L$5:L$2646,_xlfn.XMATCH($B4890,$U$5:$U$2646),0)</f>
        <v>12.33423123</v>
      </c>
      <c r="F4890" s="8">
        <f t="shared" si="386"/>
        <v>14486.503496078025</v>
      </c>
    </row>
    <row r="4891" spans="1:6">
      <c r="A4891" s="7" cm="1">
        <f t="array" ref="A4891">INDEX(A$5:A$2646,_xlfn.XMATCH($B4891,$U$5:$U$2646),0)</f>
        <v>696</v>
      </c>
      <c r="B4891" s="8">
        <v>2240</v>
      </c>
      <c r="C4891" s="7" cm="1">
        <f t="array" ref="C4891">INDEX(N$5:N$2646,_xlfn.XMATCH($B4891,$U$5:$U$2646),0)</f>
        <v>2.4</v>
      </c>
      <c r="D4891" s="8">
        <f t="shared" si="385"/>
        <v>5352.7999999999829</v>
      </c>
      <c r="E4891" s="7" cm="1">
        <f t="array" ref="E4891">INDEX(L$5:L$2646,_xlfn.XMATCH($B4891,$U$5:$U$2646),0)</f>
        <v>16.473300479999999</v>
      </c>
      <c r="F4891" s="8">
        <f t="shared" si="386"/>
        <v>14502.976796558025</v>
      </c>
    </row>
    <row r="4892" spans="1:6">
      <c r="A4892" s="7" cm="1">
        <f t="array" ref="A4892">INDEX(A$5:A$2646,_xlfn.XMATCH($B4892,$U$5:$U$2646),0)</f>
        <v>1726</v>
      </c>
      <c r="B4892" s="8">
        <v>2241</v>
      </c>
      <c r="C4892" s="7" cm="1">
        <f t="array" ref="C4892">INDEX(N$5:N$2646,_xlfn.XMATCH($B4892,$U$5:$U$2646),0)</f>
        <v>1.2</v>
      </c>
      <c r="D4892" s="8">
        <f t="shared" si="385"/>
        <v>5353.9999999999827</v>
      </c>
      <c r="E4892" s="7" cm="1">
        <f t="array" ref="E4892">INDEX(L$5:L$2646,_xlfn.XMATCH($B4892,$U$5:$U$2646),0)</f>
        <v>8.2485251789999996</v>
      </c>
      <c r="F4892" s="8">
        <f t="shared" si="386"/>
        <v>14511.225321737025</v>
      </c>
    </row>
    <row r="4893" spans="1:6">
      <c r="A4893" s="7" cm="1">
        <f t="array" ref="A4893">INDEX(A$5:A$2646,_xlfn.XMATCH($B4893,$U$5:$U$2646),0)</f>
        <v>693</v>
      </c>
      <c r="B4893" s="8">
        <v>2242</v>
      </c>
      <c r="C4893" s="7" cm="1">
        <f t="array" ref="C4893">INDEX(N$5:N$2646,_xlfn.XMATCH($B4893,$U$5:$U$2646),0)</f>
        <v>2.4</v>
      </c>
      <c r="D4893" s="8">
        <f t="shared" si="385"/>
        <v>5356.3999999999824</v>
      </c>
      <c r="E4893" s="7" cm="1">
        <f t="array" ref="E4893">INDEX(L$5:L$2646,_xlfn.XMATCH($B4893,$U$5:$U$2646),0)</f>
        <v>16.510172239999999</v>
      </c>
      <c r="F4893" s="8">
        <f t="shared" si="386"/>
        <v>14527.735493977025</v>
      </c>
    </row>
    <row r="4894" spans="1:6">
      <c r="A4894" s="7" cm="1">
        <f t="array" ref="A4894">INDEX(A$5:A$2646,_xlfn.XMATCH($B4894,$U$5:$U$2646),0)</f>
        <v>278</v>
      </c>
      <c r="B4894" s="8">
        <v>2243</v>
      </c>
      <c r="C4894" s="7" cm="1">
        <f t="array" ref="C4894">INDEX(N$5:N$2646,_xlfn.XMATCH($B4894,$U$5:$U$2646),0)</f>
        <v>4.8</v>
      </c>
      <c r="D4894" s="8">
        <f t="shared" si="385"/>
        <v>5361.1999999999825</v>
      </c>
      <c r="E4894" s="7" cm="1">
        <f t="array" ref="E4894">INDEX(L$5:L$2646,_xlfn.XMATCH($B4894,$U$5:$U$2646),0)</f>
        <v>33.124418069999997</v>
      </c>
      <c r="F4894" s="8">
        <f t="shared" si="386"/>
        <v>14560.859912047024</v>
      </c>
    </row>
    <row r="4895" spans="1:6">
      <c r="A4895" s="7" cm="1">
        <f t="array" ref="A4895">INDEX(A$5:A$2646,_xlfn.XMATCH($B4895,$U$5:$U$2646),0)</f>
        <v>975</v>
      </c>
      <c r="B4895" s="8">
        <v>2244</v>
      </c>
      <c r="C4895" s="7" cm="1">
        <f t="array" ref="C4895">INDEX(N$5:N$2646,_xlfn.XMATCH($B4895,$U$5:$U$2646),0)</f>
        <v>2</v>
      </c>
      <c r="D4895" s="8">
        <f t="shared" si="385"/>
        <v>5363.1999999999825</v>
      </c>
      <c r="E4895" s="7" cm="1">
        <f t="array" ref="E4895">INDEX(L$5:L$2646,_xlfn.XMATCH($B4895,$U$5:$U$2646),0)</f>
        <v>13.80287038</v>
      </c>
      <c r="F4895" s="8">
        <f t="shared" si="386"/>
        <v>14574.662782427024</v>
      </c>
    </row>
    <row r="4896" spans="1:6">
      <c r="A4896" s="7" cm="1">
        <f t="array" ref="A4896">INDEX(A$5:A$2646,_xlfn.XMATCH($B4896,$U$5:$U$2646),0)</f>
        <v>73</v>
      </c>
      <c r="B4896" s="8">
        <v>2245</v>
      </c>
      <c r="C4896" s="7" cm="1">
        <f t="array" ref="C4896">INDEX(N$5:N$2646,_xlfn.XMATCH($B4896,$U$5:$U$2646),0)</f>
        <v>10</v>
      </c>
      <c r="D4896" s="8">
        <f t="shared" si="385"/>
        <v>5373.1999999999825</v>
      </c>
      <c r="E4896" s="7" cm="1">
        <f t="array" ref="E4896">INDEX(L$5:L$2646,_xlfn.XMATCH($B4896,$U$5:$U$2646),0)</f>
        <v>69.631020719999995</v>
      </c>
      <c r="F4896" s="8">
        <f t="shared" si="386"/>
        <v>14644.293803147024</v>
      </c>
    </row>
    <row r="4897" spans="1:6">
      <c r="A4897" s="7" cm="1">
        <f t="array" ref="A4897">INDEX(A$5:A$2646,_xlfn.XMATCH($B4897,$U$5:$U$2646),0)</f>
        <v>940</v>
      </c>
      <c r="B4897" s="8">
        <v>2246</v>
      </c>
      <c r="C4897" s="7" cm="1">
        <f t="array" ref="C4897">INDEX(N$5:N$2646,_xlfn.XMATCH($B4897,$U$5:$U$2646),0)</f>
        <v>2</v>
      </c>
      <c r="D4897" s="8">
        <f t="shared" si="385"/>
        <v>5375.1999999999825</v>
      </c>
      <c r="E4897" s="7" cm="1">
        <f t="array" ref="E4897">INDEX(L$5:L$2646,_xlfn.XMATCH($B4897,$U$5:$U$2646),0)</f>
        <v>13.973605190000001</v>
      </c>
      <c r="F4897" s="8">
        <f t="shared" si="386"/>
        <v>14658.267408337024</v>
      </c>
    </row>
    <row r="4898" spans="1:6">
      <c r="A4898" s="7" cm="1">
        <f t="array" ref="A4898">INDEX(A$5:A$2646,_xlfn.XMATCH($B4898,$U$5:$U$2646),0)</f>
        <v>375</v>
      </c>
      <c r="B4898" s="8">
        <v>2247</v>
      </c>
      <c r="C4898" s="7" cm="1">
        <f t="array" ref="C4898">INDEX(N$5:N$2646,_xlfn.XMATCH($B4898,$U$5:$U$2646),0)</f>
        <v>3.8</v>
      </c>
      <c r="D4898" s="8">
        <f t="shared" si="385"/>
        <v>5378.9999999999827</v>
      </c>
      <c r="E4898" s="7" cm="1">
        <f t="array" ref="E4898">INDEX(L$5:L$2646,_xlfn.XMATCH($B4898,$U$5:$U$2646),0)</f>
        <v>26.579212590000001</v>
      </c>
      <c r="F4898" s="8">
        <f t="shared" si="386"/>
        <v>14684.846620927025</v>
      </c>
    </row>
    <row r="4899" spans="1:6">
      <c r="A4899" s="7" cm="1">
        <f t="array" ref="A4899">INDEX(A$5:A$2646,_xlfn.XMATCH($B4899,$U$5:$U$2646),0)</f>
        <v>476</v>
      </c>
      <c r="B4899" s="8">
        <v>2248</v>
      </c>
      <c r="C4899" s="7" cm="1">
        <f t="array" ref="C4899">INDEX(N$5:N$2646,_xlfn.XMATCH($B4899,$U$5:$U$2646),0)</f>
        <v>3.2</v>
      </c>
      <c r="D4899" s="8">
        <f t="shared" si="385"/>
        <v>5382.1999999999825</v>
      </c>
      <c r="E4899" s="7" cm="1">
        <f t="array" ref="E4899">INDEX(L$5:L$2646,_xlfn.XMATCH($B4899,$U$5:$U$2646),0)</f>
        <v>22.411393780000001</v>
      </c>
      <c r="F4899" s="8">
        <f t="shared" si="386"/>
        <v>14707.258014707024</v>
      </c>
    </row>
    <row r="4900" spans="1:6">
      <c r="A4900" s="7" cm="1">
        <f t="array" ref="A4900">INDEX(A$5:A$2646,_xlfn.XMATCH($B4900,$U$5:$U$2646),0)</f>
        <v>1539</v>
      </c>
      <c r="B4900" s="8">
        <v>2249</v>
      </c>
      <c r="C4900" s="7" cm="1">
        <f t="array" ref="C4900">INDEX(N$5:N$2646,_xlfn.XMATCH($B4900,$U$5:$U$2646),0)</f>
        <v>1.4</v>
      </c>
      <c r="D4900" s="8">
        <f t="shared" si="385"/>
        <v>5383.5999999999822</v>
      </c>
      <c r="E4900" s="7" cm="1">
        <f t="array" ref="E4900">INDEX(L$5:L$2646,_xlfn.XMATCH($B4900,$U$5:$U$2646),0)</f>
        <v>9.8293015070000003</v>
      </c>
      <c r="F4900" s="8">
        <f t="shared" si="386"/>
        <v>14717.087316214023</v>
      </c>
    </row>
    <row r="4901" spans="1:6">
      <c r="A4901" s="7" cm="1">
        <f t="array" ref="A4901">INDEX(A$5:A$2646,_xlfn.XMATCH($B4901,$U$5:$U$2646),0)</f>
        <v>2543</v>
      </c>
      <c r="B4901" s="8">
        <v>2250</v>
      </c>
      <c r="C4901" s="7" cm="1">
        <f t="array" ref="C4901">INDEX(N$5:N$2646,_xlfn.XMATCH($B4901,$U$5:$U$2646),0)</f>
        <v>1</v>
      </c>
      <c r="D4901" s="8">
        <f t="shared" si="385"/>
        <v>5384.5999999999822</v>
      </c>
      <c r="E4901" s="7" cm="1">
        <f t="array" ref="E4901">INDEX(L$5:L$2646,_xlfn.XMATCH($B4901,$U$5:$U$2646),0)</f>
        <v>7.0313325149999999</v>
      </c>
      <c r="F4901" s="8">
        <f t="shared" si="386"/>
        <v>14724.118648729023</v>
      </c>
    </row>
    <row r="4902" spans="1:6">
      <c r="A4902" s="7" cm="1">
        <f t="array" ref="A4902">INDEX(A$5:A$2646,_xlfn.XMATCH($B4902,$U$5:$U$2646),0)</f>
        <v>177</v>
      </c>
      <c r="B4902" s="8">
        <v>2251</v>
      </c>
      <c r="C4902" s="7" cm="1">
        <f t="array" ref="C4902">INDEX(N$5:N$2646,_xlfn.XMATCH($B4902,$U$5:$U$2646),0)</f>
        <v>6.4</v>
      </c>
      <c r="D4902" s="8">
        <f t="shared" si="385"/>
        <v>5390.9999999999818</v>
      </c>
      <c r="E4902" s="7" cm="1">
        <f t="array" ref="E4902">INDEX(L$5:L$2646,_xlfn.XMATCH($B4902,$U$5:$U$2646),0)</f>
        <v>45.17363546</v>
      </c>
      <c r="F4902" s="8">
        <f t="shared" si="386"/>
        <v>14769.292284189023</v>
      </c>
    </row>
    <row r="4903" spans="1:6">
      <c r="A4903" s="7" cm="1">
        <f t="array" ref="A4903">INDEX(A$5:A$2646,_xlfn.XMATCH($B4903,$U$5:$U$2646),0)</f>
        <v>637</v>
      </c>
      <c r="B4903" s="8">
        <v>2252</v>
      </c>
      <c r="C4903" s="7" cm="1">
        <f t="array" ref="C4903">INDEX(N$5:N$2646,_xlfn.XMATCH($B4903,$U$5:$U$2646),0)</f>
        <v>2.6</v>
      </c>
      <c r="D4903" s="8">
        <f t="shared" si="385"/>
        <v>5393.5999999999822</v>
      </c>
      <c r="E4903" s="7" cm="1">
        <f t="array" ref="E4903">INDEX(L$5:L$2646,_xlfn.XMATCH($B4903,$U$5:$U$2646),0)</f>
        <v>18.356885739999999</v>
      </c>
      <c r="F4903" s="8">
        <f t="shared" si="386"/>
        <v>14787.649169929024</v>
      </c>
    </row>
    <row r="4904" spans="1:6">
      <c r="A4904" s="7" cm="1">
        <f t="array" ref="A4904">INDEX(A$5:A$2646,_xlfn.XMATCH($B4904,$U$5:$U$2646),0)</f>
        <v>811</v>
      </c>
      <c r="B4904" s="8">
        <v>2253</v>
      </c>
      <c r="C4904" s="7" cm="1">
        <f t="array" ref="C4904">INDEX(N$5:N$2646,_xlfn.XMATCH($B4904,$U$5:$U$2646),0)</f>
        <v>2.2000000000000002</v>
      </c>
      <c r="D4904" s="8">
        <f t="shared" si="385"/>
        <v>5395.799999999982</v>
      </c>
      <c r="E4904" s="7" cm="1">
        <f t="array" ref="E4904">INDEX(L$5:L$2646,_xlfn.XMATCH($B4904,$U$5:$U$2646),0)</f>
        <v>15.53523592</v>
      </c>
      <c r="F4904" s="8">
        <f t="shared" si="386"/>
        <v>14803.184405849024</v>
      </c>
    </row>
    <row r="4905" spans="1:6">
      <c r="A4905" s="7" cm="1">
        <f t="array" ref="A4905">INDEX(A$5:A$2646,_xlfn.XMATCH($B4905,$U$5:$U$2646),0)</f>
        <v>1944</v>
      </c>
      <c r="B4905" s="8">
        <v>2254</v>
      </c>
      <c r="C4905" s="7" cm="1">
        <f t="array" ref="C4905">INDEX(N$5:N$2646,_xlfn.XMATCH($B4905,$U$5:$U$2646),0)</f>
        <v>1.2</v>
      </c>
      <c r="D4905" s="8">
        <f t="shared" si="385"/>
        <v>5396.9999999999818</v>
      </c>
      <c r="E4905" s="7" cm="1">
        <f t="array" ref="E4905">INDEX(L$5:L$2646,_xlfn.XMATCH($B4905,$U$5:$U$2646),0)</f>
        <v>8.4882199299999996</v>
      </c>
      <c r="F4905" s="8">
        <f t="shared" si="386"/>
        <v>14811.672625779023</v>
      </c>
    </row>
    <row r="4906" spans="1:6">
      <c r="A4906" s="7" cm="1">
        <f t="array" ref="A4906">INDEX(A$5:A$2646,_xlfn.XMATCH($B4906,$U$5:$U$2646),0)</f>
        <v>435</v>
      </c>
      <c r="B4906" s="8">
        <v>2255</v>
      </c>
      <c r="C4906" s="7" cm="1">
        <f t="array" ref="C4906">INDEX(N$5:N$2646,_xlfn.XMATCH($B4906,$U$5:$U$2646),0)</f>
        <v>3.4</v>
      </c>
      <c r="D4906" s="8">
        <f t="shared" si="385"/>
        <v>5400.3999999999814</v>
      </c>
      <c r="E4906" s="7" cm="1">
        <f t="array" ref="E4906">INDEX(L$5:L$2646,_xlfn.XMATCH($B4906,$U$5:$U$2646),0)</f>
        <v>24.068977149999998</v>
      </c>
      <c r="F4906" s="8">
        <f t="shared" si="386"/>
        <v>14835.741602929023</v>
      </c>
    </row>
    <row r="4907" spans="1:6">
      <c r="A4907" s="7" cm="1">
        <f t="array" ref="A4907">INDEX(A$5:A$2646,_xlfn.XMATCH($B4907,$U$5:$U$2646),0)</f>
        <v>482</v>
      </c>
      <c r="B4907" s="8">
        <v>2256</v>
      </c>
      <c r="C4907" s="7" cm="1">
        <f t="array" ref="C4907">INDEX(N$5:N$2646,_xlfn.XMATCH($B4907,$U$5:$U$2646),0)</f>
        <v>3.2</v>
      </c>
      <c r="D4907" s="8">
        <f t="shared" si="385"/>
        <v>5403.5999999999813</v>
      </c>
      <c r="E4907" s="7" cm="1">
        <f t="array" ref="E4907">INDEX(L$5:L$2646,_xlfn.XMATCH($B4907,$U$5:$U$2646),0)</f>
        <v>22.66632143</v>
      </c>
      <c r="F4907" s="8">
        <f t="shared" si="386"/>
        <v>14858.407924359024</v>
      </c>
    </row>
    <row r="4908" spans="1:6">
      <c r="A4908" s="7" cm="1">
        <f t="array" ref="A4908">INDEX(A$5:A$2646,_xlfn.XMATCH($B4908,$U$5:$U$2646),0)</f>
        <v>409</v>
      </c>
      <c r="B4908" s="8">
        <v>2257</v>
      </c>
      <c r="C4908" s="7" cm="1">
        <f t="array" ref="C4908">INDEX(N$5:N$2646,_xlfn.XMATCH($B4908,$U$5:$U$2646),0)</f>
        <v>3.6</v>
      </c>
      <c r="D4908" s="8">
        <f t="shared" si="385"/>
        <v>5407.1999999999816</v>
      </c>
      <c r="E4908" s="7" cm="1">
        <f t="array" ref="E4908">INDEX(L$5:L$2646,_xlfn.XMATCH($B4908,$U$5:$U$2646),0)</f>
        <v>25.52950951</v>
      </c>
      <c r="F4908" s="8">
        <f t="shared" si="386"/>
        <v>14883.937433869023</v>
      </c>
    </row>
    <row r="4909" spans="1:6">
      <c r="A4909" s="7" cm="1">
        <f t="array" ref="A4909">INDEX(A$5:A$2646,_xlfn.XMATCH($B4909,$U$5:$U$2646),0)</f>
        <v>2567</v>
      </c>
      <c r="B4909" s="8">
        <v>2258</v>
      </c>
      <c r="C4909" s="7" cm="1">
        <f t="array" ref="C4909">INDEX(N$5:N$2646,_xlfn.XMATCH($B4909,$U$5:$U$2646),0)</f>
        <v>0.2</v>
      </c>
      <c r="D4909" s="8">
        <f t="shared" si="385"/>
        <v>5407.3999999999814</v>
      </c>
      <c r="E4909" s="7" cm="1">
        <f t="array" ref="E4909">INDEX(L$5:L$2646,_xlfn.XMATCH($B4909,$U$5:$U$2646),0)</f>
        <v>1.419390881</v>
      </c>
      <c r="F4909" s="8">
        <f t="shared" si="386"/>
        <v>14885.356824750022</v>
      </c>
    </row>
    <row r="4910" spans="1:6">
      <c r="A4910" s="7" cm="1">
        <f t="array" ref="A4910">INDEX(A$5:A$2646,_xlfn.XMATCH($B4910,$U$5:$U$2646),0)</f>
        <v>1293</v>
      </c>
      <c r="B4910" s="8">
        <v>2259</v>
      </c>
      <c r="C4910" s="7" cm="1">
        <f t="array" ref="C4910">INDEX(N$5:N$2646,_xlfn.XMATCH($B4910,$U$5:$U$2646),0)</f>
        <v>1.6</v>
      </c>
      <c r="D4910" s="8">
        <f t="shared" si="385"/>
        <v>5408.9999999999818</v>
      </c>
      <c r="E4910" s="7" cm="1">
        <f t="array" ref="E4910">INDEX(L$5:L$2646,_xlfn.XMATCH($B4910,$U$5:$U$2646),0)</f>
        <v>11.3578072</v>
      </c>
      <c r="F4910" s="8">
        <f t="shared" si="386"/>
        <v>14896.714631950023</v>
      </c>
    </row>
    <row r="4911" spans="1:6">
      <c r="A4911" s="7" cm="1">
        <f t="array" ref="A4911">INDEX(A$5:A$2646,_xlfn.XMATCH($B4911,$U$5:$U$2646),0)</f>
        <v>181</v>
      </c>
      <c r="B4911" s="8">
        <v>2260</v>
      </c>
      <c r="C4911" s="7" cm="1">
        <f t="array" ref="C4911">INDEX(N$5:N$2646,_xlfn.XMATCH($B4911,$U$5:$U$2646),0)</f>
        <v>6.4</v>
      </c>
      <c r="D4911" s="8">
        <f t="shared" si="385"/>
        <v>5415.3999999999814</v>
      </c>
      <c r="E4911" s="7" cm="1">
        <f t="array" ref="E4911">INDEX(L$5:L$2646,_xlfn.XMATCH($B4911,$U$5:$U$2646),0)</f>
        <v>45.513549699999999</v>
      </c>
      <c r="F4911" s="8">
        <f t="shared" si="386"/>
        <v>14942.228181650022</v>
      </c>
    </row>
    <row r="4912" spans="1:6">
      <c r="A4912" s="7" cm="1">
        <f t="array" ref="A4912">INDEX(A$5:A$2646,_xlfn.XMATCH($B4912,$U$5:$U$2646),0)</f>
        <v>143</v>
      </c>
      <c r="B4912" s="8">
        <v>2261</v>
      </c>
      <c r="C4912" s="7" cm="1">
        <f t="array" ref="C4912">INDEX(N$5:N$2646,_xlfn.XMATCH($B4912,$U$5:$U$2646),0)</f>
        <v>7.6</v>
      </c>
      <c r="D4912" s="8">
        <f t="shared" si="385"/>
        <v>5422.9999999999818</v>
      </c>
      <c r="E4912" s="7" cm="1">
        <f t="array" ref="E4912">INDEX(L$5:L$2646,_xlfn.XMATCH($B4912,$U$5:$U$2646),0)</f>
        <v>54.109761239999997</v>
      </c>
      <c r="F4912" s="8">
        <f t="shared" si="386"/>
        <v>14996.337942890023</v>
      </c>
    </row>
    <row r="4913" spans="1:6">
      <c r="A4913" s="7" cm="1">
        <f t="array" ref="A4913">INDEX(A$5:A$2646,_xlfn.XMATCH($B4913,$U$5:$U$2646),0)</f>
        <v>2632</v>
      </c>
      <c r="B4913" s="8">
        <v>2262</v>
      </c>
      <c r="C4913" s="7" cm="1">
        <f t="array" ref="C4913">INDEX(N$5:N$2646,_xlfn.XMATCH($B4913,$U$5:$U$2646),0)</f>
        <v>0.4</v>
      </c>
      <c r="D4913" s="8">
        <f t="shared" ref="D4913:D4976" si="387">D4912+C4913</f>
        <v>5423.3999999999814</v>
      </c>
      <c r="E4913" s="7" cm="1">
        <f t="array" ref="E4913">INDEX(L$5:L$2646,_xlfn.XMATCH($B4913,$U$5:$U$2646),0)</f>
        <v>2.8684308409349999</v>
      </c>
      <c r="F4913" s="8">
        <f t="shared" ref="F4913:F4976" si="388">F4912+E4913</f>
        <v>14999.206373730958</v>
      </c>
    </row>
    <row r="4914" spans="1:6">
      <c r="A4914" s="7" cm="1">
        <f t="array" ref="A4914">INDEX(A$5:A$2646,_xlfn.XMATCH($B4914,$U$5:$U$2646),0)</f>
        <v>1656</v>
      </c>
      <c r="B4914" s="8">
        <v>2263</v>
      </c>
      <c r="C4914" s="7" cm="1">
        <f t="array" ref="C4914">INDEX(N$5:N$2646,_xlfn.XMATCH($B4914,$U$5:$U$2646),0)</f>
        <v>1.2</v>
      </c>
      <c r="D4914" s="8">
        <f t="shared" si="387"/>
        <v>5424.5999999999813</v>
      </c>
      <c r="E4914" s="7" cm="1">
        <f t="array" ref="E4914">INDEX(L$5:L$2646,_xlfn.XMATCH($B4914,$U$5:$U$2646),0)</f>
        <v>8.6129162929999996</v>
      </c>
      <c r="F4914" s="8">
        <f t="shared" si="388"/>
        <v>15007.819290023957</v>
      </c>
    </row>
    <row r="4915" spans="1:6">
      <c r="A4915" s="7" cm="1">
        <f t="array" ref="A4915">INDEX(A$5:A$2646,_xlfn.XMATCH($B4915,$U$5:$U$2646),0)</f>
        <v>2106</v>
      </c>
      <c r="B4915" s="8">
        <v>2264</v>
      </c>
      <c r="C4915" s="7" cm="1">
        <f t="array" ref="C4915">INDEX(N$5:N$2646,_xlfn.XMATCH($B4915,$U$5:$U$2646),0)</f>
        <v>1.2</v>
      </c>
      <c r="D4915" s="8">
        <f t="shared" si="387"/>
        <v>5425.7999999999811</v>
      </c>
      <c r="E4915" s="7" cm="1">
        <f t="array" ref="E4915">INDEX(L$5:L$2646,_xlfn.XMATCH($B4915,$U$5:$U$2646),0)</f>
        <v>8.63829548</v>
      </c>
      <c r="F4915" s="8">
        <f t="shared" si="388"/>
        <v>15016.457585503957</v>
      </c>
    </row>
    <row r="4916" spans="1:6">
      <c r="A4916" s="7" cm="1">
        <f t="array" ref="A4916">INDEX(A$5:A$2646,_xlfn.XMATCH($B4916,$U$5:$U$2646),0)</f>
        <v>1283</v>
      </c>
      <c r="B4916" s="8">
        <v>2265</v>
      </c>
      <c r="C4916" s="7" cm="1">
        <f t="array" ref="C4916">INDEX(N$5:N$2646,_xlfn.XMATCH($B4916,$U$5:$U$2646),0)</f>
        <v>1.6</v>
      </c>
      <c r="D4916" s="8">
        <f t="shared" si="387"/>
        <v>5427.3999999999814</v>
      </c>
      <c r="E4916" s="7" cm="1">
        <f t="array" ref="E4916">INDEX(L$5:L$2646,_xlfn.XMATCH($B4916,$U$5:$U$2646),0)</f>
        <v>11.5214187</v>
      </c>
      <c r="F4916" s="8">
        <f t="shared" si="388"/>
        <v>15027.979004203957</v>
      </c>
    </row>
    <row r="4917" spans="1:6">
      <c r="A4917" s="7" cm="1">
        <f t="array" ref="A4917">INDEX(A$5:A$2646,_xlfn.XMATCH($B4917,$U$5:$U$2646),0)</f>
        <v>1142</v>
      </c>
      <c r="B4917" s="8">
        <v>2266</v>
      </c>
      <c r="C4917" s="7" cm="1">
        <f t="array" ref="C4917">INDEX(N$5:N$2646,_xlfn.XMATCH($B4917,$U$5:$U$2646),0)</f>
        <v>1.8</v>
      </c>
      <c r="D4917" s="8">
        <f t="shared" si="387"/>
        <v>5429.1999999999816</v>
      </c>
      <c r="E4917" s="7" cm="1">
        <f t="array" ref="E4917">INDEX(L$5:L$2646,_xlfn.XMATCH($B4917,$U$5:$U$2646),0)</f>
        <v>12.97392046</v>
      </c>
      <c r="F4917" s="8">
        <f t="shared" si="388"/>
        <v>15040.952924663956</v>
      </c>
    </row>
    <row r="4918" spans="1:6">
      <c r="A4918" s="7" cm="1">
        <f t="array" ref="A4918">INDEX(A$5:A$2646,_xlfn.XMATCH($B4918,$U$5:$U$2646),0)</f>
        <v>1541</v>
      </c>
      <c r="B4918" s="8">
        <v>2267</v>
      </c>
      <c r="C4918" s="7" cm="1">
        <f t="array" ref="C4918">INDEX(N$5:N$2646,_xlfn.XMATCH($B4918,$U$5:$U$2646),0)</f>
        <v>1.4</v>
      </c>
      <c r="D4918" s="8">
        <f t="shared" si="387"/>
        <v>5430.5999999999813</v>
      </c>
      <c r="E4918" s="7" cm="1">
        <f t="array" ref="E4918">INDEX(L$5:L$2646,_xlfn.XMATCH($B4918,$U$5:$U$2646),0)</f>
        <v>10.12028303</v>
      </c>
      <c r="F4918" s="8">
        <f t="shared" si="388"/>
        <v>15051.073207693957</v>
      </c>
    </row>
    <row r="4919" spans="1:6">
      <c r="A4919" s="7" cm="1">
        <f t="array" ref="A4919">INDEX(A$5:A$2646,_xlfn.XMATCH($B4919,$U$5:$U$2646),0)</f>
        <v>1355</v>
      </c>
      <c r="B4919" s="8">
        <v>2268</v>
      </c>
      <c r="C4919" s="7" cm="1">
        <f t="array" ref="C4919">INDEX(N$5:N$2646,_xlfn.XMATCH($B4919,$U$5:$U$2646),0)</f>
        <v>1.6</v>
      </c>
      <c r="D4919" s="8">
        <f t="shared" si="387"/>
        <v>5432.1999999999816</v>
      </c>
      <c r="E4919" s="7" cm="1">
        <f t="array" ref="E4919">INDEX(L$5:L$2646,_xlfn.XMATCH($B4919,$U$5:$U$2646),0)</f>
        <v>11.56943718</v>
      </c>
      <c r="F4919" s="8">
        <f t="shared" si="388"/>
        <v>15062.642644873957</v>
      </c>
    </row>
    <row r="4920" spans="1:6">
      <c r="A4920" s="7" cm="1">
        <f t="array" ref="A4920">INDEX(A$5:A$2646,_xlfn.XMATCH($B4920,$U$5:$U$2646),0)</f>
        <v>735</v>
      </c>
      <c r="B4920" s="8">
        <v>2269</v>
      </c>
      <c r="C4920" s="7" cm="1">
        <f t="array" ref="C4920">INDEX(N$5:N$2646,_xlfn.XMATCH($B4920,$U$5:$U$2646),0)</f>
        <v>2.4</v>
      </c>
      <c r="D4920" s="8">
        <f t="shared" si="387"/>
        <v>5434.5999999999813</v>
      </c>
      <c r="E4920" s="7" cm="1">
        <f t="array" ref="E4920">INDEX(L$5:L$2646,_xlfn.XMATCH($B4920,$U$5:$U$2646),0)</f>
        <v>17.526442899999999</v>
      </c>
      <c r="F4920" s="8">
        <f t="shared" si="388"/>
        <v>15080.169087773957</v>
      </c>
    </row>
    <row r="4921" spans="1:6">
      <c r="A4921" s="7" cm="1">
        <f t="array" ref="A4921">INDEX(A$5:A$2646,_xlfn.XMATCH($B4921,$U$5:$U$2646),0)</f>
        <v>1312</v>
      </c>
      <c r="B4921" s="8">
        <v>2270</v>
      </c>
      <c r="C4921" s="7" cm="1">
        <f t="array" ref="C4921">INDEX(N$5:N$2646,_xlfn.XMATCH($B4921,$U$5:$U$2646),0)</f>
        <v>1.6</v>
      </c>
      <c r="D4921" s="8">
        <f t="shared" si="387"/>
        <v>5436.1999999999816</v>
      </c>
      <c r="E4921" s="7" cm="1">
        <f t="array" ref="E4921">INDEX(L$5:L$2646,_xlfn.XMATCH($B4921,$U$5:$U$2646),0)</f>
        <v>11.736603499999999</v>
      </c>
      <c r="F4921" s="8">
        <f t="shared" si="388"/>
        <v>15091.905691273956</v>
      </c>
    </row>
    <row r="4922" spans="1:6">
      <c r="A4922" s="7" cm="1">
        <f t="array" ref="A4922">INDEX(A$5:A$2646,_xlfn.XMATCH($B4922,$U$5:$U$2646),0)</f>
        <v>721</v>
      </c>
      <c r="B4922" s="8">
        <v>2271</v>
      </c>
      <c r="C4922" s="7" cm="1">
        <f t="array" ref="C4922">INDEX(N$5:N$2646,_xlfn.XMATCH($B4922,$U$5:$U$2646),0)</f>
        <v>2.4</v>
      </c>
      <c r="D4922" s="8">
        <f t="shared" si="387"/>
        <v>5438.5999999999813</v>
      </c>
      <c r="E4922" s="7" cm="1">
        <f t="array" ref="E4922">INDEX(L$5:L$2646,_xlfn.XMATCH($B4922,$U$5:$U$2646),0)</f>
        <v>17.646203839999998</v>
      </c>
      <c r="F4922" s="8">
        <f t="shared" si="388"/>
        <v>15109.551895113957</v>
      </c>
    </row>
    <row r="4923" spans="1:6">
      <c r="A4923" s="7" cm="1">
        <f t="array" ref="A4923">INDEX(A$5:A$2646,_xlfn.XMATCH($B4923,$U$5:$U$2646),0)</f>
        <v>964</v>
      </c>
      <c r="B4923" s="8">
        <v>2272</v>
      </c>
      <c r="C4923" s="7" cm="1">
        <f t="array" ref="C4923">INDEX(N$5:N$2646,_xlfn.XMATCH($B4923,$U$5:$U$2646),0)</f>
        <v>2</v>
      </c>
      <c r="D4923" s="8">
        <f t="shared" si="387"/>
        <v>5440.5999999999813</v>
      </c>
      <c r="E4923" s="7" cm="1">
        <f t="array" ref="E4923">INDEX(L$5:L$2646,_xlfn.XMATCH($B4923,$U$5:$U$2646),0)</f>
        <v>14.724444439999999</v>
      </c>
      <c r="F4923" s="8">
        <f t="shared" si="388"/>
        <v>15124.276339553957</v>
      </c>
    </row>
    <row r="4924" spans="1:6">
      <c r="A4924" s="7" cm="1">
        <f t="array" ref="A4924">INDEX(A$5:A$2646,_xlfn.XMATCH($B4924,$U$5:$U$2646),0)</f>
        <v>192</v>
      </c>
      <c r="B4924" s="8">
        <v>2273</v>
      </c>
      <c r="C4924" s="7" cm="1">
        <f t="array" ref="C4924">INDEX(N$5:N$2646,_xlfn.XMATCH($B4924,$U$5:$U$2646),0)</f>
        <v>6</v>
      </c>
      <c r="D4924" s="8">
        <f t="shared" si="387"/>
        <v>5446.5999999999813</v>
      </c>
      <c r="E4924" s="7" cm="1">
        <f t="array" ref="E4924">INDEX(L$5:L$2646,_xlfn.XMATCH($B4924,$U$5:$U$2646),0)</f>
        <v>44.336007209999998</v>
      </c>
      <c r="F4924" s="8">
        <f t="shared" si="388"/>
        <v>15168.612346763957</v>
      </c>
    </row>
    <row r="4925" spans="1:6">
      <c r="A4925" s="7" cm="1">
        <f t="array" ref="A4925">INDEX(A$5:A$2646,_xlfn.XMATCH($B4925,$U$5:$U$2646),0)</f>
        <v>1976</v>
      </c>
      <c r="B4925" s="8">
        <v>2274</v>
      </c>
      <c r="C4925" s="7" cm="1">
        <f t="array" ref="C4925">INDEX(N$5:N$2646,_xlfn.XMATCH($B4925,$U$5:$U$2646),0)</f>
        <v>1.2</v>
      </c>
      <c r="D4925" s="8">
        <f t="shared" si="387"/>
        <v>5447.7999999999811</v>
      </c>
      <c r="E4925" s="7" cm="1">
        <f t="array" ref="E4925">INDEX(L$5:L$2646,_xlfn.XMATCH($B4925,$U$5:$U$2646),0)</f>
        <v>8.8784358910000005</v>
      </c>
      <c r="F4925" s="8">
        <f t="shared" si="388"/>
        <v>15177.490782654957</v>
      </c>
    </row>
    <row r="4926" spans="1:6">
      <c r="A4926" s="7" cm="1">
        <f t="array" ref="A4926">INDEX(A$5:A$2646,_xlfn.XMATCH($B4926,$U$5:$U$2646),0)</f>
        <v>528</v>
      </c>
      <c r="B4926" s="8">
        <v>2275</v>
      </c>
      <c r="C4926" s="7" cm="1">
        <f t="array" ref="C4926">INDEX(N$5:N$2646,_xlfn.XMATCH($B4926,$U$5:$U$2646),0)</f>
        <v>3</v>
      </c>
      <c r="D4926" s="8">
        <f t="shared" si="387"/>
        <v>5450.7999999999811</v>
      </c>
      <c r="E4926" s="7" cm="1">
        <f t="array" ref="E4926">INDEX(L$5:L$2646,_xlfn.XMATCH($B4926,$U$5:$U$2646),0)</f>
        <v>22.283992189999999</v>
      </c>
      <c r="F4926" s="8">
        <f t="shared" si="388"/>
        <v>15199.774774844956</v>
      </c>
    </row>
    <row r="4927" spans="1:6">
      <c r="A4927" s="7" cm="1">
        <f t="array" ref="A4927">INDEX(A$5:A$2646,_xlfn.XMATCH($B4927,$U$5:$U$2646),0)</f>
        <v>1524</v>
      </c>
      <c r="B4927" s="8">
        <v>2276</v>
      </c>
      <c r="C4927" s="7" cm="1">
        <f t="array" ref="C4927">INDEX(N$5:N$2646,_xlfn.XMATCH($B4927,$U$5:$U$2646),0)</f>
        <v>1.4</v>
      </c>
      <c r="D4927" s="8">
        <f t="shared" si="387"/>
        <v>5452.1999999999807</v>
      </c>
      <c r="E4927" s="7" cm="1">
        <f t="array" ref="E4927">INDEX(L$5:L$2646,_xlfn.XMATCH($B4927,$U$5:$U$2646),0)</f>
        <v>10.41482733</v>
      </c>
      <c r="F4927" s="8">
        <f t="shared" si="388"/>
        <v>15210.189602174956</v>
      </c>
    </row>
    <row r="4928" spans="1:6">
      <c r="A4928" s="7" cm="1">
        <f t="array" ref="A4928">INDEX(A$5:A$2646,_xlfn.XMATCH($B4928,$U$5:$U$2646),0)</f>
        <v>2407</v>
      </c>
      <c r="B4928" s="8">
        <v>2277</v>
      </c>
      <c r="C4928" s="7" cm="1">
        <f t="array" ref="C4928">INDEX(N$5:N$2646,_xlfn.XMATCH($B4928,$U$5:$U$2646),0)</f>
        <v>1</v>
      </c>
      <c r="D4928" s="8">
        <f t="shared" si="387"/>
        <v>5453.1999999999807</v>
      </c>
      <c r="E4928" s="7" cm="1">
        <f t="array" ref="E4928">INDEX(L$5:L$2646,_xlfn.XMATCH($B4928,$U$5:$U$2646),0)</f>
        <v>7.4425954089999999</v>
      </c>
      <c r="F4928" s="8">
        <f t="shared" si="388"/>
        <v>15217.632197583956</v>
      </c>
    </row>
    <row r="4929" spans="1:6">
      <c r="A4929" s="7" cm="1">
        <f t="array" ref="A4929">INDEX(A$5:A$2646,_xlfn.XMATCH($B4929,$U$5:$U$2646),0)</f>
        <v>212</v>
      </c>
      <c r="B4929" s="8">
        <v>2278</v>
      </c>
      <c r="C4929" s="7" cm="1">
        <f t="array" ref="C4929">INDEX(N$5:N$2646,_xlfn.XMATCH($B4929,$U$5:$U$2646),0)</f>
        <v>5.6</v>
      </c>
      <c r="D4929" s="8">
        <f t="shared" si="387"/>
        <v>5458.7999999999811</v>
      </c>
      <c r="E4929" s="7" cm="1">
        <f t="array" ref="E4929">INDEX(L$5:L$2646,_xlfn.XMATCH($B4929,$U$5:$U$2646),0)</f>
        <v>42.127351130000001</v>
      </c>
      <c r="F4929" s="8">
        <f t="shared" si="388"/>
        <v>15259.759548713957</v>
      </c>
    </row>
    <row r="4930" spans="1:6">
      <c r="A4930" s="7" cm="1">
        <f t="array" ref="A4930">INDEX(A$5:A$2646,_xlfn.XMATCH($B4930,$U$5:$U$2646),0)</f>
        <v>399</v>
      </c>
      <c r="B4930" s="8">
        <v>2279</v>
      </c>
      <c r="C4930" s="7" cm="1">
        <f t="array" ref="C4930">INDEX(N$5:N$2646,_xlfn.XMATCH($B4930,$U$5:$U$2646),0)</f>
        <v>3.8</v>
      </c>
      <c r="D4930" s="8">
        <f t="shared" si="387"/>
        <v>5462.5999999999813</v>
      </c>
      <c r="E4930" s="7" cm="1">
        <f t="array" ref="E4930">INDEX(L$5:L$2646,_xlfn.XMATCH($B4930,$U$5:$U$2646),0)</f>
        <v>28.688239849999999</v>
      </c>
      <c r="F4930" s="8">
        <f t="shared" si="388"/>
        <v>15288.447788563957</v>
      </c>
    </row>
    <row r="4931" spans="1:6">
      <c r="A4931" s="7" cm="1">
        <f t="array" ref="A4931">INDEX(A$5:A$2646,_xlfn.XMATCH($B4931,$U$5:$U$2646),0)</f>
        <v>84</v>
      </c>
      <c r="B4931" s="8">
        <v>2280</v>
      </c>
      <c r="C4931" s="7" cm="1">
        <f t="array" ref="C4931">INDEX(N$5:N$2646,_xlfn.XMATCH($B4931,$U$5:$U$2646),0)</f>
        <v>9.6</v>
      </c>
      <c r="D4931" s="8">
        <f t="shared" si="387"/>
        <v>5472.1999999999816</v>
      </c>
      <c r="E4931" s="7" cm="1">
        <f t="array" ref="E4931">INDEX(L$5:L$2646,_xlfn.XMATCH($B4931,$U$5:$U$2646),0)</f>
        <v>72.749017519999995</v>
      </c>
      <c r="F4931" s="8">
        <f t="shared" si="388"/>
        <v>15361.196806083957</v>
      </c>
    </row>
    <row r="4932" spans="1:6">
      <c r="A4932" s="7" cm="1">
        <f t="array" ref="A4932">INDEX(A$5:A$2646,_xlfn.XMATCH($B4932,$U$5:$U$2646),0)</f>
        <v>1579</v>
      </c>
      <c r="B4932" s="8">
        <v>2281</v>
      </c>
      <c r="C4932" s="7" cm="1">
        <f t="array" ref="C4932">INDEX(N$5:N$2646,_xlfn.XMATCH($B4932,$U$5:$U$2646),0)</f>
        <v>1.4</v>
      </c>
      <c r="D4932" s="8">
        <f t="shared" si="387"/>
        <v>5473.5999999999813</v>
      </c>
      <c r="E4932" s="7" cm="1">
        <f t="array" ref="E4932">INDEX(L$5:L$2646,_xlfn.XMATCH($B4932,$U$5:$U$2646),0)</f>
        <v>10.61731599</v>
      </c>
      <c r="F4932" s="8">
        <f t="shared" si="388"/>
        <v>15371.814122073958</v>
      </c>
    </row>
    <row r="4933" spans="1:6">
      <c r="A4933" s="7" cm="1">
        <f t="array" ref="A4933">INDEX(A$5:A$2646,_xlfn.XMATCH($B4933,$U$5:$U$2646),0)</f>
        <v>413</v>
      </c>
      <c r="B4933" s="8">
        <v>2282</v>
      </c>
      <c r="C4933" s="7" cm="1">
        <f t="array" ref="C4933">INDEX(N$5:N$2646,_xlfn.XMATCH($B4933,$U$5:$U$2646),0)</f>
        <v>3.6</v>
      </c>
      <c r="D4933" s="8">
        <f t="shared" si="387"/>
        <v>5477.1999999999816</v>
      </c>
      <c r="E4933" s="7" cm="1">
        <f t="array" ref="E4933">INDEX(L$5:L$2646,_xlfn.XMATCH($B4933,$U$5:$U$2646),0)</f>
        <v>27.323056359999999</v>
      </c>
      <c r="F4933" s="8">
        <f t="shared" si="388"/>
        <v>15399.137178433957</v>
      </c>
    </row>
    <row r="4934" spans="1:6">
      <c r="A4934" s="7" cm="1">
        <f t="array" ref="A4934">INDEX(A$5:A$2646,_xlfn.XMATCH($B4934,$U$5:$U$2646),0)</f>
        <v>927</v>
      </c>
      <c r="B4934" s="8">
        <v>2283</v>
      </c>
      <c r="C4934" s="7" cm="1">
        <f t="array" ref="C4934">INDEX(N$5:N$2646,_xlfn.XMATCH($B4934,$U$5:$U$2646),0)</f>
        <v>2</v>
      </c>
      <c r="D4934" s="8">
        <f t="shared" si="387"/>
        <v>5479.1999999999816</v>
      </c>
      <c r="E4934" s="7" cm="1">
        <f t="array" ref="E4934">INDEX(L$5:L$2646,_xlfn.XMATCH($B4934,$U$5:$U$2646),0)</f>
        <v>15.18799222</v>
      </c>
      <c r="F4934" s="8">
        <f t="shared" si="388"/>
        <v>15414.325170653958</v>
      </c>
    </row>
    <row r="4935" spans="1:6">
      <c r="A4935" s="7" cm="1">
        <f t="array" ref="A4935">INDEX(A$5:A$2646,_xlfn.XMATCH($B4935,$U$5:$U$2646),0)</f>
        <v>926</v>
      </c>
      <c r="B4935" s="8">
        <v>2284</v>
      </c>
      <c r="C4935" s="7" cm="1">
        <f t="array" ref="C4935">INDEX(N$5:N$2646,_xlfn.XMATCH($B4935,$U$5:$U$2646),0)</f>
        <v>2</v>
      </c>
      <c r="D4935" s="8">
        <f t="shared" si="387"/>
        <v>5481.1999999999816</v>
      </c>
      <c r="E4935" s="7" cm="1">
        <f t="array" ref="E4935">INDEX(L$5:L$2646,_xlfn.XMATCH($B4935,$U$5:$U$2646),0)</f>
        <v>15.20840836</v>
      </c>
      <c r="F4935" s="8">
        <f t="shared" si="388"/>
        <v>15429.533579013958</v>
      </c>
    </row>
    <row r="4936" spans="1:6">
      <c r="A4936" s="7" cm="1">
        <f t="array" ref="A4936">INDEX(A$5:A$2646,_xlfn.XMATCH($B4936,$U$5:$U$2646),0)</f>
        <v>1897</v>
      </c>
      <c r="B4936" s="8">
        <v>2285</v>
      </c>
      <c r="C4936" s="7" cm="1">
        <f t="array" ref="C4936">INDEX(N$5:N$2646,_xlfn.XMATCH($B4936,$U$5:$U$2646),0)</f>
        <v>1.2</v>
      </c>
      <c r="D4936" s="8">
        <f t="shared" si="387"/>
        <v>5482.3999999999814</v>
      </c>
      <c r="E4936" s="7" cm="1">
        <f t="array" ref="E4936">INDEX(L$5:L$2646,_xlfn.XMATCH($B4936,$U$5:$U$2646),0)</f>
        <v>9.1603834870000007</v>
      </c>
      <c r="F4936" s="8">
        <f t="shared" si="388"/>
        <v>15438.693962500958</v>
      </c>
    </row>
    <row r="4937" spans="1:6">
      <c r="A4937" s="7" cm="1">
        <f t="array" ref="A4937">INDEX(A$5:A$2646,_xlfn.XMATCH($B4937,$U$5:$U$2646),0)</f>
        <v>714</v>
      </c>
      <c r="B4937" s="8">
        <v>2286</v>
      </c>
      <c r="C4937" s="7" cm="1">
        <f t="array" ref="C4937">INDEX(N$5:N$2646,_xlfn.XMATCH($B4937,$U$5:$U$2646),0)</f>
        <v>2.4</v>
      </c>
      <c r="D4937" s="8">
        <f t="shared" si="387"/>
        <v>5484.7999999999811</v>
      </c>
      <c r="E4937" s="7" cm="1">
        <f t="array" ref="E4937">INDEX(L$5:L$2646,_xlfn.XMATCH($B4937,$U$5:$U$2646),0)</f>
        <v>18.331558820000001</v>
      </c>
      <c r="F4937" s="8">
        <f t="shared" si="388"/>
        <v>15457.025521320958</v>
      </c>
    </row>
    <row r="4938" spans="1:6">
      <c r="A4938" s="7" cm="1">
        <f t="array" ref="A4938">INDEX(A$5:A$2646,_xlfn.XMATCH($B4938,$U$5:$U$2646),0)</f>
        <v>839</v>
      </c>
      <c r="B4938" s="8">
        <v>2287</v>
      </c>
      <c r="C4938" s="7" cm="1">
        <f t="array" ref="C4938">INDEX(N$5:N$2646,_xlfn.XMATCH($B4938,$U$5:$U$2646),0)</f>
        <v>2.2000000000000002</v>
      </c>
      <c r="D4938" s="8">
        <f t="shared" si="387"/>
        <v>5486.9999999999809</v>
      </c>
      <c r="E4938" s="7" cm="1">
        <f t="array" ref="E4938">INDEX(L$5:L$2646,_xlfn.XMATCH($B4938,$U$5:$U$2646),0)</f>
        <v>16.814694580000001</v>
      </c>
      <c r="F4938" s="8">
        <f t="shared" si="388"/>
        <v>15473.840215900958</v>
      </c>
    </row>
    <row r="4939" spans="1:6">
      <c r="A4939" s="7" cm="1">
        <f t="array" ref="A4939">INDEX(A$5:A$2646,_xlfn.XMATCH($B4939,$U$5:$U$2646),0)</f>
        <v>1320</v>
      </c>
      <c r="B4939" s="8">
        <v>2288</v>
      </c>
      <c r="C4939" s="7" cm="1">
        <f t="array" ref="C4939">INDEX(N$5:N$2646,_xlfn.XMATCH($B4939,$U$5:$U$2646),0)</f>
        <v>1.6</v>
      </c>
      <c r="D4939" s="8">
        <f t="shared" si="387"/>
        <v>5488.5999999999813</v>
      </c>
      <c r="E4939" s="7" cm="1">
        <f t="array" ref="E4939">INDEX(L$5:L$2646,_xlfn.XMATCH($B4939,$U$5:$U$2646),0)</f>
        <v>12.241379820000001</v>
      </c>
      <c r="F4939" s="8">
        <f t="shared" si="388"/>
        <v>15486.081595720958</v>
      </c>
    </row>
    <row r="4940" spans="1:6">
      <c r="A4940" s="7" cm="1">
        <f t="array" ref="A4940">INDEX(A$5:A$2646,_xlfn.XMATCH($B4940,$U$5:$U$2646),0)</f>
        <v>1915</v>
      </c>
      <c r="B4940" s="8">
        <v>2289</v>
      </c>
      <c r="C4940" s="7" cm="1">
        <f t="array" ref="C4940">INDEX(N$5:N$2646,_xlfn.XMATCH($B4940,$U$5:$U$2646),0)</f>
        <v>1.2</v>
      </c>
      <c r="D4940" s="8">
        <f t="shared" si="387"/>
        <v>5489.7999999999811</v>
      </c>
      <c r="E4940" s="7" cm="1">
        <f t="array" ref="E4940">INDEX(L$5:L$2646,_xlfn.XMATCH($B4940,$U$5:$U$2646),0)</f>
        <v>9.2007118010000006</v>
      </c>
      <c r="F4940" s="8">
        <f t="shared" si="388"/>
        <v>15495.282307521959</v>
      </c>
    </row>
    <row r="4941" spans="1:6">
      <c r="A4941" s="7" cm="1">
        <f t="array" ref="A4941">INDEX(A$5:A$2646,_xlfn.XMATCH($B4941,$U$5:$U$2646),0)</f>
        <v>497</v>
      </c>
      <c r="B4941" s="8">
        <v>2290</v>
      </c>
      <c r="C4941" s="7" cm="1">
        <f t="array" ref="C4941">INDEX(N$5:N$2646,_xlfn.XMATCH($B4941,$U$5:$U$2646),0)</f>
        <v>3</v>
      </c>
      <c r="D4941" s="8">
        <f t="shared" si="387"/>
        <v>5492.7999999999811</v>
      </c>
      <c r="E4941" s="7" cm="1">
        <f t="array" ref="E4941">INDEX(L$5:L$2646,_xlfn.XMATCH($B4941,$U$5:$U$2646),0)</f>
        <v>23.025041609999999</v>
      </c>
      <c r="F4941" s="8">
        <f t="shared" si="388"/>
        <v>15518.307349131959</v>
      </c>
    </row>
    <row r="4942" spans="1:6">
      <c r="A4942" s="7" cm="1">
        <f t="array" ref="A4942">INDEX(A$5:A$2646,_xlfn.XMATCH($B4942,$U$5:$U$2646),0)</f>
        <v>283</v>
      </c>
      <c r="B4942" s="8">
        <v>2291</v>
      </c>
      <c r="C4942" s="7" cm="1">
        <f t="array" ref="C4942">INDEX(N$5:N$2646,_xlfn.XMATCH($B4942,$U$5:$U$2646),0)</f>
        <v>4.5999999999999996</v>
      </c>
      <c r="D4942" s="8">
        <f t="shared" si="387"/>
        <v>5497.3999999999814</v>
      </c>
      <c r="E4942" s="7" cm="1">
        <f t="array" ref="E4942">INDEX(L$5:L$2646,_xlfn.XMATCH($B4942,$U$5:$U$2646),0)</f>
        <v>35.316923109999998</v>
      </c>
      <c r="F4942" s="8">
        <f t="shared" si="388"/>
        <v>15553.624272241959</v>
      </c>
    </row>
    <row r="4943" spans="1:6">
      <c r="A4943" s="7" cm="1">
        <f t="array" ref="A4943">INDEX(A$5:A$2646,_xlfn.XMATCH($B4943,$U$5:$U$2646),0)</f>
        <v>2010</v>
      </c>
      <c r="B4943" s="8">
        <v>2292</v>
      </c>
      <c r="C4943" s="7" cm="1">
        <f t="array" ref="C4943">INDEX(N$5:N$2646,_xlfn.XMATCH($B4943,$U$5:$U$2646),0)</f>
        <v>1.2</v>
      </c>
      <c r="D4943" s="8">
        <f t="shared" si="387"/>
        <v>5498.5999999999813</v>
      </c>
      <c r="E4943" s="7" cm="1">
        <f t="array" ref="E4943">INDEX(L$5:L$2646,_xlfn.XMATCH($B4943,$U$5:$U$2646),0)</f>
        <v>9.2254363890000004</v>
      </c>
      <c r="F4943" s="8">
        <f t="shared" si="388"/>
        <v>15562.84970863096</v>
      </c>
    </row>
    <row r="4944" spans="1:6">
      <c r="A4944" s="7" cm="1">
        <f t="array" ref="A4944">INDEX(A$5:A$2646,_xlfn.XMATCH($B4944,$U$5:$U$2646),0)</f>
        <v>1904</v>
      </c>
      <c r="B4944" s="8">
        <v>2293</v>
      </c>
      <c r="C4944" s="7" cm="1">
        <f t="array" ref="C4944">INDEX(N$5:N$2646,_xlfn.XMATCH($B4944,$U$5:$U$2646),0)</f>
        <v>1.2</v>
      </c>
      <c r="D4944" s="8">
        <f t="shared" si="387"/>
        <v>5499.7999999999811</v>
      </c>
      <c r="E4944" s="7" cm="1">
        <f t="array" ref="E4944">INDEX(L$5:L$2646,_xlfn.XMATCH($B4944,$U$5:$U$2646),0)</f>
        <v>9.2685634159999992</v>
      </c>
      <c r="F4944" s="8">
        <f t="shared" si="388"/>
        <v>15572.118272046961</v>
      </c>
    </row>
    <row r="4945" spans="1:6">
      <c r="A4945" s="7" cm="1">
        <f t="array" ref="A4945">INDEX(A$5:A$2646,_xlfn.XMATCH($B4945,$U$5:$U$2646),0)</f>
        <v>1956</v>
      </c>
      <c r="B4945" s="8">
        <v>2294</v>
      </c>
      <c r="C4945" s="7" cm="1">
        <f t="array" ref="C4945">INDEX(N$5:N$2646,_xlfn.XMATCH($B4945,$U$5:$U$2646),0)</f>
        <v>1.2</v>
      </c>
      <c r="D4945" s="8">
        <f t="shared" si="387"/>
        <v>5500.9999999999809</v>
      </c>
      <c r="E4945" s="7" cm="1">
        <f t="array" ref="E4945">INDEX(L$5:L$2646,_xlfn.XMATCH($B4945,$U$5:$U$2646),0)</f>
        <v>9.3274876100000004</v>
      </c>
      <c r="F4945" s="8">
        <f t="shared" si="388"/>
        <v>15581.445759656961</v>
      </c>
    </row>
    <row r="4946" spans="1:6">
      <c r="A4946" s="7" cm="1">
        <f t="array" ref="A4946">INDEX(A$5:A$2646,_xlfn.XMATCH($B4946,$U$5:$U$2646),0)</f>
        <v>1950</v>
      </c>
      <c r="B4946" s="8">
        <v>2295</v>
      </c>
      <c r="C4946" s="7" cm="1">
        <f t="array" ref="C4946">INDEX(N$5:N$2646,_xlfn.XMATCH($B4946,$U$5:$U$2646),0)</f>
        <v>1.2</v>
      </c>
      <c r="D4946" s="8">
        <f t="shared" si="387"/>
        <v>5502.1999999999807</v>
      </c>
      <c r="E4946" s="7" cm="1">
        <f t="array" ref="E4946">INDEX(L$5:L$2646,_xlfn.XMATCH($B4946,$U$5:$U$2646),0)</f>
        <v>9.3449397459999997</v>
      </c>
      <c r="F4946" s="8">
        <f t="shared" si="388"/>
        <v>15590.790699402962</v>
      </c>
    </row>
    <row r="4947" spans="1:6">
      <c r="A4947" s="7" cm="1">
        <f t="array" ref="A4947">INDEX(A$5:A$2646,_xlfn.XMATCH($B4947,$U$5:$U$2646),0)</f>
        <v>1102</v>
      </c>
      <c r="B4947" s="8">
        <v>2296</v>
      </c>
      <c r="C4947" s="7" cm="1">
        <f t="array" ref="C4947">INDEX(N$5:N$2646,_xlfn.XMATCH($B4947,$U$5:$U$2646),0)</f>
        <v>1.8</v>
      </c>
      <c r="D4947" s="8">
        <f t="shared" si="387"/>
        <v>5503.9999999999809</v>
      </c>
      <c r="E4947" s="7" cm="1">
        <f t="array" ref="E4947">INDEX(L$5:L$2646,_xlfn.XMATCH($B4947,$U$5:$U$2646),0)</f>
        <v>14.018411479999999</v>
      </c>
      <c r="F4947" s="8">
        <f t="shared" si="388"/>
        <v>15604.809110882961</v>
      </c>
    </row>
    <row r="4948" spans="1:6">
      <c r="A4948" s="7" cm="1">
        <f t="array" ref="A4948">INDEX(A$5:A$2646,_xlfn.XMATCH($B4948,$U$5:$U$2646),0)</f>
        <v>2265</v>
      </c>
      <c r="B4948" s="8">
        <v>2297</v>
      </c>
      <c r="C4948" s="7" cm="1">
        <f t="array" ref="C4948">INDEX(N$5:N$2646,_xlfn.XMATCH($B4948,$U$5:$U$2646),0)</f>
        <v>1</v>
      </c>
      <c r="D4948" s="8">
        <f t="shared" si="387"/>
        <v>5504.9999999999809</v>
      </c>
      <c r="E4948" s="7" cm="1">
        <f t="array" ref="E4948">INDEX(L$5:L$2646,_xlfn.XMATCH($B4948,$U$5:$U$2646),0)</f>
        <v>7.8032725430000003</v>
      </c>
      <c r="F4948" s="8">
        <f t="shared" si="388"/>
        <v>15612.612383425962</v>
      </c>
    </row>
    <row r="4949" spans="1:6">
      <c r="A4949" s="7" cm="1">
        <f t="array" ref="A4949">INDEX(A$5:A$2646,_xlfn.XMATCH($B4949,$U$5:$U$2646),0)</f>
        <v>1542</v>
      </c>
      <c r="B4949" s="8">
        <v>2298</v>
      </c>
      <c r="C4949" s="7" cm="1">
        <f t="array" ref="C4949">INDEX(N$5:N$2646,_xlfn.XMATCH($B4949,$U$5:$U$2646),0)</f>
        <v>1.4</v>
      </c>
      <c r="D4949" s="8">
        <f t="shared" si="387"/>
        <v>5506.3999999999805</v>
      </c>
      <c r="E4949" s="7" cm="1">
        <f t="array" ref="E4949">INDEX(L$5:L$2646,_xlfn.XMATCH($B4949,$U$5:$U$2646),0)</f>
        <v>10.93545149</v>
      </c>
      <c r="F4949" s="8">
        <f t="shared" si="388"/>
        <v>15623.547834915962</v>
      </c>
    </row>
    <row r="4950" spans="1:6">
      <c r="A4950" s="7" cm="1">
        <f t="array" ref="A4950">INDEX(A$5:A$2646,_xlfn.XMATCH($B4950,$U$5:$U$2646),0)</f>
        <v>1900</v>
      </c>
      <c r="B4950" s="8">
        <v>2299</v>
      </c>
      <c r="C4950" s="7" cm="1">
        <f t="array" ref="C4950">INDEX(N$5:N$2646,_xlfn.XMATCH($B4950,$U$5:$U$2646),0)</f>
        <v>1.2</v>
      </c>
      <c r="D4950" s="8">
        <f t="shared" si="387"/>
        <v>5507.5999999999804</v>
      </c>
      <c r="E4950" s="7" cm="1">
        <f t="array" ref="E4950">INDEX(L$5:L$2646,_xlfn.XMATCH($B4950,$U$5:$U$2646),0)</f>
        <v>9.3852648439999999</v>
      </c>
      <c r="F4950" s="8">
        <f t="shared" si="388"/>
        <v>15632.933099759963</v>
      </c>
    </row>
    <row r="4951" spans="1:6">
      <c r="A4951" s="7" cm="1">
        <f t="array" ref="A4951">INDEX(A$5:A$2646,_xlfn.XMATCH($B4951,$U$5:$U$2646),0)</f>
        <v>333</v>
      </c>
      <c r="B4951" s="8">
        <v>2300</v>
      </c>
      <c r="C4951" s="7" cm="1">
        <f t="array" ref="C4951">INDEX(N$5:N$2646,_xlfn.XMATCH($B4951,$U$5:$U$2646),0)</f>
        <v>4.2</v>
      </c>
      <c r="D4951" s="8">
        <f t="shared" si="387"/>
        <v>5511.7999999999802</v>
      </c>
      <c r="E4951" s="7" cm="1">
        <f t="array" ref="E4951">INDEX(L$5:L$2646,_xlfn.XMATCH($B4951,$U$5:$U$2646),0)</f>
        <v>32.91956914</v>
      </c>
      <c r="F4951" s="8">
        <f t="shared" si="388"/>
        <v>15665.852668899963</v>
      </c>
    </row>
    <row r="4952" spans="1:6">
      <c r="A4952" s="7" cm="1">
        <f t="array" ref="A4952">INDEX(A$5:A$2646,_xlfn.XMATCH($B4952,$U$5:$U$2646),0)</f>
        <v>917</v>
      </c>
      <c r="B4952" s="8">
        <v>2301</v>
      </c>
      <c r="C4952" s="7" cm="1">
        <f t="array" ref="C4952">INDEX(N$5:N$2646,_xlfn.XMATCH($B4952,$U$5:$U$2646),0)</f>
        <v>2</v>
      </c>
      <c r="D4952" s="8">
        <f t="shared" si="387"/>
        <v>5513.7999999999802</v>
      </c>
      <c r="E4952" s="7" cm="1">
        <f t="array" ref="E4952">INDEX(L$5:L$2646,_xlfn.XMATCH($B4952,$U$5:$U$2646),0)</f>
        <v>15.677700509999999</v>
      </c>
      <c r="F4952" s="8">
        <f t="shared" si="388"/>
        <v>15681.530369409962</v>
      </c>
    </row>
    <row r="4953" spans="1:6">
      <c r="A4953" s="7" cm="1">
        <f t="array" ref="A4953">INDEX(A$5:A$2646,_xlfn.XMATCH($B4953,$U$5:$U$2646),0)</f>
        <v>2008</v>
      </c>
      <c r="B4953" s="8">
        <v>2302</v>
      </c>
      <c r="C4953" s="7" cm="1">
        <f t="array" ref="C4953">INDEX(N$5:N$2646,_xlfn.XMATCH($B4953,$U$5:$U$2646),0)</f>
        <v>1.2</v>
      </c>
      <c r="D4953" s="8">
        <f t="shared" si="387"/>
        <v>5514.99999999998</v>
      </c>
      <c r="E4953" s="7" cm="1">
        <f t="array" ref="E4953">INDEX(L$5:L$2646,_xlfn.XMATCH($B4953,$U$5:$U$2646),0)</f>
        <v>9.4094510679999992</v>
      </c>
      <c r="F4953" s="8">
        <f t="shared" si="388"/>
        <v>15690.939820477963</v>
      </c>
    </row>
    <row r="4954" spans="1:6">
      <c r="A4954" s="7" cm="1">
        <f t="array" ref="A4954">INDEX(A$5:A$2646,_xlfn.XMATCH($B4954,$U$5:$U$2646),0)</f>
        <v>1901</v>
      </c>
      <c r="B4954" s="8">
        <v>2303</v>
      </c>
      <c r="C4954" s="7" cm="1">
        <f t="array" ref="C4954">INDEX(N$5:N$2646,_xlfn.XMATCH($B4954,$U$5:$U$2646),0)</f>
        <v>1.2</v>
      </c>
      <c r="D4954" s="8">
        <f t="shared" si="387"/>
        <v>5516.1999999999798</v>
      </c>
      <c r="E4954" s="7" cm="1">
        <f t="array" ref="E4954">INDEX(L$5:L$2646,_xlfn.XMATCH($B4954,$U$5:$U$2646),0)</f>
        <v>9.4561775109999999</v>
      </c>
      <c r="F4954" s="8">
        <f t="shared" si="388"/>
        <v>15700.395997988962</v>
      </c>
    </row>
    <row r="4955" spans="1:6">
      <c r="A4955" s="7" cm="1">
        <f t="array" ref="A4955">INDEX(A$5:A$2646,_xlfn.XMATCH($B4955,$U$5:$U$2646),0)</f>
        <v>1503</v>
      </c>
      <c r="B4955" s="8">
        <v>2304</v>
      </c>
      <c r="C4955" s="7" cm="1">
        <f t="array" ref="C4955">INDEX(N$5:N$2646,_xlfn.XMATCH($B4955,$U$5:$U$2646),0)</f>
        <v>1.4</v>
      </c>
      <c r="D4955" s="8">
        <f t="shared" si="387"/>
        <v>5517.5999999999794</v>
      </c>
      <c r="E4955" s="7" cm="1">
        <f t="array" ref="E4955">INDEX(L$5:L$2646,_xlfn.XMATCH($B4955,$U$5:$U$2646),0)</f>
        <v>11.07736731</v>
      </c>
      <c r="F4955" s="8">
        <f t="shared" si="388"/>
        <v>15711.473365298962</v>
      </c>
    </row>
    <row r="4956" spans="1:6">
      <c r="A4956" s="7" cm="1">
        <f t="array" ref="A4956">INDEX(A$5:A$2646,_xlfn.XMATCH($B4956,$U$5:$U$2646),0)</f>
        <v>79</v>
      </c>
      <c r="B4956" s="8">
        <v>2305</v>
      </c>
      <c r="C4956" s="7" cm="1">
        <f t="array" ref="C4956">INDEX(N$5:N$2646,_xlfn.XMATCH($B4956,$U$5:$U$2646),0)</f>
        <v>9.8000000000000007</v>
      </c>
      <c r="D4956" s="8">
        <f t="shared" si="387"/>
        <v>5527.3999999999796</v>
      </c>
      <c r="E4956" s="7" cm="1">
        <f t="array" ref="E4956">INDEX(L$5:L$2646,_xlfn.XMATCH($B4956,$U$5:$U$2646),0)</f>
        <v>77.799361970000007</v>
      </c>
      <c r="F4956" s="8">
        <f t="shared" si="388"/>
        <v>15789.272727268961</v>
      </c>
    </row>
    <row r="4957" spans="1:6">
      <c r="A4957" s="7" cm="1">
        <f t="array" ref="A4957">INDEX(A$5:A$2646,_xlfn.XMATCH($B4957,$U$5:$U$2646),0)</f>
        <v>436</v>
      </c>
      <c r="B4957" s="8">
        <v>2306</v>
      </c>
      <c r="C4957" s="7" cm="1">
        <f t="array" ref="C4957">INDEX(N$5:N$2646,_xlfn.XMATCH($B4957,$U$5:$U$2646),0)</f>
        <v>3.4</v>
      </c>
      <c r="D4957" s="8">
        <f t="shared" si="387"/>
        <v>5530.7999999999793</v>
      </c>
      <c r="E4957" s="7" cm="1">
        <f t="array" ref="E4957">INDEX(L$5:L$2646,_xlfn.XMATCH($B4957,$U$5:$U$2646),0)</f>
        <v>27.037705540000001</v>
      </c>
      <c r="F4957" s="8">
        <f t="shared" si="388"/>
        <v>15816.310432808961</v>
      </c>
    </row>
    <row r="4958" spans="1:6">
      <c r="A4958" s="7" cm="1">
        <f t="array" ref="A4958">INDEX(A$5:A$2646,_xlfn.XMATCH($B4958,$U$5:$U$2646),0)</f>
        <v>1318</v>
      </c>
      <c r="B4958" s="8">
        <v>2307</v>
      </c>
      <c r="C4958" s="7" cm="1">
        <f t="array" ref="C4958">INDEX(N$5:N$2646,_xlfn.XMATCH($B4958,$U$5:$U$2646),0)</f>
        <v>1.6</v>
      </c>
      <c r="D4958" s="8">
        <f t="shared" si="387"/>
        <v>5532.3999999999796</v>
      </c>
      <c r="E4958" s="7" cm="1">
        <f t="array" ref="E4958">INDEX(L$5:L$2646,_xlfn.XMATCH($B4958,$U$5:$U$2646),0)</f>
        <v>12.77472212</v>
      </c>
      <c r="F4958" s="8">
        <f t="shared" si="388"/>
        <v>15829.085154928962</v>
      </c>
    </row>
    <row r="4959" spans="1:6">
      <c r="A4959" s="7" cm="1">
        <f t="array" ref="A4959">INDEX(A$5:A$2646,_xlfn.XMATCH($B4959,$U$5:$U$2646),0)</f>
        <v>1098</v>
      </c>
      <c r="B4959" s="8">
        <v>2308</v>
      </c>
      <c r="C4959" s="7" cm="1">
        <f t="array" ref="C4959">INDEX(N$5:N$2646,_xlfn.XMATCH($B4959,$U$5:$U$2646),0)</f>
        <v>1.8</v>
      </c>
      <c r="D4959" s="8">
        <f t="shared" si="387"/>
        <v>5534.1999999999798</v>
      </c>
      <c r="E4959" s="7" cm="1">
        <f t="array" ref="E4959">INDEX(L$5:L$2646,_xlfn.XMATCH($B4959,$U$5:$U$2646),0)</f>
        <v>14.391398860000001</v>
      </c>
      <c r="F4959" s="8">
        <f t="shared" si="388"/>
        <v>15843.476553788962</v>
      </c>
    </row>
    <row r="4960" spans="1:6">
      <c r="A4960" s="7" cm="1">
        <f t="array" ref="A4960">INDEX(A$5:A$2646,_xlfn.XMATCH($B4960,$U$5:$U$2646),0)</f>
        <v>128</v>
      </c>
      <c r="B4960" s="8">
        <v>2309</v>
      </c>
      <c r="C4960" s="7" cm="1">
        <f t="array" ref="C4960">INDEX(N$5:N$2646,_xlfn.XMATCH($B4960,$U$5:$U$2646),0)</f>
        <v>8</v>
      </c>
      <c r="D4960" s="8">
        <f t="shared" si="387"/>
        <v>5542.1999999999798</v>
      </c>
      <c r="E4960" s="7" cm="1">
        <f t="array" ref="E4960">INDEX(L$5:L$2646,_xlfn.XMATCH($B4960,$U$5:$U$2646),0)</f>
        <v>63.984991970000003</v>
      </c>
      <c r="F4960" s="8">
        <f t="shared" si="388"/>
        <v>15907.461545758961</v>
      </c>
    </row>
    <row r="4961" spans="1:6">
      <c r="A4961" s="7" cm="1">
        <f t="array" ref="A4961">INDEX(A$5:A$2646,_xlfn.XMATCH($B4961,$U$5:$U$2646),0)</f>
        <v>1526</v>
      </c>
      <c r="B4961" s="8">
        <v>2310</v>
      </c>
      <c r="C4961" s="7" cm="1">
        <f t="array" ref="C4961">INDEX(N$5:N$2646,_xlfn.XMATCH($B4961,$U$5:$U$2646),0)</f>
        <v>1.4</v>
      </c>
      <c r="D4961" s="8">
        <f t="shared" si="387"/>
        <v>5543.5999999999794</v>
      </c>
      <c r="E4961" s="7" cm="1">
        <f t="array" ref="E4961">INDEX(L$5:L$2646,_xlfn.XMATCH($B4961,$U$5:$U$2646),0)</f>
        <v>11.224527399999999</v>
      </c>
      <c r="F4961" s="8">
        <f t="shared" si="388"/>
        <v>15918.68607315896</v>
      </c>
    </row>
    <row r="4962" spans="1:6">
      <c r="A4962" s="7" cm="1">
        <f t="array" ref="A4962">INDEX(A$5:A$2646,_xlfn.XMATCH($B4962,$U$5:$U$2646),0)</f>
        <v>650</v>
      </c>
      <c r="B4962" s="8">
        <v>2311</v>
      </c>
      <c r="C4962" s="7" cm="1">
        <f t="array" ref="C4962">INDEX(N$5:N$2646,_xlfn.XMATCH($B4962,$U$5:$U$2646),0)</f>
        <v>2.6</v>
      </c>
      <c r="D4962" s="8">
        <f t="shared" si="387"/>
        <v>5546.1999999999798</v>
      </c>
      <c r="E4962" s="7" cm="1">
        <f t="array" ref="E4962">INDEX(L$5:L$2646,_xlfn.XMATCH($B4962,$U$5:$U$2646),0)</f>
        <v>20.906528640000001</v>
      </c>
      <c r="F4962" s="8">
        <f t="shared" si="388"/>
        <v>15939.59260179896</v>
      </c>
    </row>
    <row r="4963" spans="1:6">
      <c r="A4963" s="7" cm="1">
        <f t="array" ref="A4963">INDEX(A$5:A$2646,_xlfn.XMATCH($B4963,$U$5:$U$2646),0)</f>
        <v>574</v>
      </c>
      <c r="B4963" s="8">
        <v>2312</v>
      </c>
      <c r="C4963" s="7" cm="1">
        <f t="array" ref="C4963">INDEX(N$5:N$2646,_xlfn.XMATCH($B4963,$U$5:$U$2646),0)</f>
        <v>2.8</v>
      </c>
      <c r="D4963" s="8">
        <f t="shared" si="387"/>
        <v>5548.99999999998</v>
      </c>
      <c r="E4963" s="7" cm="1">
        <f t="array" ref="E4963">INDEX(L$5:L$2646,_xlfn.XMATCH($B4963,$U$5:$U$2646),0)</f>
        <v>22.526002439999999</v>
      </c>
      <c r="F4963" s="8">
        <f t="shared" si="388"/>
        <v>15962.11860423896</v>
      </c>
    </row>
    <row r="4964" spans="1:6">
      <c r="A4964" s="7" cm="1">
        <f t="array" ref="A4964">INDEX(A$5:A$2646,_xlfn.XMATCH($B4964,$U$5:$U$2646),0)</f>
        <v>576</v>
      </c>
      <c r="B4964" s="8">
        <v>2313</v>
      </c>
      <c r="C4964" s="7" cm="1">
        <f t="array" ref="C4964">INDEX(N$5:N$2646,_xlfn.XMATCH($B4964,$U$5:$U$2646),0)</f>
        <v>2.8</v>
      </c>
      <c r="D4964" s="8">
        <f t="shared" si="387"/>
        <v>5551.7999999999802</v>
      </c>
      <c r="E4964" s="7" cm="1">
        <f t="array" ref="E4964">INDEX(L$5:L$2646,_xlfn.XMATCH($B4964,$U$5:$U$2646),0)</f>
        <v>22.53030841</v>
      </c>
      <c r="F4964" s="8">
        <f t="shared" si="388"/>
        <v>15984.64891264896</v>
      </c>
    </row>
    <row r="4965" spans="1:6">
      <c r="A4965" s="7" cm="1">
        <f t="array" ref="A4965">INDEX(A$5:A$2646,_xlfn.XMATCH($B4965,$U$5:$U$2646),0)</f>
        <v>1910</v>
      </c>
      <c r="B4965" s="8">
        <v>2314</v>
      </c>
      <c r="C4965" s="7" cm="1">
        <f t="array" ref="C4965">INDEX(N$5:N$2646,_xlfn.XMATCH($B4965,$U$5:$U$2646),0)</f>
        <v>1.2</v>
      </c>
      <c r="D4965" s="8">
        <f t="shared" si="387"/>
        <v>5552.99999999998</v>
      </c>
      <c r="E4965" s="7" cm="1">
        <f t="array" ref="E4965">INDEX(L$5:L$2646,_xlfn.XMATCH($B4965,$U$5:$U$2646),0)</f>
        <v>9.6816629649999992</v>
      </c>
      <c r="F4965" s="8">
        <f t="shared" si="388"/>
        <v>15994.33057561396</v>
      </c>
    </row>
    <row r="4966" spans="1:6">
      <c r="A4966" s="7" cm="1">
        <f t="array" ref="A4966">INDEX(A$5:A$2646,_xlfn.XMATCH($B4966,$U$5:$U$2646),0)</f>
        <v>727</v>
      </c>
      <c r="B4966" s="8">
        <v>2315</v>
      </c>
      <c r="C4966" s="7" cm="1">
        <f t="array" ref="C4966">INDEX(N$5:N$2646,_xlfn.XMATCH($B4966,$U$5:$U$2646),0)</f>
        <v>2.4</v>
      </c>
      <c r="D4966" s="8">
        <f t="shared" si="387"/>
        <v>5555.3999999999796</v>
      </c>
      <c r="E4966" s="7" cm="1">
        <f t="array" ref="E4966">INDEX(L$5:L$2646,_xlfn.XMATCH($B4966,$U$5:$U$2646),0)</f>
        <v>19.44706588</v>
      </c>
      <c r="F4966" s="8">
        <f t="shared" si="388"/>
        <v>16013.77764149396</v>
      </c>
    </row>
    <row r="4967" spans="1:6">
      <c r="A4967" s="7" cm="1">
        <f t="array" ref="A4967">INDEX(A$5:A$2646,_xlfn.XMATCH($B4967,$U$5:$U$2646),0)</f>
        <v>1955</v>
      </c>
      <c r="B4967" s="8">
        <v>2316</v>
      </c>
      <c r="C4967" s="7" cm="1">
        <f t="array" ref="C4967">INDEX(N$5:N$2646,_xlfn.XMATCH($B4967,$U$5:$U$2646),0)</f>
        <v>1.2</v>
      </c>
      <c r="D4967" s="8">
        <f t="shared" si="387"/>
        <v>5556.5999999999794</v>
      </c>
      <c r="E4967" s="7" cm="1">
        <f t="array" ref="E4967">INDEX(L$5:L$2646,_xlfn.XMATCH($B4967,$U$5:$U$2646),0)</f>
        <v>9.8176541939999993</v>
      </c>
      <c r="F4967" s="8">
        <f t="shared" si="388"/>
        <v>16023.595295687959</v>
      </c>
    </row>
    <row r="4968" spans="1:6">
      <c r="A4968" s="7" cm="1">
        <f t="array" ref="A4968">INDEX(A$5:A$2646,_xlfn.XMATCH($B4968,$U$5:$U$2646),0)</f>
        <v>921</v>
      </c>
      <c r="B4968" s="8">
        <v>2317</v>
      </c>
      <c r="C4968" s="7" cm="1">
        <f t="array" ref="C4968">INDEX(N$5:N$2646,_xlfn.XMATCH($B4968,$U$5:$U$2646),0)</f>
        <v>2</v>
      </c>
      <c r="D4968" s="8">
        <f t="shared" si="387"/>
        <v>5558.5999999999794</v>
      </c>
      <c r="E4968" s="7" cm="1">
        <f t="array" ref="E4968">INDEX(L$5:L$2646,_xlfn.XMATCH($B4968,$U$5:$U$2646),0)</f>
        <v>16.498245390000001</v>
      </c>
      <c r="F4968" s="8">
        <f t="shared" si="388"/>
        <v>16040.093541077958</v>
      </c>
    </row>
    <row r="4969" spans="1:6">
      <c r="A4969" s="7" cm="1">
        <f t="array" ref="A4969">INDEX(A$5:A$2646,_xlfn.XMATCH($B4969,$U$5:$U$2646),0)</f>
        <v>289</v>
      </c>
      <c r="B4969" s="8">
        <v>2318</v>
      </c>
      <c r="C4969" s="7" cm="1">
        <f t="array" ref="C4969">INDEX(N$5:N$2646,_xlfn.XMATCH($B4969,$U$5:$U$2646),0)</f>
        <v>4.5999999999999996</v>
      </c>
      <c r="D4969" s="8">
        <f t="shared" si="387"/>
        <v>5563.1999999999798</v>
      </c>
      <c r="E4969" s="7" cm="1">
        <f t="array" ref="E4969">INDEX(L$5:L$2646,_xlfn.XMATCH($B4969,$U$5:$U$2646),0)</f>
        <v>37.985163569999997</v>
      </c>
      <c r="F4969" s="8">
        <f t="shared" si="388"/>
        <v>16078.078704647958</v>
      </c>
    </row>
    <row r="4970" spans="1:6">
      <c r="A4970" s="7" cm="1">
        <f t="array" ref="A4970">INDEX(A$5:A$2646,_xlfn.XMATCH($B4970,$U$5:$U$2646),0)</f>
        <v>730</v>
      </c>
      <c r="B4970" s="8">
        <v>2319</v>
      </c>
      <c r="C4970" s="7" cm="1">
        <f t="array" ref="C4970">INDEX(N$5:N$2646,_xlfn.XMATCH($B4970,$U$5:$U$2646),0)</f>
        <v>2.4</v>
      </c>
      <c r="D4970" s="8">
        <f t="shared" si="387"/>
        <v>5565.5999999999794</v>
      </c>
      <c r="E4970" s="7" cm="1">
        <f t="array" ref="E4970">INDEX(L$5:L$2646,_xlfn.XMATCH($B4970,$U$5:$U$2646),0)</f>
        <v>19.842115310000001</v>
      </c>
      <c r="F4970" s="8">
        <f t="shared" si="388"/>
        <v>16097.920819957959</v>
      </c>
    </row>
    <row r="4971" spans="1:6">
      <c r="A4971" s="7" cm="1">
        <f t="array" ref="A4971">INDEX(A$5:A$2646,_xlfn.XMATCH($B4971,$U$5:$U$2646),0)</f>
        <v>1270</v>
      </c>
      <c r="B4971" s="8">
        <v>2320</v>
      </c>
      <c r="C4971" s="7" cm="1">
        <f t="array" ref="C4971">INDEX(N$5:N$2646,_xlfn.XMATCH($B4971,$U$5:$U$2646),0)</f>
        <v>1.6</v>
      </c>
      <c r="D4971" s="8">
        <f t="shared" si="387"/>
        <v>5567.1999999999798</v>
      </c>
      <c r="E4971" s="7" cm="1">
        <f t="array" ref="E4971">INDEX(L$5:L$2646,_xlfn.XMATCH($B4971,$U$5:$U$2646),0)</f>
        <v>13.229454280000001</v>
      </c>
      <c r="F4971" s="8">
        <f t="shared" si="388"/>
        <v>16111.150274237958</v>
      </c>
    </row>
    <row r="4972" spans="1:6">
      <c r="A4972" s="7" cm="1">
        <f t="array" ref="A4972">INDEX(A$5:A$2646,_xlfn.XMATCH($B4972,$U$5:$U$2646),0)</f>
        <v>572</v>
      </c>
      <c r="B4972" s="8">
        <v>2321</v>
      </c>
      <c r="C4972" s="7" cm="1">
        <f t="array" ref="C4972">INDEX(N$5:N$2646,_xlfn.XMATCH($B4972,$U$5:$U$2646),0)</f>
        <v>2.8</v>
      </c>
      <c r="D4972" s="8">
        <f t="shared" si="387"/>
        <v>5569.99999999998</v>
      </c>
      <c r="E4972" s="7" cm="1">
        <f t="array" ref="E4972">INDEX(L$5:L$2646,_xlfn.XMATCH($B4972,$U$5:$U$2646),0)</f>
        <v>23.16241162</v>
      </c>
      <c r="F4972" s="8">
        <f t="shared" si="388"/>
        <v>16134.312685857958</v>
      </c>
    </row>
    <row r="4973" spans="1:6">
      <c r="A4973" s="7" cm="1">
        <f t="array" ref="A4973">INDEX(A$5:A$2646,_xlfn.XMATCH($B4973,$U$5:$U$2646),0)</f>
        <v>580</v>
      </c>
      <c r="B4973" s="8">
        <v>2322</v>
      </c>
      <c r="C4973" s="7" cm="1">
        <f t="array" ref="C4973">INDEX(N$5:N$2646,_xlfn.XMATCH($B4973,$U$5:$U$2646),0)</f>
        <v>2.8</v>
      </c>
      <c r="D4973" s="8">
        <f t="shared" si="387"/>
        <v>5572.7999999999802</v>
      </c>
      <c r="E4973" s="7" cm="1">
        <f t="array" ref="E4973">INDEX(L$5:L$2646,_xlfn.XMATCH($B4973,$U$5:$U$2646),0)</f>
        <v>23.309503110000001</v>
      </c>
      <c r="F4973" s="8">
        <f t="shared" si="388"/>
        <v>16157.622188967958</v>
      </c>
    </row>
    <row r="4974" spans="1:6">
      <c r="A4974" s="7" cm="1">
        <f t="array" ref="A4974">INDEX(A$5:A$2646,_xlfn.XMATCH($B4974,$U$5:$U$2646),0)</f>
        <v>583</v>
      </c>
      <c r="B4974" s="8">
        <v>2323</v>
      </c>
      <c r="C4974" s="7" cm="1">
        <f t="array" ref="C4974">INDEX(N$5:N$2646,_xlfn.XMATCH($B4974,$U$5:$U$2646),0)</f>
        <v>2.8</v>
      </c>
      <c r="D4974" s="8">
        <f t="shared" si="387"/>
        <v>5575.5999999999804</v>
      </c>
      <c r="E4974" s="7" cm="1">
        <f t="array" ref="E4974">INDEX(L$5:L$2646,_xlfn.XMATCH($B4974,$U$5:$U$2646),0)</f>
        <v>23.356178060000001</v>
      </c>
      <c r="F4974" s="8">
        <f t="shared" si="388"/>
        <v>16180.978367027958</v>
      </c>
    </row>
    <row r="4975" spans="1:6">
      <c r="A4975" s="7" cm="1">
        <f t="array" ref="A4975">INDEX(A$5:A$2646,_xlfn.XMATCH($B4975,$U$5:$U$2646),0)</f>
        <v>500</v>
      </c>
      <c r="B4975" s="8">
        <v>2324</v>
      </c>
      <c r="C4975" s="7" cm="1">
        <f t="array" ref="C4975">INDEX(N$5:N$2646,_xlfn.XMATCH($B4975,$U$5:$U$2646),0)</f>
        <v>3</v>
      </c>
      <c r="D4975" s="8">
        <f t="shared" si="387"/>
        <v>5578.5999999999804</v>
      </c>
      <c r="E4975" s="7" cm="1">
        <f t="array" ref="E4975">INDEX(L$5:L$2646,_xlfn.XMATCH($B4975,$U$5:$U$2646),0)</f>
        <v>25.05912799</v>
      </c>
      <c r="F4975" s="8">
        <f t="shared" si="388"/>
        <v>16206.037495017958</v>
      </c>
    </row>
    <row r="4976" spans="1:6">
      <c r="A4976" s="7" cm="1">
        <f t="array" ref="A4976">INDEX(A$5:A$2646,_xlfn.XMATCH($B4976,$U$5:$U$2646),0)</f>
        <v>237</v>
      </c>
      <c r="B4976" s="8">
        <v>2325</v>
      </c>
      <c r="C4976" s="7" cm="1">
        <f t="array" ref="C4976">INDEX(N$5:N$2646,_xlfn.XMATCH($B4976,$U$5:$U$2646),0)</f>
        <v>5.2</v>
      </c>
      <c r="D4976" s="8">
        <f t="shared" si="387"/>
        <v>5583.7999999999802</v>
      </c>
      <c r="E4976" s="7" cm="1">
        <f t="array" ref="E4976">INDEX(L$5:L$2646,_xlfn.XMATCH($B4976,$U$5:$U$2646),0)</f>
        <v>43.499570980000001</v>
      </c>
      <c r="F4976" s="8">
        <f t="shared" si="388"/>
        <v>16249.537065997958</v>
      </c>
    </row>
    <row r="4977" spans="1:6">
      <c r="A4977" s="7" cm="1">
        <f t="array" ref="A4977">INDEX(A$5:A$2646,_xlfn.XMATCH($B4977,$U$5:$U$2646),0)</f>
        <v>153</v>
      </c>
      <c r="B4977" s="8">
        <v>2326</v>
      </c>
      <c r="C4977" s="7" cm="1">
        <f t="array" ref="C4977">INDEX(N$5:N$2646,_xlfn.XMATCH($B4977,$U$5:$U$2646),0)</f>
        <v>7.2</v>
      </c>
      <c r="D4977" s="8">
        <f t="shared" ref="D4977:D5040" si="389">D4976+C4977</f>
        <v>5590.99999999998</v>
      </c>
      <c r="E4977" s="7" cm="1">
        <f t="array" ref="E4977">INDEX(L$5:L$2646,_xlfn.XMATCH($B4977,$U$5:$U$2646),0)</f>
        <v>60.588356500000003</v>
      </c>
      <c r="F4977" s="8">
        <f t="shared" ref="F4977:F5040" si="390">F4976+E4977</f>
        <v>16310.125422497958</v>
      </c>
    </row>
    <row r="4978" spans="1:6">
      <c r="A4978" s="7" cm="1">
        <f t="array" ref="A4978">INDEX(A$5:A$2646,_xlfn.XMATCH($B4978,$U$5:$U$2646),0)</f>
        <v>2308</v>
      </c>
      <c r="B4978" s="8">
        <v>2327</v>
      </c>
      <c r="C4978" s="7" cm="1">
        <f t="array" ref="C4978">INDEX(N$5:N$2646,_xlfn.XMATCH($B4978,$U$5:$U$2646),0)</f>
        <v>1</v>
      </c>
      <c r="D4978" s="8">
        <f t="shared" si="389"/>
        <v>5591.99999999998</v>
      </c>
      <c r="E4978" s="7" cm="1">
        <f t="array" ref="E4978">INDEX(L$5:L$2646,_xlfn.XMATCH($B4978,$U$5:$U$2646),0)</f>
        <v>8.4184246470000001</v>
      </c>
      <c r="F4978" s="8">
        <f t="shared" si="390"/>
        <v>16318.543847144958</v>
      </c>
    </row>
    <row r="4979" spans="1:6">
      <c r="A4979" s="7" cm="1">
        <f t="array" ref="A4979">INDEX(A$5:A$2646,_xlfn.XMATCH($B4979,$U$5:$U$2646),0)</f>
        <v>1336</v>
      </c>
      <c r="B4979" s="8">
        <v>2328</v>
      </c>
      <c r="C4979" s="7" cm="1">
        <f t="array" ref="C4979">INDEX(N$5:N$2646,_xlfn.XMATCH($B4979,$U$5:$U$2646),0)</f>
        <v>1.6</v>
      </c>
      <c r="D4979" s="8">
        <f t="shared" si="389"/>
        <v>5593.5999999999804</v>
      </c>
      <c r="E4979" s="7" cm="1">
        <f t="array" ref="E4979">INDEX(L$5:L$2646,_xlfn.XMATCH($B4979,$U$5:$U$2646),0)</f>
        <v>13.482966810000001</v>
      </c>
      <c r="F4979" s="8">
        <f t="shared" si="390"/>
        <v>16332.026813954957</v>
      </c>
    </row>
    <row r="4980" spans="1:6">
      <c r="A4980" s="7" cm="1">
        <f t="array" ref="A4980">INDEX(A$5:A$2646,_xlfn.XMATCH($B4980,$U$5:$U$2646),0)</f>
        <v>1931</v>
      </c>
      <c r="B4980" s="8">
        <v>2329</v>
      </c>
      <c r="C4980" s="7" cm="1">
        <f t="array" ref="C4980">INDEX(N$5:N$2646,_xlfn.XMATCH($B4980,$U$5:$U$2646),0)</f>
        <v>1.2</v>
      </c>
      <c r="D4980" s="8">
        <f t="shared" si="389"/>
        <v>5594.7999999999802</v>
      </c>
      <c r="E4980" s="7" cm="1">
        <f t="array" ref="E4980">INDEX(L$5:L$2646,_xlfn.XMATCH($B4980,$U$5:$U$2646),0)</f>
        <v>10.11419076</v>
      </c>
      <c r="F4980" s="8">
        <f t="shared" si="390"/>
        <v>16342.141004714957</v>
      </c>
    </row>
    <row r="4981" spans="1:6">
      <c r="A4981" s="7" cm="1">
        <f t="array" ref="A4981">INDEX(A$5:A$2646,_xlfn.XMATCH($B4981,$U$5:$U$2646),0)</f>
        <v>705</v>
      </c>
      <c r="B4981" s="8">
        <v>2330</v>
      </c>
      <c r="C4981" s="7" cm="1">
        <f t="array" ref="C4981">INDEX(N$5:N$2646,_xlfn.XMATCH($B4981,$U$5:$U$2646),0)</f>
        <v>2.4</v>
      </c>
      <c r="D4981" s="8">
        <f t="shared" si="389"/>
        <v>5597.1999999999798</v>
      </c>
      <c r="E4981" s="7" cm="1">
        <f t="array" ref="E4981">INDEX(L$5:L$2646,_xlfn.XMATCH($B4981,$U$5:$U$2646),0)</f>
        <v>20.294140630000001</v>
      </c>
      <c r="F4981" s="8">
        <f t="shared" si="390"/>
        <v>16362.435145344956</v>
      </c>
    </row>
    <row r="4982" spans="1:6">
      <c r="A4982" s="7" cm="1">
        <f t="array" ref="A4982">INDEX(A$5:A$2646,_xlfn.XMATCH($B4982,$U$5:$U$2646),0)</f>
        <v>326</v>
      </c>
      <c r="B4982" s="8">
        <v>2331</v>
      </c>
      <c r="C4982" s="7" cm="1">
        <f t="array" ref="C4982">INDEX(N$5:N$2646,_xlfn.XMATCH($B4982,$U$5:$U$2646),0)</f>
        <v>4.2</v>
      </c>
      <c r="D4982" s="8">
        <f t="shared" si="389"/>
        <v>5601.3999999999796</v>
      </c>
      <c r="E4982" s="7" cm="1">
        <f t="array" ref="E4982">INDEX(L$5:L$2646,_xlfn.XMATCH($B4982,$U$5:$U$2646),0)</f>
        <v>35.524159019999999</v>
      </c>
      <c r="F4982" s="8">
        <f t="shared" si="390"/>
        <v>16397.959304364955</v>
      </c>
    </row>
    <row r="4983" spans="1:6">
      <c r="A4983" s="7" cm="1">
        <f t="array" ref="A4983">INDEX(A$5:A$2646,_xlfn.XMATCH($B4983,$U$5:$U$2646),0)</f>
        <v>32</v>
      </c>
      <c r="B4983" s="8">
        <v>2332</v>
      </c>
      <c r="C4983" s="7" cm="1">
        <f t="array" ref="C4983">INDEX(N$5:N$2646,_xlfn.XMATCH($B4983,$U$5:$U$2646),0)</f>
        <v>13</v>
      </c>
      <c r="D4983" s="8">
        <f t="shared" si="389"/>
        <v>5614.3999999999796</v>
      </c>
      <c r="E4983" s="7" cm="1">
        <f t="array" ref="E4983">INDEX(L$5:L$2646,_xlfn.XMATCH($B4983,$U$5:$U$2646),0)</f>
        <v>111.083411</v>
      </c>
      <c r="F4983" s="8">
        <f t="shared" si="390"/>
        <v>16509.042715364954</v>
      </c>
    </row>
    <row r="4984" spans="1:6">
      <c r="A4984" s="7" cm="1">
        <f t="array" ref="A4984">INDEX(A$5:A$2646,_xlfn.XMATCH($B4984,$U$5:$U$2646),0)</f>
        <v>1903</v>
      </c>
      <c r="B4984" s="8">
        <v>2333</v>
      </c>
      <c r="C4984" s="7" cm="1">
        <f t="array" ref="C4984">INDEX(N$5:N$2646,_xlfn.XMATCH($B4984,$U$5:$U$2646),0)</f>
        <v>1.2</v>
      </c>
      <c r="D4984" s="8">
        <f t="shared" si="389"/>
        <v>5615.5999999999794</v>
      </c>
      <c r="E4984" s="7" cm="1">
        <f t="array" ref="E4984">INDEX(L$5:L$2646,_xlfn.XMATCH($B4984,$U$5:$U$2646),0)</f>
        <v>10.31797285</v>
      </c>
      <c r="F4984" s="8">
        <f t="shared" si="390"/>
        <v>16519.360688214954</v>
      </c>
    </row>
    <row r="4985" spans="1:6">
      <c r="A4985" s="7" cm="1">
        <f t="array" ref="A4985">INDEX(A$5:A$2646,_xlfn.XMATCH($B4985,$U$5:$U$2646),0)</f>
        <v>1587</v>
      </c>
      <c r="B4985" s="8">
        <v>2334</v>
      </c>
      <c r="C4985" s="7" cm="1">
        <f t="array" ref="C4985">INDEX(N$5:N$2646,_xlfn.XMATCH($B4985,$U$5:$U$2646),0)</f>
        <v>1.4</v>
      </c>
      <c r="D4985" s="8">
        <f t="shared" si="389"/>
        <v>5616.9999999999791</v>
      </c>
      <c r="E4985" s="7" cm="1">
        <f t="array" ref="E4985">INDEX(L$5:L$2646,_xlfn.XMATCH($B4985,$U$5:$U$2646),0)</f>
        <v>12.07341871</v>
      </c>
      <c r="F4985" s="8">
        <f t="shared" si="390"/>
        <v>16531.434106924953</v>
      </c>
    </row>
    <row r="4986" spans="1:6">
      <c r="A4986" s="7" cm="1">
        <f t="array" ref="A4986">INDEX(A$5:A$2646,_xlfn.XMATCH($B4986,$U$5:$U$2646),0)</f>
        <v>663</v>
      </c>
      <c r="B4986" s="8">
        <v>2335</v>
      </c>
      <c r="C4986" s="7" cm="1">
        <f t="array" ref="C4986">INDEX(N$5:N$2646,_xlfn.XMATCH($B4986,$U$5:$U$2646),0)</f>
        <v>2.6</v>
      </c>
      <c r="D4986" s="8">
        <f t="shared" si="389"/>
        <v>5619.5999999999794</v>
      </c>
      <c r="E4986" s="7" cm="1">
        <f t="array" ref="E4986">INDEX(L$5:L$2646,_xlfn.XMATCH($B4986,$U$5:$U$2646),0)</f>
        <v>22.45614819</v>
      </c>
      <c r="F4986" s="8">
        <f t="shared" si="390"/>
        <v>16553.890255114951</v>
      </c>
    </row>
    <row r="4987" spans="1:6">
      <c r="A4987" s="7" cm="1">
        <f t="array" ref="A4987">INDEX(A$5:A$2646,_xlfn.XMATCH($B4987,$U$5:$U$2646),0)</f>
        <v>168</v>
      </c>
      <c r="B4987" s="8">
        <v>2336</v>
      </c>
      <c r="C4987" s="7" cm="1">
        <f t="array" ref="C4987">INDEX(N$5:N$2646,_xlfn.XMATCH($B4987,$U$5:$U$2646),0)</f>
        <v>6.6</v>
      </c>
      <c r="D4987" s="8">
        <f t="shared" si="389"/>
        <v>5626.1999999999798</v>
      </c>
      <c r="E4987" s="7" cm="1">
        <f t="array" ref="E4987">INDEX(L$5:L$2646,_xlfn.XMATCH($B4987,$U$5:$U$2646),0)</f>
        <v>57.044511319999998</v>
      </c>
      <c r="F4987" s="8">
        <f t="shared" si="390"/>
        <v>16610.934766434952</v>
      </c>
    </row>
    <row r="4988" spans="1:6">
      <c r="A4988" s="7" cm="1">
        <f t="array" ref="A4988">INDEX(A$5:A$2646,_xlfn.XMATCH($B4988,$U$5:$U$2646),0)</f>
        <v>258</v>
      </c>
      <c r="B4988" s="8">
        <v>2337</v>
      </c>
      <c r="C4988" s="7" cm="1">
        <f t="array" ref="C4988">INDEX(N$5:N$2646,_xlfn.XMATCH($B4988,$U$5:$U$2646),0)</f>
        <v>5</v>
      </c>
      <c r="D4988" s="8">
        <f t="shared" si="389"/>
        <v>5631.1999999999798</v>
      </c>
      <c r="E4988" s="7" cm="1">
        <f t="array" ref="E4988">INDEX(L$5:L$2646,_xlfn.XMATCH($B4988,$U$5:$U$2646),0)</f>
        <v>43.239619640000001</v>
      </c>
      <c r="F4988" s="8">
        <f t="shared" si="390"/>
        <v>16654.174386074952</v>
      </c>
    </row>
    <row r="4989" spans="1:6">
      <c r="A4989" s="7" cm="1">
        <f t="array" ref="A4989">INDEX(A$5:A$2646,_xlfn.XMATCH($B4989,$U$5:$U$2646),0)</f>
        <v>2531</v>
      </c>
      <c r="B4989" s="8">
        <v>2338</v>
      </c>
      <c r="C4989" s="7" cm="1">
        <f t="array" ref="C4989">INDEX(N$5:N$2646,_xlfn.XMATCH($B4989,$U$5:$U$2646),0)</f>
        <v>1</v>
      </c>
      <c r="D4989" s="8">
        <f t="shared" si="389"/>
        <v>5632.1999999999798</v>
      </c>
      <c r="E4989" s="7" cm="1">
        <f t="array" ref="E4989">INDEX(L$5:L$2646,_xlfn.XMATCH($B4989,$U$5:$U$2646),0)</f>
        <v>8.6763691729999994</v>
      </c>
      <c r="F4989" s="8">
        <f t="shared" si="390"/>
        <v>16662.850755247953</v>
      </c>
    </row>
    <row r="4990" spans="1:6">
      <c r="A4990" s="7" cm="1">
        <f t="array" ref="A4990">INDEX(A$5:A$2646,_xlfn.XMATCH($B4990,$U$5:$U$2646),0)</f>
        <v>984</v>
      </c>
      <c r="B4990" s="8">
        <v>2339</v>
      </c>
      <c r="C4990" s="7" cm="1">
        <f t="array" ref="C4990">INDEX(N$5:N$2646,_xlfn.XMATCH($B4990,$U$5:$U$2646),0)</f>
        <v>1.8</v>
      </c>
      <c r="D4990" s="8">
        <f t="shared" si="389"/>
        <v>5633.99999999998</v>
      </c>
      <c r="E4990" s="7" cm="1">
        <f t="array" ref="E4990">INDEX(L$5:L$2646,_xlfn.XMATCH($B4990,$U$5:$U$2646),0)</f>
        <v>15.65360879</v>
      </c>
      <c r="F4990" s="8">
        <f t="shared" si="390"/>
        <v>16678.504364037952</v>
      </c>
    </row>
    <row r="4991" spans="1:6">
      <c r="A4991" s="7" cm="1">
        <f t="array" ref="A4991">INDEX(A$5:A$2646,_xlfn.XMATCH($B4991,$U$5:$U$2646),0)</f>
        <v>205</v>
      </c>
      <c r="B4991" s="8">
        <v>2340</v>
      </c>
      <c r="C4991" s="7" cm="1">
        <f t="array" ref="C4991">INDEX(N$5:N$2646,_xlfn.XMATCH($B4991,$U$5:$U$2646),0)</f>
        <v>5.8</v>
      </c>
      <c r="D4991" s="8">
        <f t="shared" si="389"/>
        <v>5639.7999999999802</v>
      </c>
      <c r="E4991" s="7" cm="1">
        <f t="array" ref="E4991">INDEX(L$5:L$2646,_xlfn.XMATCH($B4991,$U$5:$U$2646),0)</f>
        <v>50.756939600000003</v>
      </c>
      <c r="F4991" s="8">
        <f t="shared" si="390"/>
        <v>16729.261303637952</v>
      </c>
    </row>
    <row r="4992" spans="1:6">
      <c r="A4992" s="7" cm="1">
        <f t="array" ref="A4992">INDEX(A$5:A$2646,_xlfn.XMATCH($B4992,$U$5:$U$2646),0)</f>
        <v>937</v>
      </c>
      <c r="B4992" s="8">
        <v>2341</v>
      </c>
      <c r="C4992" s="7" cm="1">
        <f t="array" ref="C4992">INDEX(N$5:N$2646,_xlfn.XMATCH($B4992,$U$5:$U$2646),0)</f>
        <v>2</v>
      </c>
      <c r="D4992" s="8">
        <f t="shared" si="389"/>
        <v>5641.7999999999802</v>
      </c>
      <c r="E4992" s="7" cm="1">
        <f t="array" ref="E4992">INDEX(L$5:L$2646,_xlfn.XMATCH($B4992,$U$5:$U$2646),0)</f>
        <v>17.514730499999999</v>
      </c>
      <c r="F4992" s="8">
        <f t="shared" si="390"/>
        <v>16746.776034137951</v>
      </c>
    </row>
    <row r="4993" spans="1:6">
      <c r="A4993" s="7" cm="1">
        <f t="array" ref="A4993">INDEX(A$5:A$2646,_xlfn.XMATCH($B4993,$U$5:$U$2646),0)</f>
        <v>1934</v>
      </c>
      <c r="B4993" s="8">
        <v>2342</v>
      </c>
      <c r="C4993" s="7" cm="1">
        <f t="array" ref="C4993">INDEX(N$5:N$2646,_xlfn.XMATCH($B4993,$U$5:$U$2646),0)</f>
        <v>1.2</v>
      </c>
      <c r="D4993" s="8">
        <f t="shared" si="389"/>
        <v>5642.99999999998</v>
      </c>
      <c r="E4993" s="7" cm="1">
        <f t="array" ref="E4993">INDEX(L$5:L$2646,_xlfn.XMATCH($B4993,$U$5:$U$2646),0)</f>
        <v>10.55147521</v>
      </c>
      <c r="F4993" s="8">
        <f t="shared" si="390"/>
        <v>16757.32750934795</v>
      </c>
    </row>
    <row r="4994" spans="1:6">
      <c r="A4994" s="7" cm="1">
        <f t="array" ref="A4994">INDEX(A$5:A$2646,_xlfn.XMATCH($B4994,$U$5:$U$2646),0)</f>
        <v>755</v>
      </c>
      <c r="B4994" s="8">
        <v>2343</v>
      </c>
      <c r="C4994" s="7" cm="1">
        <f t="array" ref="C4994">INDEX(N$5:N$2646,_xlfn.XMATCH($B4994,$U$5:$U$2646),0)</f>
        <v>2.4</v>
      </c>
      <c r="D4994" s="8">
        <f t="shared" si="389"/>
        <v>5645.3999999999796</v>
      </c>
      <c r="E4994" s="7" cm="1">
        <f t="array" ref="E4994">INDEX(L$5:L$2646,_xlfn.XMATCH($B4994,$U$5:$U$2646),0)</f>
        <v>21.1826726</v>
      </c>
      <c r="F4994" s="8">
        <f t="shared" si="390"/>
        <v>16778.51018194795</v>
      </c>
    </row>
    <row r="4995" spans="1:6">
      <c r="A4995" s="7" cm="1">
        <f t="array" ref="A4995">INDEX(A$5:A$2646,_xlfn.XMATCH($B4995,$U$5:$U$2646),0)</f>
        <v>1116</v>
      </c>
      <c r="B4995" s="8">
        <v>2344</v>
      </c>
      <c r="C4995" s="7" cm="1">
        <f t="array" ref="C4995">INDEX(N$5:N$2646,_xlfn.XMATCH($B4995,$U$5:$U$2646),0)</f>
        <v>1.8</v>
      </c>
      <c r="D4995" s="8">
        <f t="shared" si="389"/>
        <v>5647.1999999999798</v>
      </c>
      <c r="E4995" s="7" cm="1">
        <f t="array" ref="E4995">INDEX(L$5:L$2646,_xlfn.XMATCH($B4995,$U$5:$U$2646),0)</f>
        <v>15.938140629999999</v>
      </c>
      <c r="F4995" s="8">
        <f t="shared" si="390"/>
        <v>16794.448322577951</v>
      </c>
    </row>
    <row r="4996" spans="1:6">
      <c r="A4996" s="7" cm="1">
        <f t="array" ref="A4996">INDEX(A$5:A$2646,_xlfn.XMATCH($B4996,$U$5:$U$2646),0)</f>
        <v>947</v>
      </c>
      <c r="B4996" s="8">
        <v>2345</v>
      </c>
      <c r="C4996" s="7" cm="1">
        <f t="array" ref="C4996">INDEX(N$5:N$2646,_xlfn.XMATCH($B4996,$U$5:$U$2646),0)</f>
        <v>2</v>
      </c>
      <c r="D4996" s="8">
        <f t="shared" si="389"/>
        <v>5649.1999999999798</v>
      </c>
      <c r="E4996" s="7" cm="1">
        <f t="array" ref="E4996">INDEX(L$5:L$2646,_xlfn.XMATCH($B4996,$U$5:$U$2646),0)</f>
        <v>17.719811750000002</v>
      </c>
      <c r="F4996" s="8">
        <f t="shared" si="390"/>
        <v>16812.168134327952</v>
      </c>
    </row>
    <row r="4997" spans="1:6">
      <c r="A4997" s="7" cm="1">
        <f t="array" ref="A4997">INDEX(A$5:A$2646,_xlfn.XMATCH($B4997,$U$5:$U$2646),0)</f>
        <v>932</v>
      </c>
      <c r="B4997" s="8">
        <v>2346</v>
      </c>
      <c r="C4997" s="7" cm="1">
        <f t="array" ref="C4997">INDEX(N$5:N$2646,_xlfn.XMATCH($B4997,$U$5:$U$2646),0)</f>
        <v>2</v>
      </c>
      <c r="D4997" s="8">
        <f t="shared" si="389"/>
        <v>5651.1999999999798</v>
      </c>
      <c r="E4997" s="7" cm="1">
        <f t="array" ref="E4997">INDEX(L$5:L$2646,_xlfn.XMATCH($B4997,$U$5:$U$2646),0)</f>
        <v>17.72765596</v>
      </c>
      <c r="F4997" s="8">
        <f t="shared" si="390"/>
        <v>16829.895790287952</v>
      </c>
    </row>
    <row r="4998" spans="1:6">
      <c r="A4998" s="7" cm="1">
        <f t="array" ref="A4998">INDEX(A$5:A$2646,_xlfn.XMATCH($B4998,$U$5:$U$2646),0)</f>
        <v>1922</v>
      </c>
      <c r="B4998" s="8">
        <v>2347</v>
      </c>
      <c r="C4998" s="7" cm="1">
        <f t="array" ref="C4998">INDEX(N$5:N$2646,_xlfn.XMATCH($B4998,$U$5:$U$2646),0)</f>
        <v>1.2</v>
      </c>
      <c r="D4998" s="8">
        <f t="shared" si="389"/>
        <v>5652.3999999999796</v>
      </c>
      <c r="E4998" s="7" cm="1">
        <f t="array" ref="E4998">INDEX(L$5:L$2646,_xlfn.XMATCH($B4998,$U$5:$U$2646),0)</f>
        <v>10.65567849</v>
      </c>
      <c r="F4998" s="8">
        <f t="shared" si="390"/>
        <v>16840.551468777951</v>
      </c>
    </row>
    <row r="4999" spans="1:6">
      <c r="A4999" s="7" cm="1">
        <f t="array" ref="A4999">INDEX(A$5:A$2646,_xlfn.XMATCH($B4999,$U$5:$U$2646),0)</f>
        <v>1117</v>
      </c>
      <c r="B4999" s="8">
        <v>2348</v>
      </c>
      <c r="C4999" s="7" cm="1">
        <f t="array" ref="C4999">INDEX(N$5:N$2646,_xlfn.XMATCH($B4999,$U$5:$U$2646),0)</f>
        <v>1.8</v>
      </c>
      <c r="D4999" s="8">
        <f t="shared" si="389"/>
        <v>5654.1999999999798</v>
      </c>
      <c r="E4999" s="7" cm="1">
        <f t="array" ref="E4999">INDEX(L$5:L$2646,_xlfn.XMATCH($B4999,$U$5:$U$2646),0)</f>
        <v>16.017002420000001</v>
      </c>
      <c r="F4999" s="8">
        <f t="shared" si="390"/>
        <v>16856.568471197952</v>
      </c>
    </row>
    <row r="5000" spans="1:6">
      <c r="A5000" s="7" cm="1">
        <f t="array" ref="A5000">INDEX(A$5:A$2646,_xlfn.XMATCH($B5000,$U$5:$U$2646),0)</f>
        <v>394</v>
      </c>
      <c r="B5000" s="8">
        <v>2349</v>
      </c>
      <c r="C5000" s="7" cm="1">
        <f t="array" ref="C5000">INDEX(N$5:N$2646,_xlfn.XMATCH($B5000,$U$5:$U$2646),0)</f>
        <v>3.8</v>
      </c>
      <c r="D5000" s="8">
        <f t="shared" si="389"/>
        <v>5657.99999999998</v>
      </c>
      <c r="E5000" s="7" cm="1">
        <f t="array" ref="E5000">INDEX(L$5:L$2646,_xlfn.XMATCH($B5000,$U$5:$U$2646),0)</f>
        <v>33.904157740000002</v>
      </c>
      <c r="F5000" s="8">
        <f t="shared" si="390"/>
        <v>16890.472628937951</v>
      </c>
    </row>
    <row r="5001" spans="1:6">
      <c r="A5001" s="7" cm="1">
        <f t="array" ref="A5001">INDEX(A$5:A$2646,_xlfn.XMATCH($B5001,$U$5:$U$2646),0)</f>
        <v>1514</v>
      </c>
      <c r="B5001" s="8">
        <v>2350</v>
      </c>
      <c r="C5001" s="7" cm="1">
        <f t="array" ref="C5001">INDEX(N$5:N$2646,_xlfn.XMATCH($B5001,$U$5:$U$2646),0)</f>
        <v>1.4</v>
      </c>
      <c r="D5001" s="8">
        <f t="shared" si="389"/>
        <v>5659.3999999999796</v>
      </c>
      <c r="E5001" s="7" cm="1">
        <f t="array" ref="E5001">INDEX(L$5:L$2646,_xlfn.XMATCH($B5001,$U$5:$U$2646),0)</f>
        <v>12.513123589999999</v>
      </c>
      <c r="F5001" s="8">
        <f t="shared" si="390"/>
        <v>16902.985752527951</v>
      </c>
    </row>
    <row r="5002" spans="1:6">
      <c r="A5002" s="7" cm="1">
        <f t="array" ref="A5002">INDEX(A$5:A$2646,_xlfn.XMATCH($B5002,$U$5:$U$2646),0)</f>
        <v>2631</v>
      </c>
      <c r="B5002" s="8">
        <v>2351</v>
      </c>
      <c r="C5002" s="7" cm="1">
        <f t="array" ref="C5002">INDEX(N$5:N$2646,_xlfn.XMATCH($B5002,$U$5:$U$2646),0)</f>
        <v>0.4</v>
      </c>
      <c r="D5002" s="8">
        <f t="shared" si="389"/>
        <v>5659.7999999999793</v>
      </c>
      <c r="E5002" s="7" cm="1">
        <f t="array" ref="E5002">INDEX(L$5:L$2646,_xlfn.XMATCH($B5002,$U$5:$U$2646),0)</f>
        <v>3.5891786008620001</v>
      </c>
      <c r="F5002" s="8">
        <f t="shared" si="390"/>
        <v>16906.574931128813</v>
      </c>
    </row>
    <row r="5003" spans="1:6">
      <c r="A5003" s="7" cm="1">
        <f t="array" ref="A5003">INDEX(A$5:A$2646,_xlfn.XMATCH($B5003,$U$5:$U$2646),0)</f>
        <v>1145</v>
      </c>
      <c r="B5003" s="8">
        <v>2352</v>
      </c>
      <c r="C5003" s="7" cm="1">
        <f t="array" ref="C5003">INDEX(N$5:N$2646,_xlfn.XMATCH($B5003,$U$5:$U$2646),0)</f>
        <v>1.8</v>
      </c>
      <c r="D5003" s="8">
        <f t="shared" si="389"/>
        <v>5661.5999999999794</v>
      </c>
      <c r="E5003" s="7" cm="1">
        <f t="array" ref="E5003">INDEX(L$5:L$2646,_xlfn.XMATCH($B5003,$U$5:$U$2646),0)</f>
        <v>16.165955390000001</v>
      </c>
      <c r="F5003" s="8">
        <f t="shared" si="390"/>
        <v>16922.740886518812</v>
      </c>
    </row>
    <row r="5004" spans="1:6">
      <c r="A5004" s="7" cm="1">
        <f t="array" ref="A5004">INDEX(A$5:A$2646,_xlfn.XMATCH($B5004,$U$5:$U$2646),0)</f>
        <v>2150</v>
      </c>
      <c r="B5004" s="8">
        <v>2353</v>
      </c>
      <c r="C5004" s="7" cm="1">
        <f t="array" ref="C5004">INDEX(N$5:N$2646,_xlfn.XMATCH($B5004,$U$5:$U$2646),0)</f>
        <v>1</v>
      </c>
      <c r="D5004" s="8">
        <f t="shared" si="389"/>
        <v>5662.5999999999794</v>
      </c>
      <c r="E5004" s="7" cm="1">
        <f t="array" ref="E5004">INDEX(L$5:L$2646,_xlfn.XMATCH($B5004,$U$5:$U$2646),0)</f>
        <v>8.9816847610000003</v>
      </c>
      <c r="F5004" s="8">
        <f t="shared" si="390"/>
        <v>16931.722571279814</v>
      </c>
    </row>
    <row r="5005" spans="1:6">
      <c r="A5005" s="7" cm="1">
        <f t="array" ref="A5005">INDEX(A$5:A$2646,_xlfn.XMATCH($B5005,$U$5:$U$2646),0)</f>
        <v>1300</v>
      </c>
      <c r="B5005" s="8">
        <v>2354</v>
      </c>
      <c r="C5005" s="7" cm="1">
        <f t="array" ref="C5005">INDEX(N$5:N$2646,_xlfn.XMATCH($B5005,$U$5:$U$2646),0)</f>
        <v>1.6</v>
      </c>
      <c r="D5005" s="8">
        <f t="shared" si="389"/>
        <v>5664.1999999999798</v>
      </c>
      <c r="E5005" s="7" cm="1">
        <f t="array" ref="E5005">INDEX(L$5:L$2646,_xlfn.XMATCH($B5005,$U$5:$U$2646),0)</f>
        <v>14.37326502</v>
      </c>
      <c r="F5005" s="8">
        <f t="shared" si="390"/>
        <v>16946.095836299814</v>
      </c>
    </row>
    <row r="5006" spans="1:6">
      <c r="A5006" s="7" cm="1">
        <f t="array" ref="A5006">INDEX(A$5:A$2646,_xlfn.XMATCH($B5006,$U$5:$U$2646),0)</f>
        <v>292</v>
      </c>
      <c r="B5006" s="8">
        <v>2355</v>
      </c>
      <c r="C5006" s="7" cm="1">
        <f t="array" ref="C5006">INDEX(N$5:N$2646,_xlfn.XMATCH($B5006,$U$5:$U$2646),0)</f>
        <v>4.5999999999999996</v>
      </c>
      <c r="D5006" s="8">
        <f t="shared" si="389"/>
        <v>5668.7999999999802</v>
      </c>
      <c r="E5006" s="7" cm="1">
        <f t="array" ref="E5006">INDEX(L$5:L$2646,_xlfn.XMATCH($B5006,$U$5:$U$2646),0)</f>
        <v>41.34989221</v>
      </c>
      <c r="F5006" s="8">
        <f t="shared" si="390"/>
        <v>16987.445728509814</v>
      </c>
    </row>
    <row r="5007" spans="1:6">
      <c r="A5007" s="7" cm="1">
        <f t="array" ref="A5007">INDEX(A$5:A$2646,_xlfn.XMATCH($B5007,$U$5:$U$2646),0)</f>
        <v>652</v>
      </c>
      <c r="B5007" s="8">
        <v>2356</v>
      </c>
      <c r="C5007" s="7" cm="1">
        <f t="array" ref="C5007">INDEX(N$5:N$2646,_xlfn.XMATCH($B5007,$U$5:$U$2646),0)</f>
        <v>2.6</v>
      </c>
      <c r="D5007" s="8">
        <f t="shared" si="389"/>
        <v>5671.3999999999805</v>
      </c>
      <c r="E5007" s="7" cm="1">
        <f t="array" ref="E5007">INDEX(L$5:L$2646,_xlfn.XMATCH($B5007,$U$5:$U$2646),0)</f>
        <v>23.604586990000001</v>
      </c>
      <c r="F5007" s="8">
        <f t="shared" si="390"/>
        <v>17011.050315499815</v>
      </c>
    </row>
    <row r="5008" spans="1:6">
      <c r="A5008" s="7" cm="1">
        <f t="array" ref="A5008">INDEX(A$5:A$2646,_xlfn.XMATCH($B5008,$U$5:$U$2646),0)</f>
        <v>357</v>
      </c>
      <c r="B5008" s="8">
        <v>2357</v>
      </c>
      <c r="C5008" s="7" cm="1">
        <f t="array" ref="C5008">INDEX(N$5:N$2646,_xlfn.XMATCH($B5008,$U$5:$U$2646),0)</f>
        <v>4</v>
      </c>
      <c r="D5008" s="8">
        <f t="shared" si="389"/>
        <v>5675.3999999999805</v>
      </c>
      <c r="E5008" s="7" cm="1">
        <f t="array" ref="E5008">INDEX(L$5:L$2646,_xlfn.XMATCH($B5008,$U$5:$U$2646),0)</f>
        <v>36.332774700000002</v>
      </c>
      <c r="F5008" s="8">
        <f t="shared" si="390"/>
        <v>17047.383090199815</v>
      </c>
    </row>
    <row r="5009" spans="1:6">
      <c r="A5009" s="7" cm="1">
        <f t="array" ref="A5009">INDEX(A$5:A$2646,_xlfn.XMATCH($B5009,$U$5:$U$2646),0)</f>
        <v>264</v>
      </c>
      <c r="B5009" s="8">
        <v>2358</v>
      </c>
      <c r="C5009" s="7" cm="1">
        <f t="array" ref="C5009">INDEX(N$5:N$2646,_xlfn.XMATCH($B5009,$U$5:$U$2646),0)</f>
        <v>5</v>
      </c>
      <c r="D5009" s="8">
        <f t="shared" si="389"/>
        <v>5680.3999999999805</v>
      </c>
      <c r="E5009" s="7" cm="1">
        <f t="array" ref="E5009">INDEX(L$5:L$2646,_xlfn.XMATCH($B5009,$U$5:$U$2646),0)</f>
        <v>45.448835760000001</v>
      </c>
      <c r="F5009" s="8">
        <f t="shared" si="390"/>
        <v>17092.831925959814</v>
      </c>
    </row>
    <row r="5010" spans="1:6">
      <c r="A5010" s="7" cm="1">
        <f t="array" ref="A5010">INDEX(A$5:A$2646,_xlfn.XMATCH($B5010,$U$5:$U$2646),0)</f>
        <v>1975</v>
      </c>
      <c r="B5010" s="8">
        <v>2359</v>
      </c>
      <c r="C5010" s="7" cm="1">
        <f t="array" ref="C5010">INDEX(N$5:N$2646,_xlfn.XMATCH($B5010,$U$5:$U$2646),0)</f>
        <v>1.2</v>
      </c>
      <c r="D5010" s="8">
        <f t="shared" si="389"/>
        <v>5681.5999999999804</v>
      </c>
      <c r="E5010" s="7" cm="1">
        <f t="array" ref="E5010">INDEX(L$5:L$2646,_xlfn.XMATCH($B5010,$U$5:$U$2646),0)</f>
        <v>10.925439130000001</v>
      </c>
      <c r="F5010" s="8">
        <f t="shared" si="390"/>
        <v>17103.757365089812</v>
      </c>
    </row>
    <row r="5011" spans="1:6">
      <c r="A5011" s="7" cm="1">
        <f t="array" ref="A5011">INDEX(A$5:A$2646,_xlfn.XMATCH($B5011,$U$5:$U$2646),0)</f>
        <v>310</v>
      </c>
      <c r="B5011" s="8">
        <v>2360</v>
      </c>
      <c r="C5011" s="7" cm="1">
        <f t="array" ref="C5011">INDEX(N$5:N$2646,_xlfn.XMATCH($B5011,$U$5:$U$2646),0)</f>
        <v>4.4000000000000004</v>
      </c>
      <c r="D5011" s="8">
        <f t="shared" si="389"/>
        <v>5685.99999999998</v>
      </c>
      <c r="E5011" s="7" cm="1">
        <f t="array" ref="E5011">INDEX(L$5:L$2646,_xlfn.XMATCH($B5011,$U$5:$U$2646),0)</f>
        <v>40.136091960000002</v>
      </c>
      <c r="F5011" s="8">
        <f t="shared" si="390"/>
        <v>17143.893457049813</v>
      </c>
    </row>
    <row r="5012" spans="1:6">
      <c r="A5012" s="7" cm="1">
        <f t="array" ref="A5012">INDEX(A$5:A$2646,_xlfn.XMATCH($B5012,$U$5:$U$2646),0)</f>
        <v>1119</v>
      </c>
      <c r="B5012" s="8">
        <v>2361</v>
      </c>
      <c r="C5012" s="7" cm="1">
        <f t="array" ref="C5012">INDEX(N$5:N$2646,_xlfn.XMATCH($B5012,$U$5:$U$2646),0)</f>
        <v>1.8</v>
      </c>
      <c r="D5012" s="8">
        <f t="shared" si="389"/>
        <v>5687.7999999999802</v>
      </c>
      <c r="E5012" s="7" cm="1">
        <f t="array" ref="E5012">INDEX(L$5:L$2646,_xlfn.XMATCH($B5012,$U$5:$U$2646),0)</f>
        <v>16.427909280000002</v>
      </c>
      <c r="F5012" s="8">
        <f t="shared" si="390"/>
        <v>17160.321366329812</v>
      </c>
    </row>
    <row r="5013" spans="1:6">
      <c r="A5013" s="7" cm="1">
        <f t="array" ref="A5013">INDEX(A$5:A$2646,_xlfn.XMATCH($B5013,$U$5:$U$2646),0)</f>
        <v>1097</v>
      </c>
      <c r="B5013" s="8">
        <v>2362</v>
      </c>
      <c r="C5013" s="7" cm="1">
        <f t="array" ref="C5013">INDEX(N$5:N$2646,_xlfn.XMATCH($B5013,$U$5:$U$2646),0)</f>
        <v>1.8</v>
      </c>
      <c r="D5013" s="8">
        <f t="shared" si="389"/>
        <v>5689.5999999999804</v>
      </c>
      <c r="E5013" s="7" cm="1">
        <f t="array" ref="E5013">INDEX(L$5:L$2646,_xlfn.XMATCH($B5013,$U$5:$U$2646),0)</f>
        <v>16.468960339999999</v>
      </c>
      <c r="F5013" s="8">
        <f t="shared" si="390"/>
        <v>17176.790326669812</v>
      </c>
    </row>
    <row r="5014" spans="1:6">
      <c r="A5014" s="7" cm="1">
        <f t="array" ref="A5014">INDEX(A$5:A$2646,_xlfn.XMATCH($B5014,$U$5:$U$2646),0)</f>
        <v>89</v>
      </c>
      <c r="B5014" s="8">
        <v>2363</v>
      </c>
      <c r="C5014" s="7" cm="1">
        <f t="array" ref="C5014">INDEX(N$5:N$2646,_xlfn.XMATCH($B5014,$U$5:$U$2646),0)</f>
        <v>9.4</v>
      </c>
      <c r="D5014" s="8">
        <f t="shared" si="389"/>
        <v>5698.99999999998</v>
      </c>
      <c r="E5014" s="7" cm="1">
        <f t="array" ref="E5014">INDEX(L$5:L$2646,_xlfn.XMATCH($B5014,$U$5:$U$2646),0)</f>
        <v>86.041858219999995</v>
      </c>
      <c r="F5014" s="8">
        <f t="shared" si="390"/>
        <v>17262.832184889812</v>
      </c>
    </row>
    <row r="5015" spans="1:6">
      <c r="A5015" s="7" cm="1">
        <f t="array" ref="A5015">INDEX(A$5:A$2646,_xlfn.XMATCH($B5015,$U$5:$U$2646),0)</f>
        <v>1973</v>
      </c>
      <c r="B5015" s="8">
        <v>2364</v>
      </c>
      <c r="C5015" s="7" cm="1">
        <f t="array" ref="C5015">INDEX(N$5:N$2646,_xlfn.XMATCH($B5015,$U$5:$U$2646),0)</f>
        <v>1.2</v>
      </c>
      <c r="D5015" s="8">
        <f t="shared" si="389"/>
        <v>5700.1999999999798</v>
      </c>
      <c r="E5015" s="7" cm="1">
        <f t="array" ref="E5015">INDEX(L$5:L$2646,_xlfn.XMATCH($B5015,$U$5:$U$2646),0)</f>
        <v>11.09283267</v>
      </c>
      <c r="F5015" s="8">
        <f t="shared" si="390"/>
        <v>17273.925017559814</v>
      </c>
    </row>
    <row r="5016" spans="1:6">
      <c r="A5016" s="7" cm="1">
        <f t="array" ref="A5016">INDEX(A$5:A$2646,_xlfn.XMATCH($B5016,$U$5:$U$2646),0)</f>
        <v>1350</v>
      </c>
      <c r="B5016" s="8">
        <v>2365</v>
      </c>
      <c r="C5016" s="7" cm="1">
        <f t="array" ref="C5016">INDEX(N$5:N$2646,_xlfn.XMATCH($B5016,$U$5:$U$2646),0)</f>
        <v>1.6</v>
      </c>
      <c r="D5016" s="8">
        <f t="shared" si="389"/>
        <v>5701.7999999999802</v>
      </c>
      <c r="E5016" s="7" cm="1">
        <f t="array" ref="E5016">INDEX(L$5:L$2646,_xlfn.XMATCH($B5016,$U$5:$U$2646),0)</f>
        <v>14.81333118</v>
      </c>
      <c r="F5016" s="8">
        <f t="shared" si="390"/>
        <v>17288.738348739815</v>
      </c>
    </row>
    <row r="5017" spans="1:6">
      <c r="A5017" s="7" cm="1">
        <f t="array" ref="A5017">INDEX(A$5:A$2646,_xlfn.XMATCH($B5017,$U$5:$U$2646),0)</f>
        <v>1650</v>
      </c>
      <c r="B5017" s="8">
        <v>2366</v>
      </c>
      <c r="C5017" s="7" cm="1">
        <f t="array" ref="C5017">INDEX(N$5:N$2646,_xlfn.XMATCH($B5017,$U$5:$U$2646),0)</f>
        <v>1.4</v>
      </c>
      <c r="D5017" s="8">
        <f t="shared" si="389"/>
        <v>5703.1999999999798</v>
      </c>
      <c r="E5017" s="7" cm="1">
        <f t="array" ref="E5017">INDEX(L$5:L$2646,_xlfn.XMATCH($B5017,$U$5:$U$2646),0)</f>
        <v>12.97989259</v>
      </c>
      <c r="F5017" s="8">
        <f t="shared" si="390"/>
        <v>17301.718241329814</v>
      </c>
    </row>
    <row r="5018" spans="1:6">
      <c r="A5018" s="7" cm="1">
        <f t="array" ref="A5018">INDEX(A$5:A$2646,_xlfn.XMATCH($B5018,$U$5:$U$2646),0)</f>
        <v>323</v>
      </c>
      <c r="B5018" s="8">
        <v>2367</v>
      </c>
      <c r="C5018" s="7" cm="1">
        <f t="array" ref="C5018">INDEX(N$5:N$2646,_xlfn.XMATCH($B5018,$U$5:$U$2646),0)</f>
        <v>4.2</v>
      </c>
      <c r="D5018" s="8">
        <f t="shared" si="389"/>
        <v>5707.3999999999796</v>
      </c>
      <c r="E5018" s="7" cm="1">
        <f t="array" ref="E5018">INDEX(L$5:L$2646,_xlfn.XMATCH($B5018,$U$5:$U$2646),0)</f>
        <v>38.993163860000003</v>
      </c>
      <c r="F5018" s="8">
        <f t="shared" si="390"/>
        <v>17340.711405189813</v>
      </c>
    </row>
    <row r="5019" spans="1:6">
      <c r="A5019" s="7" cm="1">
        <f t="array" ref="A5019">INDEX(A$5:A$2646,_xlfn.XMATCH($B5019,$U$5:$U$2646),0)</f>
        <v>490</v>
      </c>
      <c r="B5019" s="8">
        <v>2368</v>
      </c>
      <c r="C5019" s="7" cm="1">
        <f t="array" ref="C5019">INDEX(N$5:N$2646,_xlfn.XMATCH($B5019,$U$5:$U$2646),0)</f>
        <v>3.2</v>
      </c>
      <c r="D5019" s="8">
        <f t="shared" si="389"/>
        <v>5710.5999999999794</v>
      </c>
      <c r="E5019" s="7" cm="1">
        <f t="array" ref="E5019">INDEX(L$5:L$2646,_xlfn.XMATCH($B5019,$U$5:$U$2646),0)</f>
        <v>29.748768219999999</v>
      </c>
      <c r="F5019" s="8">
        <f t="shared" si="390"/>
        <v>17370.460173409814</v>
      </c>
    </row>
    <row r="5020" spans="1:6">
      <c r="A5020" s="7" cm="1">
        <f t="array" ref="A5020">INDEX(A$5:A$2646,_xlfn.XMATCH($B5020,$U$5:$U$2646),0)</f>
        <v>382</v>
      </c>
      <c r="B5020" s="8">
        <v>2369</v>
      </c>
      <c r="C5020" s="7" cm="1">
        <f t="array" ref="C5020">INDEX(N$5:N$2646,_xlfn.XMATCH($B5020,$U$5:$U$2646),0)</f>
        <v>3.8</v>
      </c>
      <c r="D5020" s="8">
        <f t="shared" si="389"/>
        <v>5714.3999999999796</v>
      </c>
      <c r="E5020" s="7" cm="1">
        <f t="array" ref="E5020">INDEX(L$5:L$2646,_xlfn.XMATCH($B5020,$U$5:$U$2646),0)</f>
        <v>35.399052660000002</v>
      </c>
      <c r="F5020" s="8">
        <f t="shared" si="390"/>
        <v>17405.859226069813</v>
      </c>
    </row>
    <row r="5021" spans="1:6">
      <c r="A5021" s="7" cm="1">
        <f t="array" ref="A5021">INDEX(A$5:A$2646,_xlfn.XMATCH($B5021,$U$5:$U$2646),0)</f>
        <v>951</v>
      </c>
      <c r="B5021" s="8">
        <v>2370</v>
      </c>
      <c r="C5021" s="7" cm="1">
        <f t="array" ref="C5021">INDEX(N$5:N$2646,_xlfn.XMATCH($B5021,$U$5:$U$2646),0)</f>
        <v>2</v>
      </c>
      <c r="D5021" s="8">
        <f t="shared" si="389"/>
        <v>5716.3999999999796</v>
      </c>
      <c r="E5021" s="7" cm="1">
        <f t="array" ref="E5021">INDEX(L$5:L$2646,_xlfn.XMATCH($B5021,$U$5:$U$2646),0)</f>
        <v>18.64415953</v>
      </c>
      <c r="F5021" s="8">
        <f t="shared" si="390"/>
        <v>17424.503385599812</v>
      </c>
    </row>
    <row r="5022" spans="1:6">
      <c r="A5022" s="7" cm="1">
        <f t="array" ref="A5022">INDEX(A$5:A$2646,_xlfn.XMATCH($B5022,$U$5:$U$2646),0)</f>
        <v>816</v>
      </c>
      <c r="B5022" s="8">
        <v>2371</v>
      </c>
      <c r="C5022" s="7" cm="1">
        <f t="array" ref="C5022">INDEX(N$5:N$2646,_xlfn.XMATCH($B5022,$U$5:$U$2646),0)</f>
        <v>2.2000000000000002</v>
      </c>
      <c r="D5022" s="8">
        <f t="shared" si="389"/>
        <v>5718.5999999999794</v>
      </c>
      <c r="E5022" s="7" cm="1">
        <f t="array" ref="E5022">INDEX(L$5:L$2646,_xlfn.XMATCH($B5022,$U$5:$U$2646),0)</f>
        <v>20.524263229999999</v>
      </c>
      <c r="F5022" s="8">
        <f t="shared" si="390"/>
        <v>17445.027648829811</v>
      </c>
    </row>
    <row r="5023" spans="1:6">
      <c r="A5023" s="7" cm="1">
        <f t="array" ref="A5023">INDEX(A$5:A$2646,_xlfn.XMATCH($B5023,$U$5:$U$2646),0)</f>
        <v>1919</v>
      </c>
      <c r="B5023" s="8">
        <v>2372</v>
      </c>
      <c r="C5023" s="7" cm="1">
        <f t="array" ref="C5023">INDEX(N$5:N$2646,_xlfn.XMATCH($B5023,$U$5:$U$2646),0)</f>
        <v>1.2</v>
      </c>
      <c r="D5023" s="8">
        <f t="shared" si="389"/>
        <v>5719.7999999999793</v>
      </c>
      <c r="E5023" s="7" cm="1">
        <f t="array" ref="E5023">INDEX(L$5:L$2646,_xlfn.XMATCH($B5023,$U$5:$U$2646),0)</f>
        <v>11.22722576</v>
      </c>
      <c r="F5023" s="8">
        <f t="shared" si="390"/>
        <v>17456.254874589813</v>
      </c>
    </row>
    <row r="5024" spans="1:6">
      <c r="A5024" s="7" cm="1">
        <f t="array" ref="A5024">INDEX(A$5:A$2646,_xlfn.XMATCH($B5024,$U$5:$U$2646),0)</f>
        <v>1902</v>
      </c>
      <c r="B5024" s="8">
        <v>2373</v>
      </c>
      <c r="C5024" s="7" cm="1">
        <f t="array" ref="C5024">INDEX(N$5:N$2646,_xlfn.XMATCH($B5024,$U$5:$U$2646),0)</f>
        <v>1.2</v>
      </c>
      <c r="D5024" s="8">
        <f t="shared" si="389"/>
        <v>5720.9999999999791</v>
      </c>
      <c r="E5024" s="7" cm="1">
        <f t="array" ref="E5024">INDEX(L$5:L$2646,_xlfn.XMATCH($B5024,$U$5:$U$2646),0)</f>
        <v>11.282102890000001</v>
      </c>
      <c r="F5024" s="8">
        <f t="shared" si="390"/>
        <v>17467.536977479813</v>
      </c>
    </row>
    <row r="5025" spans="1:6">
      <c r="A5025" s="7" cm="1">
        <f t="array" ref="A5025">INDEX(A$5:A$2646,_xlfn.XMATCH($B5025,$U$5:$U$2646),0)</f>
        <v>1999</v>
      </c>
      <c r="B5025" s="8">
        <v>2374</v>
      </c>
      <c r="C5025" s="7" cm="1">
        <f t="array" ref="C5025">INDEX(N$5:N$2646,_xlfn.XMATCH($B5025,$U$5:$U$2646),0)</f>
        <v>1.2</v>
      </c>
      <c r="D5025" s="8">
        <f t="shared" si="389"/>
        <v>5722.1999999999789</v>
      </c>
      <c r="E5025" s="7" cm="1">
        <f t="array" ref="E5025">INDEX(L$5:L$2646,_xlfn.XMATCH($B5025,$U$5:$U$2646),0)</f>
        <v>11.338207369999999</v>
      </c>
      <c r="F5025" s="8">
        <f t="shared" si="390"/>
        <v>17478.875184849814</v>
      </c>
    </row>
    <row r="5026" spans="1:6">
      <c r="A5026" s="7" cm="1">
        <f t="array" ref="A5026">INDEX(A$5:A$2646,_xlfn.XMATCH($B5026,$U$5:$U$2646),0)</f>
        <v>1886</v>
      </c>
      <c r="B5026" s="8">
        <v>2375</v>
      </c>
      <c r="C5026" s="7" cm="1">
        <f t="array" ref="C5026">INDEX(N$5:N$2646,_xlfn.XMATCH($B5026,$U$5:$U$2646),0)</f>
        <v>1.2</v>
      </c>
      <c r="D5026" s="8">
        <f t="shared" si="389"/>
        <v>5723.3999999999787</v>
      </c>
      <c r="E5026" s="7" cm="1">
        <f t="array" ref="E5026">INDEX(L$5:L$2646,_xlfn.XMATCH($B5026,$U$5:$U$2646),0)</f>
        <v>11.359798250000001</v>
      </c>
      <c r="F5026" s="8">
        <f t="shared" si="390"/>
        <v>17490.234983099814</v>
      </c>
    </row>
    <row r="5027" spans="1:6">
      <c r="A5027" s="7" cm="1">
        <f t="array" ref="A5027">INDEX(A$5:A$2646,_xlfn.XMATCH($B5027,$U$5:$U$2646),0)</f>
        <v>186</v>
      </c>
      <c r="B5027" s="8">
        <v>2376</v>
      </c>
      <c r="C5027" s="7" cm="1">
        <f t="array" ref="C5027">INDEX(N$5:N$2646,_xlfn.XMATCH($B5027,$U$5:$U$2646),0)</f>
        <v>6.2</v>
      </c>
      <c r="D5027" s="8">
        <f t="shared" si="389"/>
        <v>5729.5999999999785</v>
      </c>
      <c r="E5027" s="7" cm="1">
        <f t="array" ref="E5027">INDEX(L$5:L$2646,_xlfn.XMATCH($B5027,$U$5:$U$2646),0)</f>
        <v>58.692384949999997</v>
      </c>
      <c r="F5027" s="8">
        <f t="shared" si="390"/>
        <v>17548.927368049815</v>
      </c>
    </row>
    <row r="5028" spans="1:6">
      <c r="A5028" s="7" cm="1">
        <f t="array" ref="A5028">INDEX(A$5:A$2646,_xlfn.XMATCH($B5028,$U$5:$U$2646),0)</f>
        <v>1878</v>
      </c>
      <c r="B5028" s="8">
        <v>2377</v>
      </c>
      <c r="C5028" s="7" cm="1">
        <f t="array" ref="C5028">INDEX(N$5:N$2646,_xlfn.XMATCH($B5028,$U$5:$U$2646),0)</f>
        <v>1.2</v>
      </c>
      <c r="D5028" s="8">
        <f t="shared" si="389"/>
        <v>5730.7999999999784</v>
      </c>
      <c r="E5028" s="7" cm="1">
        <f t="array" ref="E5028">INDEX(L$5:L$2646,_xlfn.XMATCH($B5028,$U$5:$U$2646),0)</f>
        <v>11.38387983</v>
      </c>
      <c r="F5028" s="8">
        <f t="shared" si="390"/>
        <v>17560.311247879814</v>
      </c>
    </row>
    <row r="5029" spans="1:6">
      <c r="A5029" s="7" cm="1">
        <f t="array" ref="A5029">INDEX(A$5:A$2646,_xlfn.XMATCH($B5029,$U$5:$U$2646),0)</f>
        <v>925</v>
      </c>
      <c r="B5029" s="8">
        <v>2378</v>
      </c>
      <c r="C5029" s="7" cm="1">
        <f t="array" ref="C5029">INDEX(N$5:N$2646,_xlfn.XMATCH($B5029,$U$5:$U$2646),0)</f>
        <v>2</v>
      </c>
      <c r="D5029" s="8">
        <f t="shared" si="389"/>
        <v>5732.7999999999784</v>
      </c>
      <c r="E5029" s="7" cm="1">
        <f t="array" ref="E5029">INDEX(L$5:L$2646,_xlfn.XMATCH($B5029,$U$5:$U$2646),0)</f>
        <v>18.974407329999998</v>
      </c>
      <c r="F5029" s="8">
        <f t="shared" si="390"/>
        <v>17579.285655209813</v>
      </c>
    </row>
    <row r="5030" spans="1:6">
      <c r="A5030" s="7" cm="1">
        <f t="array" ref="A5030">INDEX(A$5:A$2646,_xlfn.XMATCH($B5030,$U$5:$U$2646),0)</f>
        <v>277</v>
      </c>
      <c r="B5030" s="8">
        <v>2379</v>
      </c>
      <c r="C5030" s="7" cm="1">
        <f t="array" ref="C5030">INDEX(N$5:N$2646,_xlfn.XMATCH($B5030,$U$5:$U$2646),0)</f>
        <v>4.8</v>
      </c>
      <c r="D5030" s="8">
        <f t="shared" si="389"/>
        <v>5737.5999999999785</v>
      </c>
      <c r="E5030" s="7" cm="1">
        <f t="array" ref="E5030">INDEX(L$5:L$2646,_xlfn.XMATCH($B5030,$U$5:$U$2646),0)</f>
        <v>45.55539916</v>
      </c>
      <c r="F5030" s="8">
        <f t="shared" si="390"/>
        <v>17624.841054369812</v>
      </c>
    </row>
    <row r="5031" spans="1:6">
      <c r="A5031" s="7" cm="1">
        <f t="array" ref="A5031">INDEX(A$5:A$2646,_xlfn.XMATCH($B5031,$U$5:$U$2646),0)</f>
        <v>1938</v>
      </c>
      <c r="B5031" s="8">
        <v>2380</v>
      </c>
      <c r="C5031" s="7" cm="1">
        <f t="array" ref="C5031">INDEX(N$5:N$2646,_xlfn.XMATCH($B5031,$U$5:$U$2646),0)</f>
        <v>1.2</v>
      </c>
      <c r="D5031" s="8">
        <f t="shared" si="389"/>
        <v>5738.7999999999784</v>
      </c>
      <c r="E5031" s="7" cm="1">
        <f t="array" ref="E5031">INDEX(L$5:L$2646,_xlfn.XMATCH($B5031,$U$5:$U$2646),0)</f>
        <v>11.42079313</v>
      </c>
      <c r="F5031" s="8">
        <f t="shared" si="390"/>
        <v>17636.261847499813</v>
      </c>
    </row>
    <row r="5032" spans="1:6">
      <c r="A5032" s="7" cm="1">
        <f t="array" ref="A5032">INDEX(A$5:A$2646,_xlfn.XMATCH($B5032,$U$5:$U$2646),0)</f>
        <v>958</v>
      </c>
      <c r="B5032" s="8">
        <v>2381</v>
      </c>
      <c r="C5032" s="7" cm="1">
        <f t="array" ref="C5032">INDEX(N$5:N$2646,_xlfn.XMATCH($B5032,$U$5:$U$2646),0)</f>
        <v>2</v>
      </c>
      <c r="D5032" s="8">
        <f t="shared" si="389"/>
        <v>5740.7999999999784</v>
      </c>
      <c r="E5032" s="7" cm="1">
        <f t="array" ref="E5032">INDEX(L$5:L$2646,_xlfn.XMATCH($B5032,$U$5:$U$2646),0)</f>
        <v>19.09261047</v>
      </c>
      <c r="F5032" s="8">
        <f t="shared" si="390"/>
        <v>17655.354457969814</v>
      </c>
    </row>
    <row r="5033" spans="1:6">
      <c r="A5033" s="7" cm="1">
        <f t="array" ref="A5033">INDEX(A$5:A$2646,_xlfn.XMATCH($B5033,$U$5:$U$2646),0)</f>
        <v>934</v>
      </c>
      <c r="B5033" s="8">
        <v>2382</v>
      </c>
      <c r="C5033" s="7" cm="1">
        <f t="array" ref="C5033">INDEX(N$5:N$2646,_xlfn.XMATCH($B5033,$U$5:$U$2646),0)</f>
        <v>2</v>
      </c>
      <c r="D5033" s="8">
        <f t="shared" si="389"/>
        <v>5742.7999999999784</v>
      </c>
      <c r="E5033" s="7" cm="1">
        <f t="array" ref="E5033">INDEX(L$5:L$2646,_xlfn.XMATCH($B5033,$U$5:$U$2646),0)</f>
        <v>19.221918129999999</v>
      </c>
      <c r="F5033" s="8">
        <f t="shared" si="390"/>
        <v>17674.576376099812</v>
      </c>
    </row>
    <row r="5034" spans="1:6">
      <c r="A5034" s="7" cm="1">
        <f t="array" ref="A5034">INDEX(A$5:A$2646,_xlfn.XMATCH($B5034,$U$5:$U$2646),0)</f>
        <v>31</v>
      </c>
      <c r="B5034" s="8">
        <v>2383</v>
      </c>
      <c r="C5034" s="7" cm="1">
        <f t="array" ref="C5034">INDEX(N$5:N$2646,_xlfn.XMATCH($B5034,$U$5:$U$2646),0)</f>
        <v>13.2</v>
      </c>
      <c r="D5034" s="8">
        <f t="shared" si="389"/>
        <v>5755.9999999999782</v>
      </c>
      <c r="E5034" s="7" cm="1">
        <f t="array" ref="E5034">INDEX(L$5:L$2646,_xlfn.XMATCH($B5034,$U$5:$U$2646),0)</f>
        <v>128.5864325</v>
      </c>
      <c r="F5034" s="8">
        <f t="shared" si="390"/>
        <v>17803.162808599813</v>
      </c>
    </row>
    <row r="5035" spans="1:6">
      <c r="A5035" s="7" cm="1">
        <f t="array" ref="A5035">INDEX(A$5:A$2646,_xlfn.XMATCH($B5035,$U$5:$U$2646),0)</f>
        <v>2565</v>
      </c>
      <c r="B5035" s="8">
        <v>2384</v>
      </c>
      <c r="C5035" s="7" cm="1">
        <f t="array" ref="C5035">INDEX(N$5:N$2646,_xlfn.XMATCH($B5035,$U$5:$U$2646),0)</f>
        <v>0.2</v>
      </c>
      <c r="D5035" s="8">
        <f t="shared" si="389"/>
        <v>5756.199999999978</v>
      </c>
      <c r="E5035" s="7" cm="1">
        <f t="array" ref="E5035">INDEX(L$5:L$2646,_xlfn.XMATCH($B5035,$U$5:$U$2646),0)</f>
        <v>1.948402754</v>
      </c>
      <c r="F5035" s="8">
        <f t="shared" si="390"/>
        <v>17805.111211353811</v>
      </c>
    </row>
    <row r="5036" spans="1:6">
      <c r="A5036" s="7" cm="1">
        <f t="array" ref="A5036">INDEX(A$5:A$2646,_xlfn.XMATCH($B5036,$U$5:$U$2646),0)</f>
        <v>712</v>
      </c>
      <c r="B5036" s="8">
        <v>2385</v>
      </c>
      <c r="C5036" s="7" cm="1">
        <f t="array" ref="C5036">INDEX(N$5:N$2646,_xlfn.XMATCH($B5036,$U$5:$U$2646),0)</f>
        <v>2.4</v>
      </c>
      <c r="D5036" s="8">
        <f t="shared" si="389"/>
        <v>5758.5999999999776</v>
      </c>
      <c r="E5036" s="7" cm="1">
        <f t="array" ref="E5036">INDEX(L$5:L$2646,_xlfn.XMATCH($B5036,$U$5:$U$2646),0)</f>
        <v>23.439648980000001</v>
      </c>
      <c r="F5036" s="8">
        <f t="shared" si="390"/>
        <v>17828.550860333809</v>
      </c>
    </row>
    <row r="5037" spans="1:6">
      <c r="A5037" s="7" cm="1">
        <f t="array" ref="A5037">INDEX(A$5:A$2646,_xlfn.XMATCH($B5037,$U$5:$U$2646),0)</f>
        <v>529</v>
      </c>
      <c r="B5037" s="8">
        <v>2386</v>
      </c>
      <c r="C5037" s="7" cm="1">
        <f t="array" ref="C5037">INDEX(N$5:N$2646,_xlfn.XMATCH($B5037,$U$5:$U$2646),0)</f>
        <v>3</v>
      </c>
      <c r="D5037" s="8">
        <f t="shared" si="389"/>
        <v>5761.5999999999776</v>
      </c>
      <c r="E5037" s="7" cm="1">
        <f t="array" ref="E5037">INDEX(L$5:L$2646,_xlfn.XMATCH($B5037,$U$5:$U$2646),0)</f>
        <v>29.306872420000001</v>
      </c>
      <c r="F5037" s="8">
        <f t="shared" si="390"/>
        <v>17857.857732753808</v>
      </c>
    </row>
    <row r="5038" spans="1:6">
      <c r="A5038" s="7" cm="1">
        <f t="array" ref="A5038">INDEX(A$5:A$2646,_xlfn.XMATCH($B5038,$U$5:$U$2646),0)</f>
        <v>1569</v>
      </c>
      <c r="B5038" s="8">
        <v>2387</v>
      </c>
      <c r="C5038" s="7" cm="1">
        <f t="array" ref="C5038">INDEX(N$5:N$2646,_xlfn.XMATCH($B5038,$U$5:$U$2646),0)</f>
        <v>1.4</v>
      </c>
      <c r="D5038" s="8">
        <f t="shared" si="389"/>
        <v>5762.9999999999773</v>
      </c>
      <c r="E5038" s="7" cm="1">
        <f t="array" ref="E5038">INDEX(L$5:L$2646,_xlfn.XMATCH($B5038,$U$5:$U$2646),0)</f>
        <v>13.678763460000001</v>
      </c>
      <c r="F5038" s="8">
        <f t="shared" si="390"/>
        <v>17871.536496213808</v>
      </c>
    </row>
    <row r="5039" spans="1:6">
      <c r="A5039" s="7" cm="1">
        <f t="array" ref="A5039">INDEX(A$5:A$2646,_xlfn.XMATCH($B5039,$U$5:$U$2646),0)</f>
        <v>577</v>
      </c>
      <c r="B5039" s="8">
        <v>2388</v>
      </c>
      <c r="C5039" s="7" cm="1">
        <f t="array" ref="C5039">INDEX(N$5:N$2646,_xlfn.XMATCH($B5039,$U$5:$U$2646),0)</f>
        <v>2.8</v>
      </c>
      <c r="D5039" s="8">
        <f t="shared" si="389"/>
        <v>5765.7999999999774</v>
      </c>
      <c r="E5039" s="7" cm="1">
        <f t="array" ref="E5039">INDEX(L$5:L$2646,_xlfn.XMATCH($B5039,$U$5:$U$2646),0)</f>
        <v>27.67073881</v>
      </c>
      <c r="F5039" s="8">
        <f t="shared" si="390"/>
        <v>17899.207235023809</v>
      </c>
    </row>
    <row r="5040" spans="1:6">
      <c r="A5040" s="7" cm="1">
        <f t="array" ref="A5040">INDEX(A$5:A$2646,_xlfn.XMATCH($B5040,$U$5:$U$2646),0)</f>
        <v>2007</v>
      </c>
      <c r="B5040" s="8">
        <v>2389</v>
      </c>
      <c r="C5040" s="7" cm="1">
        <f t="array" ref="C5040">INDEX(N$5:N$2646,_xlfn.XMATCH($B5040,$U$5:$U$2646),0)</f>
        <v>1.2</v>
      </c>
      <c r="D5040" s="8">
        <f t="shared" si="389"/>
        <v>5766.9999999999773</v>
      </c>
      <c r="E5040" s="7" cm="1">
        <f t="array" ref="E5040">INDEX(L$5:L$2646,_xlfn.XMATCH($B5040,$U$5:$U$2646),0)</f>
        <v>11.901108450000001</v>
      </c>
      <c r="F5040" s="8">
        <f t="shared" si="390"/>
        <v>17911.10834347381</v>
      </c>
    </row>
    <row r="5041" spans="1:6">
      <c r="A5041" s="7" cm="1">
        <f t="array" ref="A5041">INDEX(A$5:A$2646,_xlfn.XMATCH($B5041,$U$5:$U$2646),0)</f>
        <v>1311</v>
      </c>
      <c r="B5041" s="8">
        <v>2390</v>
      </c>
      <c r="C5041" s="7" cm="1">
        <f t="array" ref="C5041">INDEX(N$5:N$2646,_xlfn.XMATCH($B5041,$U$5:$U$2646),0)</f>
        <v>1.6</v>
      </c>
      <c r="D5041" s="8">
        <f t="shared" ref="D5041:D5104" si="391">D5040+C5041</f>
        <v>5768.5999999999776</v>
      </c>
      <c r="E5041" s="7" cm="1">
        <f t="array" ref="E5041">INDEX(L$5:L$2646,_xlfn.XMATCH($B5041,$U$5:$U$2646),0)</f>
        <v>15.90664291</v>
      </c>
      <c r="F5041" s="8">
        <f t="shared" ref="F5041:F5104" si="392">F5040+E5041</f>
        <v>17927.014986383809</v>
      </c>
    </row>
    <row r="5042" spans="1:6">
      <c r="A5042" s="7" cm="1">
        <f t="array" ref="A5042">INDEX(A$5:A$2646,_xlfn.XMATCH($B5042,$U$5:$U$2646),0)</f>
        <v>75</v>
      </c>
      <c r="B5042" s="8">
        <v>2391</v>
      </c>
      <c r="C5042" s="7" cm="1">
        <f t="array" ref="C5042">INDEX(N$5:N$2646,_xlfn.XMATCH($B5042,$U$5:$U$2646),0)</f>
        <v>9.8000000000000007</v>
      </c>
      <c r="D5042" s="8">
        <f t="shared" si="391"/>
        <v>5778.3999999999778</v>
      </c>
      <c r="E5042" s="7" cm="1">
        <f t="array" ref="E5042">INDEX(L$5:L$2646,_xlfn.XMATCH($B5042,$U$5:$U$2646),0)</f>
        <v>97.834862920000006</v>
      </c>
      <c r="F5042" s="8">
        <f t="shared" si="392"/>
        <v>18024.84984930381</v>
      </c>
    </row>
    <row r="5043" spans="1:6">
      <c r="A5043" s="7" cm="1">
        <f t="array" ref="A5043">INDEX(A$5:A$2646,_xlfn.XMATCH($B5043,$U$5:$U$2646),0)</f>
        <v>662</v>
      </c>
      <c r="B5043" s="8">
        <v>2392</v>
      </c>
      <c r="C5043" s="7" cm="1">
        <f t="array" ref="C5043">INDEX(N$5:N$2646,_xlfn.XMATCH($B5043,$U$5:$U$2646),0)</f>
        <v>2.6</v>
      </c>
      <c r="D5043" s="8">
        <f t="shared" si="391"/>
        <v>5780.9999999999782</v>
      </c>
      <c r="E5043" s="7" cm="1">
        <f t="array" ref="E5043">INDEX(L$5:L$2646,_xlfn.XMATCH($B5043,$U$5:$U$2646),0)</f>
        <v>25.986051629999999</v>
      </c>
      <c r="F5043" s="8">
        <f t="shared" si="392"/>
        <v>18050.835900933809</v>
      </c>
    </row>
    <row r="5044" spans="1:6">
      <c r="A5044" s="7" cm="1">
        <f t="array" ref="A5044">INDEX(A$5:A$2646,_xlfn.XMATCH($B5044,$U$5:$U$2646),0)</f>
        <v>447</v>
      </c>
      <c r="B5044" s="8">
        <v>2393</v>
      </c>
      <c r="C5044" s="7" cm="1">
        <f t="array" ref="C5044">INDEX(N$5:N$2646,_xlfn.XMATCH($B5044,$U$5:$U$2646),0)</f>
        <v>3.4</v>
      </c>
      <c r="D5044" s="8">
        <f t="shared" si="391"/>
        <v>5784.3999999999778</v>
      </c>
      <c r="E5044" s="7" cm="1">
        <f t="array" ref="E5044">INDEX(L$5:L$2646,_xlfn.XMATCH($B5044,$U$5:$U$2646),0)</f>
        <v>34.188853170000002</v>
      </c>
      <c r="F5044" s="8">
        <f t="shared" si="392"/>
        <v>18085.024754103808</v>
      </c>
    </row>
    <row r="5045" spans="1:6">
      <c r="A5045" s="7" cm="1">
        <f t="array" ref="A5045">INDEX(A$5:A$2646,_xlfn.XMATCH($B5045,$U$5:$U$2646),0)</f>
        <v>374</v>
      </c>
      <c r="B5045" s="8">
        <v>2394</v>
      </c>
      <c r="C5045" s="7" cm="1">
        <f t="array" ref="C5045">INDEX(N$5:N$2646,_xlfn.XMATCH($B5045,$U$5:$U$2646),0)</f>
        <v>3.8</v>
      </c>
      <c r="D5045" s="8">
        <f t="shared" si="391"/>
        <v>5788.199999999978</v>
      </c>
      <c r="E5045" s="7" cm="1">
        <f t="array" ref="E5045">INDEX(L$5:L$2646,_xlfn.XMATCH($B5045,$U$5:$U$2646),0)</f>
        <v>38.23205196</v>
      </c>
      <c r="F5045" s="8">
        <f t="shared" si="392"/>
        <v>18123.256806063808</v>
      </c>
    </row>
    <row r="5046" spans="1:6">
      <c r="A5046" s="7" cm="1">
        <f t="array" ref="A5046">INDEX(A$5:A$2646,_xlfn.XMATCH($B5046,$U$5:$U$2646),0)</f>
        <v>481</v>
      </c>
      <c r="B5046" s="8">
        <v>2395</v>
      </c>
      <c r="C5046" s="7" cm="1">
        <f t="array" ref="C5046">INDEX(N$5:N$2646,_xlfn.XMATCH($B5046,$U$5:$U$2646),0)</f>
        <v>3.2</v>
      </c>
      <c r="D5046" s="8">
        <f t="shared" si="391"/>
        <v>5791.3999999999778</v>
      </c>
      <c r="E5046" s="7" cm="1">
        <f t="array" ref="E5046">INDEX(L$5:L$2646,_xlfn.XMATCH($B5046,$U$5:$U$2646),0)</f>
        <v>32.337264490000003</v>
      </c>
      <c r="F5046" s="8">
        <f t="shared" si="392"/>
        <v>18155.594070553809</v>
      </c>
    </row>
    <row r="5047" spans="1:6">
      <c r="A5047" s="7" cm="1">
        <f t="array" ref="A5047">INDEX(A$5:A$2646,_xlfn.XMATCH($B5047,$U$5:$U$2646),0)</f>
        <v>50</v>
      </c>
      <c r="B5047" s="8">
        <v>2396</v>
      </c>
      <c r="C5047" s="7" cm="1">
        <f t="array" ref="C5047">INDEX(N$5:N$2646,_xlfn.XMATCH($B5047,$U$5:$U$2646),0)</f>
        <v>11.6</v>
      </c>
      <c r="D5047" s="8">
        <f t="shared" si="391"/>
        <v>5802.9999999999782</v>
      </c>
      <c r="E5047" s="7" cm="1">
        <f t="array" ref="E5047">INDEX(L$5:L$2646,_xlfn.XMATCH($B5047,$U$5:$U$2646),0)</f>
        <v>117.30593570000001</v>
      </c>
      <c r="F5047" s="8">
        <f t="shared" si="392"/>
        <v>18272.900006253807</v>
      </c>
    </row>
    <row r="5048" spans="1:6">
      <c r="A5048" s="7" cm="1">
        <f t="array" ref="A5048">INDEX(A$5:A$2646,_xlfn.XMATCH($B5048,$U$5:$U$2646),0)</f>
        <v>1672</v>
      </c>
      <c r="B5048" s="8">
        <v>2397</v>
      </c>
      <c r="C5048" s="7" cm="1">
        <f t="array" ref="C5048">INDEX(N$5:N$2646,_xlfn.XMATCH($B5048,$U$5:$U$2646),0)</f>
        <v>1.2</v>
      </c>
      <c r="D5048" s="8">
        <f t="shared" si="391"/>
        <v>5804.199999999978</v>
      </c>
      <c r="E5048" s="7" cm="1">
        <f t="array" ref="E5048">INDEX(L$5:L$2646,_xlfn.XMATCH($B5048,$U$5:$U$2646),0)</f>
        <v>12.16997785</v>
      </c>
      <c r="F5048" s="8">
        <f t="shared" si="392"/>
        <v>18285.069984103808</v>
      </c>
    </row>
    <row r="5049" spans="1:6">
      <c r="A5049" s="7" cm="1">
        <f t="array" ref="A5049">INDEX(A$5:A$2646,_xlfn.XMATCH($B5049,$U$5:$U$2646),0)</f>
        <v>155</v>
      </c>
      <c r="B5049" s="8">
        <v>2398</v>
      </c>
      <c r="C5049" s="7" cm="1">
        <f t="array" ref="C5049">INDEX(N$5:N$2646,_xlfn.XMATCH($B5049,$U$5:$U$2646),0)</f>
        <v>7.2</v>
      </c>
      <c r="D5049" s="8">
        <f t="shared" si="391"/>
        <v>5811.3999999999778</v>
      </c>
      <c r="E5049" s="7" cm="1">
        <f t="array" ref="E5049">INDEX(L$5:L$2646,_xlfn.XMATCH($B5049,$U$5:$U$2646),0)</f>
        <v>73.275511730000005</v>
      </c>
      <c r="F5049" s="8">
        <f t="shared" si="392"/>
        <v>18358.345495833808</v>
      </c>
    </row>
    <row r="5050" spans="1:6">
      <c r="A5050" s="7" cm="1">
        <f t="array" ref="A5050">INDEX(A$5:A$2646,_xlfn.XMATCH($B5050,$U$5:$U$2646),0)</f>
        <v>1925</v>
      </c>
      <c r="B5050" s="8">
        <v>2399</v>
      </c>
      <c r="C5050" s="7" cm="1">
        <f t="array" ref="C5050">INDEX(N$5:N$2646,_xlfn.XMATCH($B5050,$U$5:$U$2646),0)</f>
        <v>1.2</v>
      </c>
      <c r="D5050" s="8">
        <f t="shared" si="391"/>
        <v>5812.5999999999776</v>
      </c>
      <c r="E5050" s="7" cm="1">
        <f t="array" ref="E5050">INDEX(L$5:L$2646,_xlfn.XMATCH($B5050,$U$5:$U$2646),0)</f>
        <v>12.241610789999999</v>
      </c>
      <c r="F5050" s="8">
        <f t="shared" si="392"/>
        <v>18370.587106623807</v>
      </c>
    </row>
    <row r="5051" spans="1:6">
      <c r="A5051" s="7" cm="1">
        <f t="array" ref="A5051">INDEX(A$5:A$2646,_xlfn.XMATCH($B5051,$U$5:$U$2646),0)</f>
        <v>703</v>
      </c>
      <c r="B5051" s="8">
        <v>2400</v>
      </c>
      <c r="C5051" s="7" cm="1">
        <f t="array" ref="C5051">INDEX(N$5:N$2646,_xlfn.XMATCH($B5051,$U$5:$U$2646),0)</f>
        <v>2.4</v>
      </c>
      <c r="D5051" s="8">
        <f t="shared" si="391"/>
        <v>5814.9999999999773</v>
      </c>
      <c r="E5051" s="7" cm="1">
        <f t="array" ref="E5051">INDEX(L$5:L$2646,_xlfn.XMATCH($B5051,$U$5:$U$2646),0)</f>
        <v>24.503470310000001</v>
      </c>
      <c r="F5051" s="8">
        <f t="shared" si="392"/>
        <v>18395.090576933806</v>
      </c>
    </row>
    <row r="5052" spans="1:6">
      <c r="A5052" s="7" cm="1">
        <f t="array" ref="A5052">INDEX(A$5:A$2646,_xlfn.XMATCH($B5052,$U$5:$U$2646),0)</f>
        <v>581</v>
      </c>
      <c r="B5052" s="8">
        <v>2401</v>
      </c>
      <c r="C5052" s="7" cm="1">
        <f t="array" ref="C5052">INDEX(N$5:N$2646,_xlfn.XMATCH($B5052,$U$5:$U$2646),0)</f>
        <v>2.8</v>
      </c>
      <c r="D5052" s="8">
        <f t="shared" si="391"/>
        <v>5817.7999999999774</v>
      </c>
      <c r="E5052" s="7" cm="1">
        <f t="array" ref="E5052">INDEX(L$5:L$2646,_xlfn.XMATCH($B5052,$U$5:$U$2646),0)</f>
        <v>28.76803863</v>
      </c>
      <c r="F5052" s="8">
        <f t="shared" si="392"/>
        <v>18423.858615563808</v>
      </c>
    </row>
    <row r="5053" spans="1:6">
      <c r="A5053" s="7" cm="1">
        <f t="array" ref="A5053">INDEX(A$5:A$2646,_xlfn.XMATCH($B5053,$U$5:$U$2646),0)</f>
        <v>376</v>
      </c>
      <c r="B5053" s="8">
        <v>2402</v>
      </c>
      <c r="C5053" s="7" cm="1">
        <f t="array" ref="C5053">INDEX(N$5:N$2646,_xlfn.XMATCH($B5053,$U$5:$U$2646),0)</f>
        <v>3.8</v>
      </c>
      <c r="D5053" s="8">
        <f t="shared" si="391"/>
        <v>5821.5999999999776</v>
      </c>
      <c r="E5053" s="7" cm="1">
        <f t="array" ref="E5053">INDEX(L$5:L$2646,_xlfn.XMATCH($B5053,$U$5:$U$2646),0)</f>
        <v>39.31286394</v>
      </c>
      <c r="F5053" s="8">
        <f t="shared" si="392"/>
        <v>18463.171479503806</v>
      </c>
    </row>
    <row r="5054" spans="1:6">
      <c r="A5054" s="7" cm="1">
        <f t="array" ref="A5054">INDEX(A$5:A$2646,_xlfn.XMATCH($B5054,$U$5:$U$2646),0)</f>
        <v>567</v>
      </c>
      <c r="B5054" s="8">
        <v>2403</v>
      </c>
      <c r="C5054" s="7" cm="1">
        <f t="array" ref="C5054">INDEX(N$5:N$2646,_xlfn.XMATCH($B5054,$U$5:$U$2646),0)</f>
        <v>2.8</v>
      </c>
      <c r="D5054" s="8">
        <f t="shared" si="391"/>
        <v>5824.3999999999778</v>
      </c>
      <c r="E5054" s="7" cm="1">
        <f t="array" ref="E5054">INDEX(L$5:L$2646,_xlfn.XMATCH($B5054,$U$5:$U$2646),0)</f>
        <v>28.997078640000002</v>
      </c>
      <c r="F5054" s="8">
        <f t="shared" si="392"/>
        <v>18492.168558143807</v>
      </c>
    </row>
    <row r="5055" spans="1:6">
      <c r="A5055" s="7" cm="1">
        <f t="array" ref="A5055">INDEX(A$5:A$2646,_xlfn.XMATCH($B5055,$U$5:$U$2646),0)</f>
        <v>163</v>
      </c>
      <c r="B5055" s="8">
        <v>2404</v>
      </c>
      <c r="C5055" s="7" cm="1">
        <f t="array" ref="C5055">INDEX(N$5:N$2646,_xlfn.XMATCH($B5055,$U$5:$U$2646),0)</f>
        <v>6.8</v>
      </c>
      <c r="D5055" s="8">
        <f t="shared" si="391"/>
        <v>5831.199999999978</v>
      </c>
      <c r="E5055" s="7" cm="1">
        <f t="array" ref="E5055">INDEX(L$5:L$2646,_xlfn.XMATCH($B5055,$U$5:$U$2646),0)</f>
        <v>70.712005640000001</v>
      </c>
      <c r="F5055" s="8">
        <f t="shared" si="392"/>
        <v>18562.880563783809</v>
      </c>
    </row>
    <row r="5056" spans="1:6">
      <c r="A5056" s="7" cm="1">
        <f t="array" ref="A5056">INDEX(A$5:A$2646,_xlfn.XMATCH($B5056,$U$5:$U$2646),0)</f>
        <v>762</v>
      </c>
      <c r="B5056" s="8">
        <v>2405</v>
      </c>
      <c r="C5056" s="7" cm="1">
        <f t="array" ref="C5056">INDEX(N$5:N$2646,_xlfn.XMATCH($B5056,$U$5:$U$2646),0)</f>
        <v>2.4</v>
      </c>
      <c r="D5056" s="8">
        <f t="shared" si="391"/>
        <v>5833.5999999999776</v>
      </c>
      <c r="E5056" s="7" cm="1">
        <f t="array" ref="E5056">INDEX(L$5:L$2646,_xlfn.XMATCH($B5056,$U$5:$U$2646),0)</f>
        <v>24.972847659999999</v>
      </c>
      <c r="F5056" s="8">
        <f t="shared" si="392"/>
        <v>18587.853411443808</v>
      </c>
    </row>
    <row r="5057" spans="1:6">
      <c r="A5057" s="7" cm="1">
        <f t="array" ref="A5057">INDEX(A$5:A$2646,_xlfn.XMATCH($B5057,$U$5:$U$2646),0)</f>
        <v>1341</v>
      </c>
      <c r="B5057" s="8">
        <v>2406</v>
      </c>
      <c r="C5057" s="7" cm="1">
        <f t="array" ref="C5057">INDEX(N$5:N$2646,_xlfn.XMATCH($B5057,$U$5:$U$2646),0)</f>
        <v>1.6</v>
      </c>
      <c r="D5057" s="8">
        <f t="shared" si="391"/>
        <v>5835.199999999978</v>
      </c>
      <c r="E5057" s="7" cm="1">
        <f t="array" ref="E5057">INDEX(L$5:L$2646,_xlfn.XMATCH($B5057,$U$5:$U$2646),0)</f>
        <v>16.6955673</v>
      </c>
      <c r="F5057" s="8">
        <f t="shared" si="392"/>
        <v>18604.548978743809</v>
      </c>
    </row>
    <row r="5058" spans="1:6">
      <c r="A5058" s="7" cm="1">
        <f t="array" ref="A5058">INDEX(A$5:A$2646,_xlfn.XMATCH($B5058,$U$5:$U$2646),0)</f>
        <v>1271</v>
      </c>
      <c r="B5058" s="8">
        <v>2407</v>
      </c>
      <c r="C5058" s="7" cm="1">
        <f t="array" ref="C5058">INDEX(N$5:N$2646,_xlfn.XMATCH($B5058,$U$5:$U$2646),0)</f>
        <v>1.6</v>
      </c>
      <c r="D5058" s="8">
        <f t="shared" si="391"/>
        <v>5836.7999999999784</v>
      </c>
      <c r="E5058" s="7" cm="1">
        <f t="array" ref="E5058">INDEX(L$5:L$2646,_xlfn.XMATCH($B5058,$U$5:$U$2646),0)</f>
        <v>16.752170469999999</v>
      </c>
      <c r="F5058" s="8">
        <f t="shared" si="392"/>
        <v>18621.30114921381</v>
      </c>
    </row>
    <row r="5059" spans="1:6">
      <c r="A5059" s="7" cm="1">
        <f t="array" ref="A5059">INDEX(A$5:A$2646,_xlfn.XMATCH($B5059,$U$5:$U$2646),0)</f>
        <v>445</v>
      </c>
      <c r="B5059" s="8">
        <v>2408</v>
      </c>
      <c r="C5059" s="7" cm="1">
        <f t="array" ref="C5059">INDEX(N$5:N$2646,_xlfn.XMATCH($B5059,$U$5:$U$2646),0)</f>
        <v>3.4</v>
      </c>
      <c r="D5059" s="8">
        <f t="shared" si="391"/>
        <v>5840.199999999978</v>
      </c>
      <c r="E5059" s="7" cm="1">
        <f t="array" ref="E5059">INDEX(L$5:L$2646,_xlfn.XMATCH($B5059,$U$5:$U$2646),0)</f>
        <v>35.642321690000003</v>
      </c>
      <c r="F5059" s="8">
        <f t="shared" si="392"/>
        <v>18656.943470903811</v>
      </c>
    </row>
    <row r="5060" spans="1:6">
      <c r="A5060" s="7" cm="1">
        <f t="array" ref="A5060">INDEX(A$5:A$2646,_xlfn.XMATCH($B5060,$U$5:$U$2646),0)</f>
        <v>1951</v>
      </c>
      <c r="B5060" s="8">
        <v>2409</v>
      </c>
      <c r="C5060" s="7" cm="1">
        <f t="array" ref="C5060">INDEX(N$5:N$2646,_xlfn.XMATCH($B5060,$U$5:$U$2646),0)</f>
        <v>1.2</v>
      </c>
      <c r="D5060" s="8">
        <f t="shared" si="391"/>
        <v>5841.3999999999778</v>
      </c>
      <c r="E5060" s="7" cm="1">
        <f t="array" ref="E5060">INDEX(L$5:L$2646,_xlfn.XMATCH($B5060,$U$5:$U$2646),0)</f>
        <v>12.59243176</v>
      </c>
      <c r="F5060" s="8">
        <f t="shared" si="392"/>
        <v>18669.535902663811</v>
      </c>
    </row>
    <row r="5061" spans="1:6">
      <c r="A5061" s="7" cm="1">
        <f t="array" ref="A5061">INDEX(A$5:A$2646,_xlfn.XMATCH($B5061,$U$5:$U$2646),0)</f>
        <v>633</v>
      </c>
      <c r="B5061" s="8">
        <v>2410</v>
      </c>
      <c r="C5061" s="7" cm="1">
        <f t="array" ref="C5061">INDEX(N$5:N$2646,_xlfn.XMATCH($B5061,$U$5:$U$2646),0)</f>
        <v>2.6</v>
      </c>
      <c r="D5061" s="8">
        <f t="shared" si="391"/>
        <v>5843.9999999999782</v>
      </c>
      <c r="E5061" s="7" cm="1">
        <f t="array" ref="E5061">INDEX(L$5:L$2646,_xlfn.XMATCH($B5061,$U$5:$U$2646),0)</f>
        <v>27.340175410000001</v>
      </c>
      <c r="F5061" s="8">
        <f t="shared" si="392"/>
        <v>18696.876078073812</v>
      </c>
    </row>
    <row r="5062" spans="1:6">
      <c r="A5062" s="7" cm="1">
        <f t="array" ref="A5062">INDEX(A$5:A$2646,_xlfn.XMATCH($B5062,$U$5:$U$2646),0)</f>
        <v>2599</v>
      </c>
      <c r="B5062" s="8">
        <v>2411</v>
      </c>
      <c r="C5062" s="7" cm="1">
        <f t="array" ref="C5062">INDEX(N$5:N$2646,_xlfn.XMATCH($B5062,$U$5:$U$2646),0)</f>
        <v>1.4</v>
      </c>
      <c r="D5062" s="8">
        <f t="shared" si="391"/>
        <v>5845.3999999999778</v>
      </c>
      <c r="E5062" s="7" cm="1">
        <f t="array" ref="E5062">INDEX(L$5:L$2646,_xlfn.XMATCH($B5062,$U$5:$U$2646),0)</f>
        <v>14.787662388404</v>
      </c>
      <c r="F5062" s="8">
        <f t="shared" si="392"/>
        <v>18711.663740462216</v>
      </c>
    </row>
    <row r="5063" spans="1:6">
      <c r="A5063" s="7" cm="1">
        <f t="array" ref="A5063">INDEX(A$5:A$2646,_xlfn.XMATCH($B5063,$U$5:$U$2646),0)</f>
        <v>1528</v>
      </c>
      <c r="B5063" s="8">
        <v>2412</v>
      </c>
      <c r="C5063" s="7" cm="1">
        <f t="array" ref="C5063">INDEX(N$5:N$2646,_xlfn.XMATCH($B5063,$U$5:$U$2646),0)</f>
        <v>1.4</v>
      </c>
      <c r="D5063" s="8">
        <f t="shared" si="391"/>
        <v>5846.7999999999774</v>
      </c>
      <c r="E5063" s="7" cm="1">
        <f t="array" ref="E5063">INDEX(L$5:L$2646,_xlfn.XMATCH($B5063,$U$5:$U$2646),0)</f>
        <v>14.8420513</v>
      </c>
      <c r="F5063" s="8">
        <f t="shared" si="392"/>
        <v>18726.505791762214</v>
      </c>
    </row>
    <row r="5064" spans="1:6">
      <c r="A5064" s="7" cm="1">
        <f t="array" ref="A5064">INDEX(A$5:A$2646,_xlfn.XMATCH($B5064,$U$5:$U$2646),0)</f>
        <v>37</v>
      </c>
      <c r="B5064" s="8">
        <v>2413</v>
      </c>
      <c r="C5064" s="7" cm="1">
        <f t="array" ref="C5064">INDEX(N$5:N$2646,_xlfn.XMATCH($B5064,$U$5:$U$2646),0)</f>
        <v>12.6</v>
      </c>
      <c r="D5064" s="8">
        <f t="shared" si="391"/>
        <v>5859.3999999999778</v>
      </c>
      <c r="E5064" s="7" cm="1">
        <f t="array" ref="E5064">INDEX(L$5:L$2646,_xlfn.XMATCH($B5064,$U$5:$U$2646),0)</f>
        <v>133.71634969999999</v>
      </c>
      <c r="F5064" s="8">
        <f t="shared" si="392"/>
        <v>18860.222141462214</v>
      </c>
    </row>
    <row r="5065" spans="1:6">
      <c r="A5065" s="7" cm="1">
        <f t="array" ref="A5065">INDEX(A$5:A$2646,_xlfn.XMATCH($B5065,$U$5:$U$2646),0)</f>
        <v>1565</v>
      </c>
      <c r="B5065" s="8">
        <v>2414</v>
      </c>
      <c r="C5065" s="7" cm="1">
        <f t="array" ref="C5065">INDEX(N$5:N$2646,_xlfn.XMATCH($B5065,$U$5:$U$2646),0)</f>
        <v>1.4</v>
      </c>
      <c r="D5065" s="8">
        <f t="shared" si="391"/>
        <v>5860.7999999999774</v>
      </c>
      <c r="E5065" s="7" cm="1">
        <f t="array" ref="E5065">INDEX(L$5:L$2646,_xlfn.XMATCH($B5065,$U$5:$U$2646),0)</f>
        <v>14.97831199</v>
      </c>
      <c r="F5065" s="8">
        <f t="shared" si="392"/>
        <v>18875.200453452213</v>
      </c>
    </row>
    <row r="5066" spans="1:6">
      <c r="A5066" s="7" cm="1">
        <f t="array" ref="A5066">INDEX(A$5:A$2646,_xlfn.XMATCH($B5066,$U$5:$U$2646),0)</f>
        <v>280</v>
      </c>
      <c r="B5066" s="8">
        <v>2415</v>
      </c>
      <c r="C5066" s="7" cm="1">
        <f t="array" ref="C5066">INDEX(N$5:N$2646,_xlfn.XMATCH($B5066,$U$5:$U$2646),0)</f>
        <v>4.5999999999999996</v>
      </c>
      <c r="D5066" s="8">
        <f t="shared" si="391"/>
        <v>5865.3999999999778</v>
      </c>
      <c r="E5066" s="7" cm="1">
        <f t="array" ref="E5066">INDEX(L$5:L$2646,_xlfn.XMATCH($B5066,$U$5:$U$2646),0)</f>
        <v>49.328120499999997</v>
      </c>
      <c r="F5066" s="8">
        <f t="shared" si="392"/>
        <v>18924.528573952211</v>
      </c>
    </row>
    <row r="5067" spans="1:6">
      <c r="A5067" s="7" cm="1">
        <f t="array" ref="A5067">INDEX(A$5:A$2646,_xlfn.XMATCH($B5067,$U$5:$U$2646),0)</f>
        <v>2608</v>
      </c>
      <c r="B5067" s="8">
        <v>2416</v>
      </c>
      <c r="C5067" s="7" cm="1">
        <f t="array" ref="C5067">INDEX(N$5:N$2646,_xlfn.XMATCH($B5067,$U$5:$U$2646),0)</f>
        <v>1.2</v>
      </c>
      <c r="D5067" s="8">
        <f t="shared" si="391"/>
        <v>5866.5999999999776</v>
      </c>
      <c r="E5067" s="7" cm="1">
        <f t="array" ref="E5067">INDEX(L$5:L$2646,_xlfn.XMATCH($B5067,$U$5:$U$2646),0)</f>
        <v>12.903559206507</v>
      </c>
      <c r="F5067" s="8">
        <f t="shared" si="392"/>
        <v>18937.43213315872</v>
      </c>
    </row>
    <row r="5068" spans="1:6">
      <c r="A5068" s="7" cm="1">
        <f t="array" ref="A5068">INDEX(A$5:A$2646,_xlfn.XMATCH($B5068,$U$5:$U$2646),0)</f>
        <v>29</v>
      </c>
      <c r="B5068" s="8">
        <v>2417</v>
      </c>
      <c r="C5068" s="7" cm="1">
        <f t="array" ref="C5068">INDEX(N$5:N$2646,_xlfn.XMATCH($B5068,$U$5:$U$2646),0)</f>
        <v>13.4</v>
      </c>
      <c r="D5068" s="8">
        <f t="shared" si="391"/>
        <v>5879.9999999999773</v>
      </c>
      <c r="E5068" s="7" cm="1">
        <f t="array" ref="E5068">INDEX(L$5:L$2646,_xlfn.XMATCH($B5068,$U$5:$U$2646),0)</f>
        <v>144.68614590000001</v>
      </c>
      <c r="F5068" s="8">
        <f t="shared" si="392"/>
        <v>19082.118279058719</v>
      </c>
    </row>
    <row r="5069" spans="1:6">
      <c r="A5069" s="7" cm="1">
        <f t="array" ref="A5069">INDEX(A$5:A$2646,_xlfn.XMATCH($B5069,$U$5:$U$2646),0)</f>
        <v>21</v>
      </c>
      <c r="B5069" s="8">
        <v>2418</v>
      </c>
      <c r="C5069" s="7" cm="1">
        <f t="array" ref="C5069">INDEX(N$5:N$2646,_xlfn.XMATCH($B5069,$U$5:$U$2646),0)</f>
        <v>15.4</v>
      </c>
      <c r="D5069" s="8">
        <f t="shared" si="391"/>
        <v>5895.3999999999769</v>
      </c>
      <c r="E5069" s="7" cm="1">
        <f t="array" ref="E5069">INDEX(L$5:L$2646,_xlfn.XMATCH($B5069,$U$5:$U$2646),0)</f>
        <v>167.10561190000001</v>
      </c>
      <c r="F5069" s="8">
        <f t="shared" si="392"/>
        <v>19249.223890958718</v>
      </c>
    </row>
    <row r="5070" spans="1:6">
      <c r="A5070" s="7" cm="1">
        <f t="array" ref="A5070">INDEX(A$5:A$2646,_xlfn.XMATCH($B5070,$U$5:$U$2646),0)</f>
        <v>1681</v>
      </c>
      <c r="B5070" s="8">
        <v>2419</v>
      </c>
      <c r="C5070" s="7" cm="1">
        <f t="array" ref="C5070">INDEX(N$5:N$2646,_xlfn.XMATCH($B5070,$U$5:$U$2646),0)</f>
        <v>1.2</v>
      </c>
      <c r="D5070" s="8">
        <f t="shared" si="391"/>
        <v>5896.5999999999767</v>
      </c>
      <c r="E5070" s="7" cm="1">
        <f t="array" ref="E5070">INDEX(L$5:L$2646,_xlfn.XMATCH($B5070,$U$5:$U$2646),0)</f>
        <v>13.081901800000001</v>
      </c>
      <c r="F5070" s="8">
        <f t="shared" si="392"/>
        <v>19262.305792758718</v>
      </c>
    </row>
    <row r="5071" spans="1:6">
      <c r="A5071" s="7" cm="1">
        <f t="array" ref="A5071">INDEX(A$5:A$2646,_xlfn.XMATCH($B5071,$U$5:$U$2646),0)</f>
        <v>1107</v>
      </c>
      <c r="B5071" s="8">
        <v>2420</v>
      </c>
      <c r="C5071" s="7" cm="1">
        <f t="array" ref="C5071">INDEX(N$5:N$2646,_xlfn.XMATCH($B5071,$U$5:$U$2646),0)</f>
        <v>1.8</v>
      </c>
      <c r="D5071" s="8">
        <f t="shared" si="391"/>
        <v>5898.3999999999769</v>
      </c>
      <c r="E5071" s="7" cm="1">
        <f t="array" ref="E5071">INDEX(L$5:L$2646,_xlfn.XMATCH($B5071,$U$5:$U$2646),0)</f>
        <v>19.65713933</v>
      </c>
      <c r="F5071" s="8">
        <f t="shared" si="392"/>
        <v>19281.962932088718</v>
      </c>
    </row>
    <row r="5072" spans="1:6">
      <c r="A5072" s="7" cm="1">
        <f t="array" ref="A5072">INDEX(A$5:A$2646,_xlfn.XMATCH($B5072,$U$5:$U$2646),0)</f>
        <v>1989</v>
      </c>
      <c r="B5072" s="8">
        <v>2421</v>
      </c>
      <c r="C5072" s="7" cm="1">
        <f t="array" ref="C5072">INDEX(N$5:N$2646,_xlfn.XMATCH($B5072,$U$5:$U$2646),0)</f>
        <v>1.2</v>
      </c>
      <c r="D5072" s="8">
        <f t="shared" si="391"/>
        <v>5899.5999999999767</v>
      </c>
      <c r="E5072" s="7" cm="1">
        <f t="array" ref="E5072">INDEX(L$5:L$2646,_xlfn.XMATCH($B5072,$U$5:$U$2646),0)</f>
        <v>13.20117149</v>
      </c>
      <c r="F5072" s="8">
        <f t="shared" si="392"/>
        <v>19295.164103578718</v>
      </c>
    </row>
    <row r="5073" spans="1:6">
      <c r="A5073" s="7" cm="1">
        <f t="array" ref="A5073">INDEX(A$5:A$2646,_xlfn.XMATCH($B5073,$U$5:$U$2646),0)</f>
        <v>2004</v>
      </c>
      <c r="B5073" s="8">
        <v>2422</v>
      </c>
      <c r="C5073" s="7" cm="1">
        <f t="array" ref="C5073">INDEX(N$5:N$2646,_xlfn.XMATCH($B5073,$U$5:$U$2646),0)</f>
        <v>1.2</v>
      </c>
      <c r="D5073" s="8">
        <f t="shared" si="391"/>
        <v>5900.7999999999765</v>
      </c>
      <c r="E5073" s="7" cm="1">
        <f t="array" ref="E5073">INDEX(L$5:L$2646,_xlfn.XMATCH($B5073,$U$5:$U$2646),0)</f>
        <v>13.243257290000001</v>
      </c>
      <c r="F5073" s="8">
        <f t="shared" si="392"/>
        <v>19308.407360868718</v>
      </c>
    </row>
    <row r="5074" spans="1:6">
      <c r="A5074" s="7" cm="1">
        <f t="array" ref="A5074">INDEX(A$5:A$2646,_xlfn.XMATCH($B5074,$U$5:$U$2646),0)</f>
        <v>532</v>
      </c>
      <c r="B5074" s="8">
        <v>2423</v>
      </c>
      <c r="C5074" s="7" cm="1">
        <f t="array" ref="C5074">INDEX(N$5:N$2646,_xlfn.XMATCH($B5074,$U$5:$U$2646),0)</f>
        <v>3</v>
      </c>
      <c r="D5074" s="8">
        <f t="shared" si="391"/>
        <v>5903.7999999999765</v>
      </c>
      <c r="E5074" s="7" cm="1">
        <f t="array" ref="E5074">INDEX(L$5:L$2646,_xlfn.XMATCH($B5074,$U$5:$U$2646),0)</f>
        <v>33.124433799999998</v>
      </c>
      <c r="F5074" s="8">
        <f t="shared" si="392"/>
        <v>19341.531794668717</v>
      </c>
    </row>
    <row r="5075" spans="1:6">
      <c r="A5075" s="7" cm="1">
        <f t="array" ref="A5075">INDEX(A$5:A$2646,_xlfn.XMATCH($B5075,$U$5:$U$2646),0)</f>
        <v>846</v>
      </c>
      <c r="B5075" s="8">
        <v>2424</v>
      </c>
      <c r="C5075" s="7" cm="1">
        <f t="array" ref="C5075">INDEX(N$5:N$2646,_xlfn.XMATCH($B5075,$U$5:$U$2646),0)</f>
        <v>2.2000000000000002</v>
      </c>
      <c r="D5075" s="8">
        <f t="shared" si="391"/>
        <v>5905.9999999999764</v>
      </c>
      <c r="E5075" s="7" cm="1">
        <f t="array" ref="E5075">INDEX(L$5:L$2646,_xlfn.XMATCH($B5075,$U$5:$U$2646),0)</f>
        <v>24.396946360000001</v>
      </c>
      <c r="F5075" s="8">
        <f t="shared" si="392"/>
        <v>19365.928741028718</v>
      </c>
    </row>
    <row r="5076" spans="1:6">
      <c r="A5076" s="7" cm="1">
        <f t="array" ref="A5076">INDEX(A$5:A$2646,_xlfn.XMATCH($B5076,$U$5:$U$2646),0)</f>
        <v>1923</v>
      </c>
      <c r="B5076" s="8">
        <v>2425</v>
      </c>
      <c r="C5076" s="7" cm="1">
        <f t="array" ref="C5076">INDEX(N$5:N$2646,_xlfn.XMATCH($B5076,$U$5:$U$2646),0)</f>
        <v>1.2</v>
      </c>
      <c r="D5076" s="8">
        <f t="shared" si="391"/>
        <v>5907.1999999999762</v>
      </c>
      <c r="E5076" s="7" cm="1">
        <f t="array" ref="E5076">INDEX(L$5:L$2646,_xlfn.XMATCH($B5076,$U$5:$U$2646),0)</f>
        <v>13.37289387</v>
      </c>
      <c r="F5076" s="8">
        <f t="shared" si="392"/>
        <v>19379.301634898718</v>
      </c>
    </row>
    <row r="5077" spans="1:6">
      <c r="A5077" s="7" cm="1">
        <f t="array" ref="A5077">INDEX(A$5:A$2646,_xlfn.XMATCH($B5077,$U$5:$U$2646),0)</f>
        <v>1968</v>
      </c>
      <c r="B5077" s="8">
        <v>2426</v>
      </c>
      <c r="C5077" s="7" cm="1">
        <f t="array" ref="C5077">INDEX(N$5:N$2646,_xlfn.XMATCH($B5077,$U$5:$U$2646),0)</f>
        <v>1.2</v>
      </c>
      <c r="D5077" s="8">
        <f t="shared" si="391"/>
        <v>5908.399999999976</v>
      </c>
      <c r="E5077" s="7" cm="1">
        <f t="array" ref="E5077">INDEX(L$5:L$2646,_xlfn.XMATCH($B5077,$U$5:$U$2646),0)</f>
        <v>13.473647440000001</v>
      </c>
      <c r="F5077" s="8">
        <f t="shared" si="392"/>
        <v>19392.77528233872</v>
      </c>
    </row>
    <row r="5078" spans="1:6">
      <c r="A5078" s="7" cm="1">
        <f t="array" ref="A5078">INDEX(A$5:A$2646,_xlfn.XMATCH($B5078,$U$5:$U$2646),0)</f>
        <v>1269</v>
      </c>
      <c r="B5078" s="8">
        <v>2427</v>
      </c>
      <c r="C5078" s="7" cm="1">
        <f t="array" ref="C5078">INDEX(N$5:N$2646,_xlfn.XMATCH($B5078,$U$5:$U$2646),0)</f>
        <v>1.6</v>
      </c>
      <c r="D5078" s="8">
        <f t="shared" si="391"/>
        <v>5909.9999999999764</v>
      </c>
      <c r="E5078" s="7" cm="1">
        <f t="array" ref="E5078">INDEX(L$5:L$2646,_xlfn.XMATCH($B5078,$U$5:$U$2646),0)</f>
        <v>18.114178370000001</v>
      </c>
      <c r="F5078" s="8">
        <f t="shared" si="392"/>
        <v>19410.88946070872</v>
      </c>
    </row>
    <row r="5079" spans="1:6">
      <c r="A5079" s="7" cm="1">
        <f t="array" ref="A5079">INDEX(A$5:A$2646,_xlfn.XMATCH($B5079,$U$5:$U$2646),0)</f>
        <v>841</v>
      </c>
      <c r="B5079" s="8">
        <v>2428</v>
      </c>
      <c r="C5079" s="7" cm="1">
        <f t="array" ref="C5079">INDEX(N$5:N$2646,_xlfn.XMATCH($B5079,$U$5:$U$2646),0)</f>
        <v>2.2000000000000002</v>
      </c>
      <c r="D5079" s="8">
        <f t="shared" si="391"/>
        <v>5912.1999999999762</v>
      </c>
      <c r="E5079" s="7" cm="1">
        <f t="array" ref="E5079">INDEX(L$5:L$2646,_xlfn.XMATCH($B5079,$U$5:$U$2646),0)</f>
        <v>24.961890180000001</v>
      </c>
      <c r="F5079" s="8">
        <f t="shared" si="392"/>
        <v>19435.851350888719</v>
      </c>
    </row>
    <row r="5080" spans="1:6">
      <c r="A5080" s="7" cm="1">
        <f t="array" ref="A5080">INDEX(A$5:A$2646,_xlfn.XMATCH($B5080,$U$5:$U$2646),0)</f>
        <v>591</v>
      </c>
      <c r="B5080" s="8">
        <v>2429</v>
      </c>
      <c r="C5080" s="7" cm="1">
        <f t="array" ref="C5080">INDEX(N$5:N$2646,_xlfn.XMATCH($B5080,$U$5:$U$2646),0)</f>
        <v>2.8</v>
      </c>
      <c r="D5080" s="8">
        <f t="shared" si="391"/>
        <v>5914.9999999999764</v>
      </c>
      <c r="E5080" s="7" cm="1">
        <f t="array" ref="E5080">INDEX(L$5:L$2646,_xlfn.XMATCH($B5080,$U$5:$U$2646),0)</f>
        <v>31.80994188</v>
      </c>
      <c r="F5080" s="8">
        <f t="shared" si="392"/>
        <v>19467.66129276872</v>
      </c>
    </row>
    <row r="5081" spans="1:6">
      <c r="A5081" s="7" cm="1">
        <f t="array" ref="A5081">INDEX(A$5:A$2646,_xlfn.XMATCH($B5081,$U$5:$U$2646),0)</f>
        <v>824</v>
      </c>
      <c r="B5081" s="8">
        <v>2430</v>
      </c>
      <c r="C5081" s="7" cm="1">
        <f t="array" ref="C5081">INDEX(N$5:N$2646,_xlfn.XMATCH($B5081,$U$5:$U$2646),0)</f>
        <v>2.2000000000000002</v>
      </c>
      <c r="D5081" s="8">
        <f t="shared" si="391"/>
        <v>5917.1999999999762</v>
      </c>
      <c r="E5081" s="7" cm="1">
        <f t="array" ref="E5081">INDEX(L$5:L$2646,_xlfn.XMATCH($B5081,$U$5:$U$2646),0)</f>
        <v>25.027206960000001</v>
      </c>
      <c r="F5081" s="8">
        <f t="shared" si="392"/>
        <v>19492.68849972872</v>
      </c>
    </row>
    <row r="5082" spans="1:6">
      <c r="A5082" s="7" cm="1">
        <f t="array" ref="A5082">INDEX(A$5:A$2646,_xlfn.XMATCH($B5082,$U$5:$U$2646),0)</f>
        <v>1574</v>
      </c>
      <c r="B5082" s="8">
        <v>2431</v>
      </c>
      <c r="C5082" s="7" cm="1">
        <f t="array" ref="C5082">INDEX(N$5:N$2646,_xlfn.XMATCH($B5082,$U$5:$U$2646),0)</f>
        <v>1.4</v>
      </c>
      <c r="D5082" s="8">
        <f t="shared" si="391"/>
        <v>5918.5999999999758</v>
      </c>
      <c r="E5082" s="7" cm="1">
        <f t="array" ref="E5082">INDEX(L$5:L$2646,_xlfn.XMATCH($B5082,$U$5:$U$2646),0)</f>
        <v>15.94276767</v>
      </c>
      <c r="F5082" s="8">
        <f t="shared" si="392"/>
        <v>19508.63126739872</v>
      </c>
    </row>
    <row r="5083" spans="1:6">
      <c r="A5083" s="7" cm="1">
        <f t="array" ref="A5083">INDEX(A$5:A$2646,_xlfn.XMATCH($B5083,$U$5:$U$2646),0)</f>
        <v>2562</v>
      </c>
      <c r="B5083" s="8">
        <v>2432</v>
      </c>
      <c r="C5083" s="7" cm="1">
        <f t="array" ref="C5083">INDEX(N$5:N$2646,_xlfn.XMATCH($B5083,$U$5:$U$2646),0)</f>
        <v>0.4</v>
      </c>
      <c r="D5083" s="8">
        <f t="shared" si="391"/>
        <v>5918.9999999999754</v>
      </c>
      <c r="E5083" s="7" cm="1">
        <f t="array" ref="E5083">INDEX(L$5:L$2646,_xlfn.XMATCH($B5083,$U$5:$U$2646),0)</f>
        <v>4.561591527</v>
      </c>
      <c r="F5083" s="8">
        <f t="shared" si="392"/>
        <v>19513.192858925719</v>
      </c>
    </row>
    <row r="5084" spans="1:6">
      <c r="A5084" s="7" cm="1">
        <f t="array" ref="A5084">INDEX(A$5:A$2646,_xlfn.XMATCH($B5084,$U$5:$U$2646),0)</f>
        <v>1316</v>
      </c>
      <c r="B5084" s="8">
        <v>2433</v>
      </c>
      <c r="C5084" s="7" cm="1">
        <f t="array" ref="C5084">INDEX(N$5:N$2646,_xlfn.XMATCH($B5084,$U$5:$U$2646),0)</f>
        <v>1.6</v>
      </c>
      <c r="D5084" s="8">
        <f t="shared" si="391"/>
        <v>5920.5999999999758</v>
      </c>
      <c r="E5084" s="7" cm="1">
        <f t="array" ref="E5084">INDEX(L$5:L$2646,_xlfn.XMATCH($B5084,$U$5:$U$2646),0)</f>
        <v>18.546255129999999</v>
      </c>
      <c r="F5084" s="8">
        <f t="shared" si="392"/>
        <v>19531.739114055719</v>
      </c>
    </row>
    <row r="5085" spans="1:6">
      <c r="A5085" s="7" cm="1">
        <f t="array" ref="A5085">INDEX(A$5:A$2646,_xlfn.XMATCH($B5085,$U$5:$U$2646),0)</f>
        <v>1928</v>
      </c>
      <c r="B5085" s="8">
        <v>2434</v>
      </c>
      <c r="C5085" s="7" cm="1">
        <f t="array" ref="C5085">INDEX(N$5:N$2646,_xlfn.XMATCH($B5085,$U$5:$U$2646),0)</f>
        <v>1.2</v>
      </c>
      <c r="D5085" s="8">
        <f t="shared" si="391"/>
        <v>5921.7999999999756</v>
      </c>
      <c r="E5085" s="7" cm="1">
        <f t="array" ref="E5085">INDEX(L$5:L$2646,_xlfn.XMATCH($B5085,$U$5:$U$2646),0)</f>
        <v>13.94976567</v>
      </c>
      <c r="F5085" s="8">
        <f t="shared" si="392"/>
        <v>19545.68887972572</v>
      </c>
    </row>
    <row r="5086" spans="1:6">
      <c r="A5086" s="7" cm="1">
        <f t="array" ref="A5086">INDEX(A$5:A$2646,_xlfn.XMATCH($B5086,$U$5:$U$2646),0)</f>
        <v>850</v>
      </c>
      <c r="B5086" s="8">
        <v>2435</v>
      </c>
      <c r="C5086" s="7" cm="1">
        <f t="array" ref="C5086">INDEX(N$5:N$2646,_xlfn.XMATCH($B5086,$U$5:$U$2646),0)</f>
        <v>2.2000000000000002</v>
      </c>
      <c r="D5086" s="8">
        <f t="shared" si="391"/>
        <v>5923.9999999999754</v>
      </c>
      <c r="E5086" s="7" cm="1">
        <f t="array" ref="E5086">INDEX(L$5:L$2646,_xlfn.XMATCH($B5086,$U$5:$U$2646),0)</f>
        <v>25.72441487</v>
      </c>
      <c r="F5086" s="8">
        <f t="shared" si="392"/>
        <v>19571.413294595721</v>
      </c>
    </row>
    <row r="5087" spans="1:6">
      <c r="A5087" s="7" cm="1">
        <f t="array" ref="A5087">INDEX(A$5:A$2646,_xlfn.XMATCH($B5087,$U$5:$U$2646),0)</f>
        <v>1571</v>
      </c>
      <c r="B5087" s="8">
        <v>2436</v>
      </c>
      <c r="C5087" s="7" cm="1">
        <f t="array" ref="C5087">INDEX(N$5:N$2646,_xlfn.XMATCH($B5087,$U$5:$U$2646),0)</f>
        <v>1.4</v>
      </c>
      <c r="D5087" s="8">
        <f t="shared" si="391"/>
        <v>5925.3999999999751</v>
      </c>
      <c r="E5087" s="7" cm="1">
        <f t="array" ref="E5087">INDEX(L$5:L$2646,_xlfn.XMATCH($B5087,$U$5:$U$2646),0)</f>
        <v>16.40299139</v>
      </c>
      <c r="F5087" s="8">
        <f t="shared" si="392"/>
        <v>19587.816285985722</v>
      </c>
    </row>
    <row r="5088" spans="1:6">
      <c r="A5088" s="7" cm="1">
        <f t="array" ref="A5088">INDEX(A$5:A$2646,_xlfn.XMATCH($B5088,$U$5:$U$2646),0)</f>
        <v>1674</v>
      </c>
      <c r="B5088" s="8">
        <v>2437</v>
      </c>
      <c r="C5088" s="7" cm="1">
        <f t="array" ref="C5088">INDEX(N$5:N$2646,_xlfn.XMATCH($B5088,$U$5:$U$2646),0)</f>
        <v>1.2</v>
      </c>
      <c r="D5088" s="8">
        <f t="shared" si="391"/>
        <v>5926.5999999999749</v>
      </c>
      <c r="E5088" s="7" cm="1">
        <f t="array" ref="E5088">INDEX(L$5:L$2646,_xlfn.XMATCH($B5088,$U$5:$U$2646),0)</f>
        <v>14.10360133</v>
      </c>
      <c r="F5088" s="8">
        <f t="shared" si="392"/>
        <v>19601.919887315722</v>
      </c>
    </row>
    <row r="5089" spans="1:6">
      <c r="A5089" s="7" cm="1">
        <f t="array" ref="A5089">INDEX(A$5:A$2646,_xlfn.XMATCH($B5089,$U$5:$U$2646),0)</f>
        <v>971</v>
      </c>
      <c r="B5089" s="8">
        <v>2438</v>
      </c>
      <c r="C5089" s="7" cm="1">
        <f t="array" ref="C5089">INDEX(N$5:N$2646,_xlfn.XMATCH($B5089,$U$5:$U$2646),0)</f>
        <v>2</v>
      </c>
      <c r="D5089" s="8">
        <f t="shared" si="391"/>
        <v>5928.5999999999749</v>
      </c>
      <c r="E5089" s="7" cm="1">
        <f t="array" ref="E5089">INDEX(L$5:L$2646,_xlfn.XMATCH($B5089,$U$5:$U$2646),0)</f>
        <v>23.583364509999999</v>
      </c>
      <c r="F5089" s="8">
        <f t="shared" si="392"/>
        <v>19625.503251825721</v>
      </c>
    </row>
    <row r="5090" spans="1:6">
      <c r="A5090" s="7" cm="1">
        <f t="array" ref="A5090">INDEX(A$5:A$2646,_xlfn.XMATCH($B5090,$U$5:$U$2646),0)</f>
        <v>352</v>
      </c>
      <c r="B5090" s="8">
        <v>2439</v>
      </c>
      <c r="C5090" s="7" cm="1">
        <f t="array" ref="C5090">INDEX(N$5:N$2646,_xlfn.XMATCH($B5090,$U$5:$U$2646),0)</f>
        <v>4</v>
      </c>
      <c r="D5090" s="8">
        <f t="shared" si="391"/>
        <v>5932.5999999999749</v>
      </c>
      <c r="E5090" s="7" cm="1">
        <f t="array" ref="E5090">INDEX(L$5:L$2646,_xlfn.XMATCH($B5090,$U$5:$U$2646),0)</f>
        <v>47.19874428</v>
      </c>
      <c r="F5090" s="8">
        <f t="shared" si="392"/>
        <v>19672.701996105719</v>
      </c>
    </row>
    <row r="5091" spans="1:6">
      <c r="A5091" s="7" cm="1">
        <f t="array" ref="A5091">INDEX(A$5:A$2646,_xlfn.XMATCH($B5091,$U$5:$U$2646),0)</f>
        <v>1920</v>
      </c>
      <c r="B5091" s="8">
        <v>2440</v>
      </c>
      <c r="C5091" s="7" cm="1">
        <f t="array" ref="C5091">INDEX(N$5:N$2646,_xlfn.XMATCH($B5091,$U$5:$U$2646),0)</f>
        <v>1.2</v>
      </c>
      <c r="D5091" s="8">
        <f t="shared" si="391"/>
        <v>5933.7999999999747</v>
      </c>
      <c r="E5091" s="7" cm="1">
        <f t="array" ref="E5091">INDEX(L$5:L$2646,_xlfn.XMATCH($B5091,$U$5:$U$2646),0)</f>
        <v>14.216685030000001</v>
      </c>
      <c r="F5091" s="8">
        <f t="shared" si="392"/>
        <v>19686.918681135718</v>
      </c>
    </row>
    <row r="5092" spans="1:6">
      <c r="A5092" s="7" cm="1">
        <f t="array" ref="A5092">INDEX(A$5:A$2646,_xlfn.XMATCH($B5092,$U$5:$U$2646),0)</f>
        <v>702</v>
      </c>
      <c r="B5092" s="8">
        <v>2441</v>
      </c>
      <c r="C5092" s="7" cm="1">
        <f t="array" ref="C5092">INDEX(N$5:N$2646,_xlfn.XMATCH($B5092,$U$5:$U$2646),0)</f>
        <v>2.4</v>
      </c>
      <c r="D5092" s="8">
        <f t="shared" si="391"/>
        <v>5936.1999999999744</v>
      </c>
      <c r="E5092" s="7" cm="1">
        <f t="array" ref="E5092">INDEX(L$5:L$2646,_xlfn.XMATCH($B5092,$U$5:$U$2646),0)</f>
        <v>28.59877908</v>
      </c>
      <c r="F5092" s="8">
        <f t="shared" si="392"/>
        <v>19715.517460215717</v>
      </c>
    </row>
    <row r="5093" spans="1:6">
      <c r="A5093" s="7" cm="1">
        <f t="array" ref="A5093">INDEX(A$5:A$2646,_xlfn.XMATCH($B5093,$U$5:$U$2646),0)</f>
        <v>1335</v>
      </c>
      <c r="B5093" s="8">
        <v>2442</v>
      </c>
      <c r="C5093" s="7" cm="1">
        <f t="array" ref="C5093">INDEX(N$5:N$2646,_xlfn.XMATCH($B5093,$U$5:$U$2646),0)</f>
        <v>1.6</v>
      </c>
      <c r="D5093" s="8">
        <f t="shared" si="391"/>
        <v>5937.7999999999747</v>
      </c>
      <c r="E5093" s="7" cm="1">
        <f t="array" ref="E5093">INDEX(L$5:L$2646,_xlfn.XMATCH($B5093,$U$5:$U$2646),0)</f>
        <v>19.117470560000001</v>
      </c>
      <c r="F5093" s="8">
        <f t="shared" si="392"/>
        <v>19734.634930775715</v>
      </c>
    </row>
    <row r="5094" spans="1:6">
      <c r="A5094" s="7" cm="1">
        <f t="array" ref="A5094">INDEX(A$5:A$2646,_xlfn.XMATCH($B5094,$U$5:$U$2646),0)</f>
        <v>849</v>
      </c>
      <c r="B5094" s="8">
        <v>2443</v>
      </c>
      <c r="C5094" s="7" cm="1">
        <f t="array" ref="C5094">INDEX(N$5:N$2646,_xlfn.XMATCH($B5094,$U$5:$U$2646),0)</f>
        <v>2.2000000000000002</v>
      </c>
      <c r="D5094" s="8">
        <f t="shared" si="391"/>
        <v>5939.9999999999745</v>
      </c>
      <c r="E5094" s="7" cm="1">
        <f t="array" ref="E5094">INDEX(L$5:L$2646,_xlfn.XMATCH($B5094,$U$5:$U$2646),0)</f>
        <v>26.318865049999999</v>
      </c>
      <c r="F5094" s="8">
        <f t="shared" si="392"/>
        <v>19760.953795825717</v>
      </c>
    </row>
    <row r="5095" spans="1:6">
      <c r="A5095" s="7" cm="1">
        <f t="array" ref="A5095">INDEX(A$5:A$2646,_xlfn.XMATCH($B5095,$U$5:$U$2646),0)</f>
        <v>199</v>
      </c>
      <c r="B5095" s="8">
        <v>2444</v>
      </c>
      <c r="C5095" s="7" cm="1">
        <f t="array" ref="C5095">INDEX(N$5:N$2646,_xlfn.XMATCH($B5095,$U$5:$U$2646),0)</f>
        <v>6</v>
      </c>
      <c r="D5095" s="8">
        <f t="shared" si="391"/>
        <v>5945.9999999999745</v>
      </c>
      <c r="E5095" s="7" cm="1">
        <f t="array" ref="E5095">INDEX(L$5:L$2646,_xlfn.XMATCH($B5095,$U$5:$U$2646),0)</f>
        <v>71.805906250000007</v>
      </c>
      <c r="F5095" s="8">
        <f t="shared" si="392"/>
        <v>19832.759702075717</v>
      </c>
    </row>
    <row r="5096" spans="1:6">
      <c r="A5096" s="7" cm="1">
        <f t="array" ref="A5096">INDEX(A$5:A$2646,_xlfn.XMATCH($B5096,$U$5:$U$2646),0)</f>
        <v>1314</v>
      </c>
      <c r="B5096" s="8">
        <v>2445</v>
      </c>
      <c r="C5096" s="7" cm="1">
        <f t="array" ref="C5096">INDEX(N$5:N$2646,_xlfn.XMATCH($B5096,$U$5:$U$2646),0)</f>
        <v>1.6</v>
      </c>
      <c r="D5096" s="8">
        <f t="shared" si="391"/>
        <v>5947.5999999999749</v>
      </c>
      <c r="E5096" s="7" cm="1">
        <f t="array" ref="E5096">INDEX(L$5:L$2646,_xlfn.XMATCH($B5096,$U$5:$U$2646),0)</f>
        <v>19.381411589999999</v>
      </c>
      <c r="F5096" s="8">
        <f t="shared" si="392"/>
        <v>19852.141113665715</v>
      </c>
    </row>
    <row r="5097" spans="1:6">
      <c r="A5097" s="7" cm="1">
        <f t="array" ref="A5097">INDEX(A$5:A$2646,_xlfn.XMATCH($B5097,$U$5:$U$2646),0)</f>
        <v>1548</v>
      </c>
      <c r="B5097" s="8">
        <v>2446</v>
      </c>
      <c r="C5097" s="7" cm="1">
        <f t="array" ref="C5097">INDEX(N$5:N$2646,_xlfn.XMATCH($B5097,$U$5:$U$2646),0)</f>
        <v>1.4</v>
      </c>
      <c r="D5097" s="8">
        <f t="shared" si="391"/>
        <v>5948.9999999999745</v>
      </c>
      <c r="E5097" s="7" cm="1">
        <f t="array" ref="E5097">INDEX(L$5:L$2646,_xlfn.XMATCH($B5097,$U$5:$U$2646),0)</f>
        <v>17.04821579</v>
      </c>
      <c r="F5097" s="8">
        <f t="shared" si="392"/>
        <v>19869.189329455716</v>
      </c>
    </row>
    <row r="5098" spans="1:6">
      <c r="A5098" s="7" cm="1">
        <f t="array" ref="A5098">INDEX(A$5:A$2646,_xlfn.XMATCH($B5098,$U$5:$U$2646),0)</f>
        <v>1564</v>
      </c>
      <c r="B5098" s="8">
        <v>2447</v>
      </c>
      <c r="C5098" s="7" cm="1">
        <f t="array" ref="C5098">INDEX(N$5:N$2646,_xlfn.XMATCH($B5098,$U$5:$U$2646),0)</f>
        <v>1.4</v>
      </c>
      <c r="D5098" s="8">
        <f t="shared" si="391"/>
        <v>5950.3999999999742</v>
      </c>
      <c r="E5098" s="7" cm="1">
        <f t="array" ref="E5098">INDEX(L$5:L$2646,_xlfn.XMATCH($B5098,$U$5:$U$2646),0)</f>
        <v>17.095419570000001</v>
      </c>
      <c r="F5098" s="8">
        <f t="shared" si="392"/>
        <v>19886.284749025715</v>
      </c>
    </row>
    <row r="5099" spans="1:6">
      <c r="A5099" s="7" cm="1">
        <f t="array" ref="A5099">INDEX(A$5:A$2646,_xlfn.XMATCH($B5099,$U$5:$U$2646),0)</f>
        <v>195</v>
      </c>
      <c r="B5099" s="8">
        <v>2448</v>
      </c>
      <c r="C5099" s="7" cm="1">
        <f t="array" ref="C5099">INDEX(N$5:N$2646,_xlfn.XMATCH($B5099,$U$5:$U$2646),0)</f>
        <v>6</v>
      </c>
      <c r="D5099" s="8">
        <f t="shared" si="391"/>
        <v>5956.3999999999742</v>
      </c>
      <c r="E5099" s="7" cm="1">
        <f t="array" ref="E5099">INDEX(L$5:L$2646,_xlfn.XMATCH($B5099,$U$5:$U$2646),0)</f>
        <v>73.727835659999997</v>
      </c>
      <c r="F5099" s="8">
        <f t="shared" si="392"/>
        <v>19960.012584685715</v>
      </c>
    </row>
    <row r="5100" spans="1:6">
      <c r="A5100" s="7" cm="1">
        <f t="array" ref="A5100">INDEX(A$5:A$2646,_xlfn.XMATCH($B5100,$U$5:$U$2646),0)</f>
        <v>112</v>
      </c>
      <c r="B5100" s="8">
        <v>2449</v>
      </c>
      <c r="C5100" s="7" cm="1">
        <f t="array" ref="C5100">INDEX(N$5:N$2646,_xlfn.XMATCH($B5100,$U$5:$U$2646),0)</f>
        <v>8.6</v>
      </c>
      <c r="D5100" s="8">
        <f t="shared" si="391"/>
        <v>5964.9999999999745</v>
      </c>
      <c r="E5100" s="7" cm="1">
        <f t="array" ref="E5100">INDEX(L$5:L$2646,_xlfn.XMATCH($B5100,$U$5:$U$2646),0)</f>
        <v>106.05914540000001</v>
      </c>
      <c r="F5100" s="8">
        <f t="shared" si="392"/>
        <v>20066.071730085714</v>
      </c>
    </row>
    <row r="5101" spans="1:6">
      <c r="A5101" s="7" cm="1">
        <f t="array" ref="A5101">INDEX(A$5:A$2646,_xlfn.XMATCH($B5101,$U$5:$U$2646),0)</f>
        <v>197</v>
      </c>
      <c r="B5101" s="8">
        <v>2450</v>
      </c>
      <c r="C5101" s="7" cm="1">
        <f t="array" ref="C5101">INDEX(N$5:N$2646,_xlfn.XMATCH($B5101,$U$5:$U$2646),0)</f>
        <v>6</v>
      </c>
      <c r="D5101" s="8">
        <f t="shared" si="391"/>
        <v>5970.9999999999745</v>
      </c>
      <c r="E5101" s="7" cm="1">
        <f t="array" ref="E5101">INDEX(L$5:L$2646,_xlfn.XMATCH($B5101,$U$5:$U$2646),0)</f>
        <v>74.081221339999999</v>
      </c>
      <c r="F5101" s="8">
        <f t="shared" si="392"/>
        <v>20140.152951425713</v>
      </c>
    </row>
    <row r="5102" spans="1:6">
      <c r="A5102" s="7" cm="1">
        <f t="array" ref="A5102">INDEX(A$5:A$2646,_xlfn.XMATCH($B5102,$U$5:$U$2646),0)</f>
        <v>28</v>
      </c>
      <c r="B5102" s="8">
        <v>2451</v>
      </c>
      <c r="C5102" s="7" cm="1">
        <f t="array" ref="C5102">INDEX(N$5:N$2646,_xlfn.XMATCH($B5102,$U$5:$U$2646),0)</f>
        <v>13.6</v>
      </c>
      <c r="D5102" s="8">
        <f t="shared" si="391"/>
        <v>5984.5999999999749</v>
      </c>
      <c r="E5102" s="7" cm="1">
        <f t="array" ref="E5102">INDEX(L$5:L$2646,_xlfn.XMATCH($B5102,$U$5:$U$2646),0)</f>
        <v>167.9493325</v>
      </c>
      <c r="F5102" s="8">
        <f t="shared" si="392"/>
        <v>20308.102283925713</v>
      </c>
    </row>
    <row r="5103" spans="1:6">
      <c r="A5103" s="7" cm="1">
        <f t="array" ref="A5103">INDEX(A$5:A$2646,_xlfn.XMATCH($B5103,$U$5:$U$2646),0)</f>
        <v>1906</v>
      </c>
      <c r="B5103" s="8">
        <v>2452</v>
      </c>
      <c r="C5103" s="7" cm="1">
        <f t="array" ref="C5103">INDEX(N$5:N$2646,_xlfn.XMATCH($B5103,$U$5:$U$2646),0)</f>
        <v>1.2</v>
      </c>
      <c r="D5103" s="8">
        <f t="shared" si="391"/>
        <v>5985.7999999999747</v>
      </c>
      <c r="E5103" s="7" cm="1">
        <f t="array" ref="E5103">INDEX(L$5:L$2646,_xlfn.XMATCH($B5103,$U$5:$U$2646),0)</f>
        <v>14.88596866</v>
      </c>
      <c r="F5103" s="8">
        <f t="shared" si="392"/>
        <v>20322.988252585714</v>
      </c>
    </row>
    <row r="5104" spans="1:6">
      <c r="A5104" s="7" cm="1">
        <f t="array" ref="A5104">INDEX(A$5:A$2646,_xlfn.XMATCH($B5104,$U$5:$U$2646),0)</f>
        <v>2609</v>
      </c>
      <c r="B5104" s="8">
        <v>2453</v>
      </c>
      <c r="C5104" s="7" cm="1">
        <f t="array" ref="C5104">INDEX(N$5:N$2646,_xlfn.XMATCH($B5104,$U$5:$U$2646),0)</f>
        <v>1.2</v>
      </c>
      <c r="D5104" s="8">
        <f t="shared" si="391"/>
        <v>5986.9999999999745</v>
      </c>
      <c r="E5104" s="7" cm="1">
        <f t="array" ref="E5104">INDEX(L$5:L$2646,_xlfn.XMATCH($B5104,$U$5:$U$2646),0)</f>
        <v>15.012684278601</v>
      </c>
      <c r="F5104" s="8">
        <f t="shared" si="392"/>
        <v>20338.000936864315</v>
      </c>
    </row>
    <row r="5105" spans="1:6">
      <c r="A5105" s="7" cm="1">
        <f t="array" ref="A5105">INDEX(A$5:A$2646,_xlfn.XMATCH($B5105,$U$5:$U$2646),0)</f>
        <v>834</v>
      </c>
      <c r="B5105" s="8">
        <v>2454</v>
      </c>
      <c r="C5105" s="7" cm="1">
        <f t="array" ref="C5105">INDEX(N$5:N$2646,_xlfn.XMATCH($B5105,$U$5:$U$2646),0)</f>
        <v>2.2000000000000002</v>
      </c>
      <c r="D5105" s="8">
        <f t="shared" ref="D5105:D5168" si="393">D5104+C5105</f>
        <v>5989.1999999999744</v>
      </c>
      <c r="E5105" s="7" cm="1">
        <f t="array" ref="E5105">INDEX(L$5:L$2646,_xlfn.XMATCH($B5105,$U$5:$U$2646),0)</f>
        <v>27.80077898</v>
      </c>
      <c r="F5105" s="8">
        <f t="shared" ref="F5105:F5168" si="394">F5104+E5105</f>
        <v>20365.801715844314</v>
      </c>
    </row>
    <row r="5106" spans="1:6">
      <c r="A5106" s="7" cm="1">
        <f t="array" ref="A5106">INDEX(A$5:A$2646,_xlfn.XMATCH($B5106,$U$5:$U$2646),0)</f>
        <v>115</v>
      </c>
      <c r="B5106" s="8">
        <v>2455</v>
      </c>
      <c r="C5106" s="7" cm="1">
        <f t="array" ref="C5106">INDEX(N$5:N$2646,_xlfn.XMATCH($B5106,$U$5:$U$2646),0)</f>
        <v>8.4</v>
      </c>
      <c r="D5106" s="8">
        <f t="shared" si="393"/>
        <v>5997.599999999974</v>
      </c>
      <c r="E5106" s="7" cm="1">
        <f t="array" ref="E5106">INDEX(L$5:L$2646,_xlfn.XMATCH($B5106,$U$5:$U$2646),0)</f>
        <v>107.5605109</v>
      </c>
      <c r="F5106" s="8">
        <f t="shared" si="394"/>
        <v>20473.362226744313</v>
      </c>
    </row>
    <row r="5107" spans="1:6">
      <c r="A5107" s="7" cm="1">
        <f t="array" ref="A5107">INDEX(A$5:A$2646,_xlfn.XMATCH($B5107,$U$5:$U$2646),0)</f>
        <v>1982</v>
      </c>
      <c r="B5107" s="8">
        <v>2456</v>
      </c>
      <c r="C5107" s="7" cm="1">
        <f t="array" ref="C5107">INDEX(N$5:N$2646,_xlfn.XMATCH($B5107,$U$5:$U$2646),0)</f>
        <v>1.2</v>
      </c>
      <c r="D5107" s="8">
        <f t="shared" si="393"/>
        <v>5998.7999999999738</v>
      </c>
      <c r="E5107" s="7" cm="1">
        <f t="array" ref="E5107">INDEX(L$5:L$2646,_xlfn.XMATCH($B5107,$U$5:$U$2646),0)</f>
        <v>15.387443319999999</v>
      </c>
      <c r="F5107" s="8">
        <f t="shared" si="394"/>
        <v>20488.749670064313</v>
      </c>
    </row>
    <row r="5108" spans="1:6">
      <c r="A5108" s="7" cm="1">
        <f t="array" ref="A5108">INDEX(A$5:A$2646,_xlfn.XMATCH($B5108,$U$5:$U$2646),0)</f>
        <v>69</v>
      </c>
      <c r="B5108" s="8">
        <v>2457</v>
      </c>
      <c r="C5108" s="7" cm="1">
        <f t="array" ref="C5108">INDEX(N$5:N$2646,_xlfn.XMATCH($B5108,$U$5:$U$2646),0)</f>
        <v>10.199999999999999</v>
      </c>
      <c r="D5108" s="8">
        <f t="shared" si="393"/>
        <v>6008.9999999999736</v>
      </c>
      <c r="E5108" s="7" cm="1">
        <f t="array" ref="E5108">INDEX(L$5:L$2646,_xlfn.XMATCH($B5108,$U$5:$U$2646),0)</f>
        <v>131.42617989999999</v>
      </c>
      <c r="F5108" s="8">
        <f t="shared" si="394"/>
        <v>20620.175849964315</v>
      </c>
    </row>
    <row r="5109" spans="1:6">
      <c r="A5109" s="7" cm="1">
        <f t="array" ref="A5109">INDEX(A$5:A$2646,_xlfn.XMATCH($B5109,$U$5:$U$2646),0)</f>
        <v>2586</v>
      </c>
      <c r="B5109" s="8">
        <v>2458</v>
      </c>
      <c r="C5109" s="7" cm="1">
        <f t="array" ref="C5109">INDEX(N$5:N$2646,_xlfn.XMATCH($B5109,$U$5:$U$2646),0)</f>
        <v>2</v>
      </c>
      <c r="D5109" s="8">
        <f t="shared" si="393"/>
        <v>6010.9999999999736</v>
      </c>
      <c r="E5109" s="7" cm="1">
        <f t="array" ref="E5109">INDEX(L$5:L$2646,_xlfn.XMATCH($B5109,$U$5:$U$2646),0)</f>
        <v>25.929599437974002</v>
      </c>
      <c r="F5109" s="8">
        <f t="shared" si="394"/>
        <v>20646.10544940229</v>
      </c>
    </row>
    <row r="5110" spans="1:6">
      <c r="A5110" s="7" cm="1">
        <f t="array" ref="A5110">INDEX(A$5:A$2646,_xlfn.XMATCH($B5110,$U$5:$U$2646),0)</f>
        <v>853</v>
      </c>
      <c r="B5110" s="8">
        <v>2459</v>
      </c>
      <c r="C5110" s="7" cm="1">
        <f t="array" ref="C5110">INDEX(N$5:N$2646,_xlfn.XMATCH($B5110,$U$5:$U$2646),0)</f>
        <v>2.2000000000000002</v>
      </c>
      <c r="D5110" s="8">
        <f t="shared" si="393"/>
        <v>6013.1999999999734</v>
      </c>
      <c r="E5110" s="7" cm="1">
        <f t="array" ref="E5110">INDEX(L$5:L$2646,_xlfn.XMATCH($B5110,$U$5:$U$2646),0)</f>
        <v>28.555389649999999</v>
      </c>
      <c r="F5110" s="8">
        <f t="shared" si="394"/>
        <v>20674.660839052289</v>
      </c>
    </row>
    <row r="5111" spans="1:6">
      <c r="A5111" s="7" cm="1">
        <f t="array" ref="A5111">INDEX(A$5:A$2646,_xlfn.XMATCH($B5111,$U$5:$U$2646),0)</f>
        <v>439</v>
      </c>
      <c r="B5111" s="8">
        <v>2460</v>
      </c>
      <c r="C5111" s="7" cm="1">
        <f t="array" ref="C5111">INDEX(N$5:N$2646,_xlfn.XMATCH($B5111,$U$5:$U$2646),0)</f>
        <v>3.4</v>
      </c>
      <c r="D5111" s="8">
        <f t="shared" si="393"/>
        <v>6016.5999999999731</v>
      </c>
      <c r="E5111" s="7" cm="1">
        <f t="array" ref="E5111">INDEX(L$5:L$2646,_xlfn.XMATCH($B5111,$U$5:$U$2646),0)</f>
        <v>44.509720420000001</v>
      </c>
      <c r="F5111" s="8">
        <f t="shared" si="394"/>
        <v>20719.170559472288</v>
      </c>
    </row>
    <row r="5112" spans="1:6">
      <c r="A5112" s="7" cm="1">
        <f t="array" ref="A5112">INDEX(A$5:A$2646,_xlfn.XMATCH($B5112,$U$5:$U$2646),0)</f>
        <v>1882</v>
      </c>
      <c r="B5112" s="8">
        <v>2461</v>
      </c>
      <c r="C5112" s="7" cm="1">
        <f t="array" ref="C5112">INDEX(N$5:N$2646,_xlfn.XMATCH($B5112,$U$5:$U$2646),0)</f>
        <v>1.2</v>
      </c>
      <c r="D5112" s="8">
        <f t="shared" si="393"/>
        <v>6017.7999999999729</v>
      </c>
      <c r="E5112" s="7" cm="1">
        <f t="array" ref="E5112">INDEX(L$5:L$2646,_xlfn.XMATCH($B5112,$U$5:$U$2646),0)</f>
        <v>15.725845120000001</v>
      </c>
      <c r="F5112" s="8">
        <f t="shared" si="394"/>
        <v>20734.896404592288</v>
      </c>
    </row>
    <row r="5113" spans="1:6">
      <c r="A5113" s="7" cm="1">
        <f t="array" ref="A5113">INDEX(A$5:A$2646,_xlfn.XMATCH($B5113,$U$5:$U$2646),0)</f>
        <v>495</v>
      </c>
      <c r="B5113" s="8">
        <v>2462</v>
      </c>
      <c r="C5113" s="7" cm="1">
        <f t="array" ref="C5113">INDEX(N$5:N$2646,_xlfn.XMATCH($B5113,$U$5:$U$2646),0)</f>
        <v>3.2</v>
      </c>
      <c r="D5113" s="8">
        <f t="shared" si="393"/>
        <v>6020.9999999999727</v>
      </c>
      <c r="E5113" s="7" cm="1">
        <f t="array" ref="E5113">INDEX(L$5:L$2646,_xlfn.XMATCH($B5113,$U$5:$U$2646),0)</f>
        <v>42.167148660000002</v>
      </c>
      <c r="F5113" s="8">
        <f t="shared" si="394"/>
        <v>20777.063553252287</v>
      </c>
    </row>
    <row r="5114" spans="1:6">
      <c r="A5114" s="7" cm="1">
        <f t="array" ref="A5114">INDEX(A$5:A$2646,_xlfn.XMATCH($B5114,$U$5:$U$2646),0)</f>
        <v>1916</v>
      </c>
      <c r="B5114" s="8">
        <v>2463</v>
      </c>
      <c r="C5114" s="7" cm="1">
        <f t="array" ref="C5114">INDEX(N$5:N$2646,_xlfn.XMATCH($B5114,$U$5:$U$2646),0)</f>
        <v>1.2</v>
      </c>
      <c r="D5114" s="8">
        <f t="shared" si="393"/>
        <v>6022.1999999999725</v>
      </c>
      <c r="E5114" s="7" cm="1">
        <f t="array" ref="E5114">INDEX(L$5:L$2646,_xlfn.XMATCH($B5114,$U$5:$U$2646),0)</f>
        <v>15.8299789</v>
      </c>
      <c r="F5114" s="8">
        <f t="shared" si="394"/>
        <v>20792.893532152288</v>
      </c>
    </row>
    <row r="5115" spans="1:6">
      <c r="A5115" s="7" cm="1">
        <f t="array" ref="A5115">INDEX(A$5:A$2646,_xlfn.XMATCH($B5115,$U$5:$U$2646),0)</f>
        <v>1939</v>
      </c>
      <c r="B5115" s="8">
        <v>2464</v>
      </c>
      <c r="C5115" s="7" cm="1">
        <f t="array" ref="C5115">INDEX(N$5:N$2646,_xlfn.XMATCH($B5115,$U$5:$U$2646),0)</f>
        <v>1.2</v>
      </c>
      <c r="D5115" s="8">
        <f t="shared" si="393"/>
        <v>6023.3999999999724</v>
      </c>
      <c r="E5115" s="7" cm="1">
        <f t="array" ref="E5115">INDEX(L$5:L$2646,_xlfn.XMATCH($B5115,$U$5:$U$2646),0)</f>
        <v>15.98050083</v>
      </c>
      <c r="F5115" s="8">
        <f t="shared" si="394"/>
        <v>20808.874032982287</v>
      </c>
    </row>
    <row r="5116" spans="1:6">
      <c r="A5116" s="7" cm="1">
        <f t="array" ref="A5116">INDEX(A$5:A$2646,_xlfn.XMATCH($B5116,$U$5:$U$2646),0)</f>
        <v>974</v>
      </c>
      <c r="B5116" s="8">
        <v>2465</v>
      </c>
      <c r="C5116" s="7" cm="1">
        <f t="array" ref="C5116">INDEX(N$5:N$2646,_xlfn.XMATCH($B5116,$U$5:$U$2646),0)</f>
        <v>2</v>
      </c>
      <c r="D5116" s="8">
        <f t="shared" si="393"/>
        <v>6025.3999999999724</v>
      </c>
      <c r="E5116" s="7" cm="1">
        <f t="array" ref="E5116">INDEX(L$5:L$2646,_xlfn.XMATCH($B5116,$U$5:$U$2646),0)</f>
        <v>26.660539450000002</v>
      </c>
      <c r="F5116" s="8">
        <f t="shared" si="394"/>
        <v>20835.534572432287</v>
      </c>
    </row>
    <row r="5117" spans="1:6">
      <c r="A5117" s="7" cm="1">
        <f t="array" ref="A5117">INDEX(A$5:A$2646,_xlfn.XMATCH($B5117,$U$5:$U$2646),0)</f>
        <v>2000</v>
      </c>
      <c r="B5117" s="8">
        <v>2466</v>
      </c>
      <c r="C5117" s="7" cm="1">
        <f t="array" ref="C5117">INDEX(N$5:N$2646,_xlfn.XMATCH($B5117,$U$5:$U$2646),0)</f>
        <v>1.2</v>
      </c>
      <c r="D5117" s="8">
        <f t="shared" si="393"/>
        <v>6026.5999999999722</v>
      </c>
      <c r="E5117" s="7" cm="1">
        <f t="array" ref="E5117">INDEX(L$5:L$2646,_xlfn.XMATCH($B5117,$U$5:$U$2646),0)</f>
        <v>16.149159390000001</v>
      </c>
      <c r="F5117" s="8">
        <f t="shared" si="394"/>
        <v>20851.683731822286</v>
      </c>
    </row>
    <row r="5118" spans="1:6">
      <c r="A5118" s="7" cm="1">
        <f t="array" ref="A5118">INDEX(A$5:A$2646,_xlfn.XMATCH($B5118,$U$5:$U$2646),0)</f>
        <v>1001</v>
      </c>
      <c r="B5118" s="8">
        <v>2467</v>
      </c>
      <c r="C5118" s="7" cm="1">
        <f t="array" ref="C5118">INDEX(N$5:N$2646,_xlfn.XMATCH($B5118,$U$5:$U$2646),0)</f>
        <v>1.8</v>
      </c>
      <c r="D5118" s="8">
        <f t="shared" si="393"/>
        <v>6028.3999999999724</v>
      </c>
      <c r="E5118" s="7" cm="1">
        <f t="array" ref="E5118">INDEX(L$5:L$2646,_xlfn.XMATCH($B5118,$U$5:$U$2646),0)</f>
        <v>24.24672696</v>
      </c>
      <c r="F5118" s="8">
        <f t="shared" si="394"/>
        <v>20875.930458782284</v>
      </c>
    </row>
    <row r="5119" spans="1:6">
      <c r="A5119" s="7" cm="1">
        <f t="array" ref="A5119">INDEX(A$5:A$2646,_xlfn.XMATCH($B5119,$U$5:$U$2646),0)</f>
        <v>159</v>
      </c>
      <c r="B5119" s="8">
        <v>2468</v>
      </c>
      <c r="C5119" s="7" cm="1">
        <f t="array" ref="C5119">INDEX(N$5:N$2646,_xlfn.XMATCH($B5119,$U$5:$U$2646),0)</f>
        <v>7</v>
      </c>
      <c r="D5119" s="8">
        <f t="shared" si="393"/>
        <v>6035.3999999999724</v>
      </c>
      <c r="E5119" s="7" cm="1">
        <f t="array" ref="E5119">INDEX(L$5:L$2646,_xlfn.XMATCH($B5119,$U$5:$U$2646),0)</f>
        <v>95.704446910000001</v>
      </c>
      <c r="F5119" s="8">
        <f t="shared" si="394"/>
        <v>20971.634905692285</v>
      </c>
    </row>
    <row r="5120" spans="1:6">
      <c r="A5120" s="7" cm="1">
        <f t="array" ref="A5120">INDEX(A$5:A$2646,_xlfn.XMATCH($B5120,$U$5:$U$2646),0)</f>
        <v>144</v>
      </c>
      <c r="B5120" s="8">
        <v>2469</v>
      </c>
      <c r="C5120" s="7" cm="1">
        <f t="array" ref="C5120">INDEX(N$5:N$2646,_xlfn.XMATCH($B5120,$U$5:$U$2646),0)</f>
        <v>7.6</v>
      </c>
      <c r="D5120" s="8">
        <f t="shared" si="393"/>
        <v>6042.9999999999727</v>
      </c>
      <c r="E5120" s="7" cm="1">
        <f t="array" ref="E5120">INDEX(L$5:L$2646,_xlfn.XMATCH($B5120,$U$5:$U$2646),0)</f>
        <v>104.0960055</v>
      </c>
      <c r="F5120" s="8">
        <f t="shared" si="394"/>
        <v>21075.730911192284</v>
      </c>
    </row>
    <row r="5121" spans="1:6">
      <c r="A5121" s="7" cm="1">
        <f t="array" ref="A5121">INDEX(A$5:A$2646,_xlfn.XMATCH($B5121,$U$5:$U$2646),0)</f>
        <v>61</v>
      </c>
      <c r="B5121" s="8">
        <v>2470</v>
      </c>
      <c r="C5121" s="7" cm="1">
        <f t="array" ref="C5121">INDEX(N$5:N$2646,_xlfn.XMATCH($B5121,$U$5:$U$2646),0)</f>
        <v>10.6</v>
      </c>
      <c r="D5121" s="8">
        <f t="shared" si="393"/>
        <v>6053.5999999999731</v>
      </c>
      <c r="E5121" s="7" cm="1">
        <f t="array" ref="E5121">INDEX(L$5:L$2646,_xlfn.XMATCH($B5121,$U$5:$U$2646),0)</f>
        <v>145.3658801</v>
      </c>
      <c r="F5121" s="8">
        <f t="shared" si="394"/>
        <v>21221.096791292282</v>
      </c>
    </row>
    <row r="5122" spans="1:6">
      <c r="A5122" s="7" cm="1">
        <f t="array" ref="A5122">INDEX(A$5:A$2646,_xlfn.XMATCH($B5122,$U$5:$U$2646),0)</f>
        <v>2589</v>
      </c>
      <c r="B5122" s="8">
        <v>2471</v>
      </c>
      <c r="C5122" s="7" cm="1">
        <f t="array" ref="C5122">INDEX(N$5:N$2646,_xlfn.XMATCH($B5122,$U$5:$U$2646),0)</f>
        <v>1.8</v>
      </c>
      <c r="D5122" s="8">
        <f t="shared" si="393"/>
        <v>6055.3999999999733</v>
      </c>
      <c r="E5122" s="7" cm="1">
        <f t="array" ref="E5122">INDEX(L$5:L$2646,_xlfn.XMATCH($B5122,$U$5:$U$2646),0)</f>
        <v>24.692410256875998</v>
      </c>
      <c r="F5122" s="8">
        <f t="shared" si="394"/>
        <v>21245.78920154916</v>
      </c>
    </row>
    <row r="5123" spans="1:6">
      <c r="A5123" s="7" cm="1">
        <f t="array" ref="A5123">INDEX(A$5:A$2646,_xlfn.XMATCH($B5123,$U$5:$U$2646),0)</f>
        <v>433</v>
      </c>
      <c r="B5123" s="8">
        <v>2472</v>
      </c>
      <c r="C5123" s="7" cm="1">
        <f t="array" ref="C5123">INDEX(N$5:N$2646,_xlfn.XMATCH($B5123,$U$5:$U$2646),0)</f>
        <v>3.4</v>
      </c>
      <c r="D5123" s="8">
        <f t="shared" si="393"/>
        <v>6058.7999999999729</v>
      </c>
      <c r="E5123" s="7" cm="1">
        <f t="array" ref="E5123">INDEX(L$5:L$2646,_xlfn.XMATCH($B5123,$U$5:$U$2646),0)</f>
        <v>46.835318370000003</v>
      </c>
      <c r="F5123" s="8">
        <f t="shared" si="394"/>
        <v>21292.624519919158</v>
      </c>
    </row>
    <row r="5124" spans="1:6">
      <c r="A5124" s="7" cm="1">
        <f t="array" ref="A5124">INDEX(A$5:A$2646,_xlfn.XMATCH($B5124,$U$5:$U$2646),0)</f>
        <v>2307</v>
      </c>
      <c r="B5124" s="8">
        <v>2473</v>
      </c>
      <c r="C5124" s="7" cm="1">
        <f t="array" ref="C5124">INDEX(N$5:N$2646,_xlfn.XMATCH($B5124,$U$5:$U$2646),0)</f>
        <v>1</v>
      </c>
      <c r="D5124" s="8">
        <f t="shared" si="393"/>
        <v>6059.7999999999729</v>
      </c>
      <c r="E5124" s="7" cm="1">
        <f t="array" ref="E5124">INDEX(L$5:L$2646,_xlfn.XMATCH($B5124,$U$5:$U$2646),0)</f>
        <v>13.807667909999999</v>
      </c>
      <c r="F5124" s="8">
        <f t="shared" si="394"/>
        <v>21306.432187829159</v>
      </c>
    </row>
    <row r="5125" spans="1:6">
      <c r="A5125" s="7" cm="1">
        <f t="array" ref="A5125">INDEX(A$5:A$2646,_xlfn.XMATCH($B5125,$U$5:$U$2646),0)</f>
        <v>1554</v>
      </c>
      <c r="B5125" s="8">
        <v>2474</v>
      </c>
      <c r="C5125" s="7" cm="1">
        <f t="array" ref="C5125">INDEX(N$5:N$2646,_xlfn.XMATCH($B5125,$U$5:$U$2646),0)</f>
        <v>1.4</v>
      </c>
      <c r="D5125" s="8">
        <f t="shared" si="393"/>
        <v>6061.1999999999725</v>
      </c>
      <c r="E5125" s="7" cm="1">
        <f t="array" ref="E5125">INDEX(L$5:L$2646,_xlfn.XMATCH($B5125,$U$5:$U$2646),0)</f>
        <v>19.360460109999998</v>
      </c>
      <c r="F5125" s="8">
        <f t="shared" si="394"/>
        <v>21325.792647939161</v>
      </c>
    </row>
    <row r="5126" spans="1:6">
      <c r="A5126" s="7" cm="1">
        <f t="array" ref="A5126">INDEX(A$5:A$2646,_xlfn.XMATCH($B5126,$U$5:$U$2646),0)</f>
        <v>1880</v>
      </c>
      <c r="B5126" s="8">
        <v>2475</v>
      </c>
      <c r="C5126" s="7" cm="1">
        <f t="array" ref="C5126">INDEX(N$5:N$2646,_xlfn.XMATCH($B5126,$U$5:$U$2646),0)</f>
        <v>1.2</v>
      </c>
      <c r="D5126" s="8">
        <f t="shared" si="393"/>
        <v>6062.3999999999724</v>
      </c>
      <c r="E5126" s="7" cm="1">
        <f t="array" ref="E5126">INDEX(L$5:L$2646,_xlfn.XMATCH($B5126,$U$5:$U$2646),0)</f>
        <v>16.623021040000001</v>
      </c>
      <c r="F5126" s="8">
        <f t="shared" si="394"/>
        <v>21342.41566897916</v>
      </c>
    </row>
    <row r="5127" spans="1:6">
      <c r="A5127" s="7" cm="1">
        <f t="array" ref="A5127">INDEX(A$5:A$2646,_xlfn.XMATCH($B5127,$U$5:$U$2646),0)</f>
        <v>976</v>
      </c>
      <c r="B5127" s="8">
        <v>2476</v>
      </c>
      <c r="C5127" s="7" cm="1">
        <f t="array" ref="C5127">INDEX(N$5:N$2646,_xlfn.XMATCH($B5127,$U$5:$U$2646),0)</f>
        <v>2</v>
      </c>
      <c r="D5127" s="8">
        <f t="shared" si="393"/>
        <v>6064.3999999999724</v>
      </c>
      <c r="E5127" s="7" cm="1">
        <f t="array" ref="E5127">INDEX(L$5:L$2646,_xlfn.XMATCH($B5127,$U$5:$U$2646),0)</f>
        <v>27.77119265</v>
      </c>
      <c r="F5127" s="8">
        <f t="shared" si="394"/>
        <v>21370.186861629161</v>
      </c>
    </row>
    <row r="5128" spans="1:6">
      <c r="A5128" s="7" cm="1">
        <f t="array" ref="A5128">INDEX(A$5:A$2646,_xlfn.XMATCH($B5128,$U$5:$U$2646),0)</f>
        <v>1343</v>
      </c>
      <c r="B5128" s="8">
        <v>2477</v>
      </c>
      <c r="C5128" s="7" cm="1">
        <f t="array" ref="C5128">INDEX(N$5:N$2646,_xlfn.XMATCH($B5128,$U$5:$U$2646),0)</f>
        <v>1.6</v>
      </c>
      <c r="D5128" s="8">
        <f t="shared" si="393"/>
        <v>6065.9999999999727</v>
      </c>
      <c r="E5128" s="7" cm="1">
        <f t="array" ref="E5128">INDEX(L$5:L$2646,_xlfn.XMATCH($B5128,$U$5:$U$2646),0)</f>
        <v>22.254944269999999</v>
      </c>
      <c r="F5128" s="8">
        <f t="shared" si="394"/>
        <v>21392.441805899161</v>
      </c>
    </row>
    <row r="5129" spans="1:6">
      <c r="A5129" s="7" cm="1">
        <f t="array" ref="A5129">INDEX(A$5:A$2646,_xlfn.XMATCH($B5129,$U$5:$U$2646),0)</f>
        <v>807</v>
      </c>
      <c r="B5129" s="8">
        <v>2478</v>
      </c>
      <c r="C5129" s="7" cm="1">
        <f t="array" ref="C5129">INDEX(N$5:N$2646,_xlfn.XMATCH($B5129,$U$5:$U$2646),0)</f>
        <v>2.2000000000000002</v>
      </c>
      <c r="D5129" s="8">
        <f t="shared" si="393"/>
        <v>6068.1999999999725</v>
      </c>
      <c r="E5129" s="7" cm="1">
        <f t="array" ref="E5129">INDEX(L$5:L$2646,_xlfn.XMATCH($B5129,$U$5:$U$2646),0)</f>
        <v>30.655820030000001</v>
      </c>
      <c r="F5129" s="8">
        <f t="shared" si="394"/>
        <v>21423.09762592916</v>
      </c>
    </row>
    <row r="5130" spans="1:6">
      <c r="A5130" s="7" cm="1">
        <f t="array" ref="A5130">INDEX(A$5:A$2646,_xlfn.XMATCH($B5130,$U$5:$U$2646),0)</f>
        <v>1279</v>
      </c>
      <c r="B5130" s="8">
        <v>2479</v>
      </c>
      <c r="C5130" s="7" cm="1">
        <f t="array" ref="C5130">INDEX(N$5:N$2646,_xlfn.XMATCH($B5130,$U$5:$U$2646),0)</f>
        <v>1.6</v>
      </c>
      <c r="D5130" s="8">
        <f t="shared" si="393"/>
        <v>6069.7999999999729</v>
      </c>
      <c r="E5130" s="7" cm="1">
        <f t="array" ref="E5130">INDEX(L$5:L$2646,_xlfn.XMATCH($B5130,$U$5:$U$2646),0)</f>
        <v>22.33271878</v>
      </c>
      <c r="F5130" s="8">
        <f t="shared" si="394"/>
        <v>21445.430344709159</v>
      </c>
    </row>
    <row r="5131" spans="1:6">
      <c r="A5131" s="7" cm="1">
        <f t="array" ref="A5131">INDEX(A$5:A$2646,_xlfn.XMATCH($B5131,$U$5:$U$2646),0)</f>
        <v>590</v>
      </c>
      <c r="B5131" s="8">
        <v>2480</v>
      </c>
      <c r="C5131" s="7" cm="1">
        <f t="array" ref="C5131">INDEX(N$5:N$2646,_xlfn.XMATCH($B5131,$U$5:$U$2646),0)</f>
        <v>2.8</v>
      </c>
      <c r="D5131" s="8">
        <f t="shared" si="393"/>
        <v>6072.5999999999731</v>
      </c>
      <c r="E5131" s="7" cm="1">
        <f t="array" ref="E5131">INDEX(L$5:L$2646,_xlfn.XMATCH($B5131,$U$5:$U$2646),0)</f>
        <v>39.49169071</v>
      </c>
      <c r="F5131" s="8">
        <f t="shared" si="394"/>
        <v>21484.92203541916</v>
      </c>
    </row>
    <row r="5132" spans="1:6">
      <c r="A5132" s="7" cm="1">
        <f t="array" ref="A5132">INDEX(A$5:A$2646,_xlfn.XMATCH($B5132,$U$5:$U$2646),0)</f>
        <v>1990</v>
      </c>
      <c r="B5132" s="8">
        <v>2481</v>
      </c>
      <c r="C5132" s="7" cm="1">
        <f t="array" ref="C5132">INDEX(N$5:N$2646,_xlfn.XMATCH($B5132,$U$5:$U$2646),0)</f>
        <v>1.2</v>
      </c>
      <c r="D5132" s="8">
        <f t="shared" si="393"/>
        <v>6073.7999999999729</v>
      </c>
      <c r="E5132" s="7" cm="1">
        <f t="array" ref="E5132">INDEX(L$5:L$2646,_xlfn.XMATCH($B5132,$U$5:$U$2646),0)</f>
        <v>17.056796729999999</v>
      </c>
      <c r="F5132" s="8">
        <f t="shared" si="394"/>
        <v>21501.978832149161</v>
      </c>
    </row>
    <row r="5133" spans="1:6">
      <c r="A5133" s="7" cm="1">
        <f t="array" ref="A5133">INDEX(A$5:A$2646,_xlfn.XMATCH($B5133,$U$5:$U$2646),0)</f>
        <v>304</v>
      </c>
      <c r="B5133" s="8">
        <v>2482</v>
      </c>
      <c r="C5133" s="7" cm="1">
        <f t="array" ref="C5133">INDEX(N$5:N$2646,_xlfn.XMATCH($B5133,$U$5:$U$2646),0)</f>
        <v>4.4000000000000004</v>
      </c>
      <c r="D5133" s="8">
        <f t="shared" si="393"/>
        <v>6078.1999999999725</v>
      </c>
      <c r="E5133" s="7" cm="1">
        <f t="array" ref="E5133">INDEX(L$5:L$2646,_xlfn.XMATCH($B5133,$U$5:$U$2646),0)</f>
        <v>62.64926028</v>
      </c>
      <c r="F5133" s="8">
        <f t="shared" si="394"/>
        <v>21564.62809242916</v>
      </c>
    </row>
    <row r="5134" spans="1:6">
      <c r="A5134" s="7" cm="1">
        <f t="array" ref="A5134">INDEX(A$5:A$2646,_xlfn.XMATCH($B5134,$U$5:$U$2646),0)</f>
        <v>378</v>
      </c>
      <c r="B5134" s="8">
        <v>2483</v>
      </c>
      <c r="C5134" s="7" cm="1">
        <f t="array" ref="C5134">INDEX(N$5:N$2646,_xlfn.XMATCH($B5134,$U$5:$U$2646),0)</f>
        <v>3.8</v>
      </c>
      <c r="D5134" s="8">
        <f t="shared" si="393"/>
        <v>6081.9999999999727</v>
      </c>
      <c r="E5134" s="7" cm="1">
        <f t="array" ref="E5134">INDEX(L$5:L$2646,_xlfn.XMATCH($B5134,$U$5:$U$2646),0)</f>
        <v>54.266670220000002</v>
      </c>
      <c r="F5134" s="8">
        <f t="shared" si="394"/>
        <v>21618.894762649161</v>
      </c>
    </row>
    <row r="5135" spans="1:6">
      <c r="A5135" s="7" cm="1">
        <f t="array" ref="A5135">INDEX(A$5:A$2646,_xlfn.XMATCH($B5135,$U$5:$U$2646),0)</f>
        <v>2612</v>
      </c>
      <c r="B5135" s="8">
        <v>2484</v>
      </c>
      <c r="C5135" s="7" cm="1">
        <f t="array" ref="C5135">INDEX(N$5:N$2646,_xlfn.XMATCH($B5135,$U$5:$U$2646),0)</f>
        <v>1.2</v>
      </c>
      <c r="D5135" s="8">
        <f t="shared" si="393"/>
        <v>6083.1999999999725</v>
      </c>
      <c r="E5135" s="7" cm="1">
        <f t="array" ref="E5135">INDEX(L$5:L$2646,_xlfn.XMATCH($B5135,$U$5:$U$2646),0)</f>
        <v>17.168172345818</v>
      </c>
      <c r="F5135" s="8">
        <f t="shared" si="394"/>
        <v>21636.062934994978</v>
      </c>
    </row>
    <row r="5136" spans="1:6">
      <c r="A5136" s="7" cm="1">
        <f t="array" ref="A5136">INDEX(A$5:A$2646,_xlfn.XMATCH($B5136,$U$5:$U$2646),0)</f>
        <v>517</v>
      </c>
      <c r="B5136" s="8">
        <v>2485</v>
      </c>
      <c r="C5136" s="7" cm="1">
        <f t="array" ref="C5136">INDEX(N$5:N$2646,_xlfn.XMATCH($B5136,$U$5:$U$2646),0)</f>
        <v>3</v>
      </c>
      <c r="D5136" s="8">
        <f t="shared" si="393"/>
        <v>6086.1999999999725</v>
      </c>
      <c r="E5136" s="7" cm="1">
        <f t="array" ref="E5136">INDEX(L$5:L$2646,_xlfn.XMATCH($B5136,$U$5:$U$2646),0)</f>
        <v>43.146143819999999</v>
      </c>
      <c r="F5136" s="8">
        <f t="shared" si="394"/>
        <v>21679.209078814976</v>
      </c>
    </row>
    <row r="5137" spans="1:6">
      <c r="A5137" s="7" cm="1">
        <f t="array" ref="A5137">INDEX(A$5:A$2646,_xlfn.XMATCH($B5137,$U$5:$U$2646),0)</f>
        <v>1357</v>
      </c>
      <c r="B5137" s="8">
        <v>2486</v>
      </c>
      <c r="C5137" s="7" cm="1">
        <f t="array" ref="C5137">INDEX(N$5:N$2646,_xlfn.XMATCH($B5137,$U$5:$U$2646),0)</f>
        <v>1.6</v>
      </c>
      <c r="D5137" s="8">
        <f t="shared" si="393"/>
        <v>6087.7999999999729</v>
      </c>
      <c r="E5137" s="7" cm="1">
        <f t="array" ref="E5137">INDEX(L$5:L$2646,_xlfn.XMATCH($B5137,$U$5:$U$2646),0)</f>
        <v>23.03076356</v>
      </c>
      <c r="F5137" s="8">
        <f t="shared" si="394"/>
        <v>21702.239842374976</v>
      </c>
    </row>
    <row r="5138" spans="1:6">
      <c r="A5138" s="7" cm="1">
        <f t="array" ref="A5138">INDEX(A$5:A$2646,_xlfn.XMATCH($B5138,$U$5:$U$2646),0)</f>
        <v>1125</v>
      </c>
      <c r="B5138" s="8">
        <v>2487</v>
      </c>
      <c r="C5138" s="7" cm="1">
        <f t="array" ref="C5138">INDEX(N$5:N$2646,_xlfn.XMATCH($B5138,$U$5:$U$2646),0)</f>
        <v>1.8</v>
      </c>
      <c r="D5138" s="8">
        <f t="shared" si="393"/>
        <v>6089.5999999999731</v>
      </c>
      <c r="E5138" s="7" cm="1">
        <f t="array" ref="E5138">INDEX(L$5:L$2646,_xlfn.XMATCH($B5138,$U$5:$U$2646),0)</f>
        <v>26.088287319999999</v>
      </c>
      <c r="F5138" s="8">
        <f t="shared" si="394"/>
        <v>21728.328129694975</v>
      </c>
    </row>
    <row r="5139" spans="1:6">
      <c r="A5139" s="7" cm="1">
        <f t="array" ref="A5139">INDEX(A$5:A$2646,_xlfn.XMATCH($B5139,$U$5:$U$2646),0)</f>
        <v>1877</v>
      </c>
      <c r="B5139" s="8">
        <v>2488</v>
      </c>
      <c r="C5139" s="7" cm="1">
        <f t="array" ref="C5139">INDEX(N$5:N$2646,_xlfn.XMATCH($B5139,$U$5:$U$2646),0)</f>
        <v>1.2</v>
      </c>
      <c r="D5139" s="8">
        <f t="shared" si="393"/>
        <v>6090.7999999999729</v>
      </c>
      <c r="E5139" s="7" cm="1">
        <f t="array" ref="E5139">INDEX(L$5:L$2646,_xlfn.XMATCH($B5139,$U$5:$U$2646),0)</f>
        <v>17.443362260000001</v>
      </c>
      <c r="F5139" s="8">
        <f t="shared" si="394"/>
        <v>21745.771491954976</v>
      </c>
    </row>
    <row r="5140" spans="1:6">
      <c r="A5140" s="7" cm="1">
        <f t="array" ref="A5140">INDEX(A$5:A$2646,_xlfn.XMATCH($B5140,$U$5:$U$2646),0)</f>
        <v>847</v>
      </c>
      <c r="B5140" s="8">
        <v>2489</v>
      </c>
      <c r="C5140" s="7" cm="1">
        <f t="array" ref="C5140">INDEX(N$5:N$2646,_xlfn.XMATCH($B5140,$U$5:$U$2646),0)</f>
        <v>2.2000000000000002</v>
      </c>
      <c r="D5140" s="8">
        <f t="shared" si="393"/>
        <v>6092.9999999999727</v>
      </c>
      <c r="E5140" s="7" cm="1">
        <f t="array" ref="E5140">INDEX(L$5:L$2646,_xlfn.XMATCH($B5140,$U$5:$U$2646),0)</f>
        <v>32.24902067</v>
      </c>
      <c r="F5140" s="8">
        <f t="shared" si="394"/>
        <v>21778.020512624975</v>
      </c>
    </row>
    <row r="5141" spans="1:6">
      <c r="A5141" s="7" cm="1">
        <f t="array" ref="A5141">INDEX(A$5:A$2646,_xlfn.XMATCH($B5141,$U$5:$U$2646),0)</f>
        <v>533</v>
      </c>
      <c r="B5141" s="8">
        <v>2490</v>
      </c>
      <c r="C5141" s="7" cm="1">
        <f t="array" ref="C5141">INDEX(N$5:N$2646,_xlfn.XMATCH($B5141,$U$5:$U$2646),0)</f>
        <v>3</v>
      </c>
      <c r="D5141" s="8">
        <f t="shared" si="393"/>
        <v>6095.9999999999727</v>
      </c>
      <c r="E5141" s="7" cm="1">
        <f t="array" ref="E5141">INDEX(L$5:L$2646,_xlfn.XMATCH($B5141,$U$5:$U$2646),0)</f>
        <v>44.349331190000001</v>
      </c>
      <c r="F5141" s="8">
        <f t="shared" si="394"/>
        <v>21822.369843814973</v>
      </c>
    </row>
    <row r="5142" spans="1:6">
      <c r="A5142" s="7" cm="1">
        <f t="array" ref="A5142">INDEX(A$5:A$2646,_xlfn.XMATCH($B5142,$U$5:$U$2646),0)</f>
        <v>2581</v>
      </c>
      <c r="B5142" s="8">
        <v>2491</v>
      </c>
      <c r="C5142" s="7" cm="1">
        <f t="array" ref="C5142">INDEX(N$5:N$2646,_xlfn.XMATCH($B5142,$U$5:$U$2646),0)</f>
        <v>2.2000000000000002</v>
      </c>
      <c r="D5142" s="8">
        <f t="shared" si="393"/>
        <v>6098.1999999999725</v>
      </c>
      <c r="E5142" s="7" cm="1">
        <f t="array" ref="E5142">INDEX(L$5:L$2646,_xlfn.XMATCH($B5142,$U$5:$U$2646),0)</f>
        <v>33.078604138414001</v>
      </c>
      <c r="F5142" s="8">
        <f t="shared" si="394"/>
        <v>21855.448447953386</v>
      </c>
    </row>
    <row r="5143" spans="1:6">
      <c r="A5143" s="7" cm="1">
        <f t="array" ref="A5143">INDEX(A$5:A$2646,_xlfn.XMATCH($B5143,$U$5:$U$2646),0)</f>
        <v>1979</v>
      </c>
      <c r="B5143" s="8">
        <v>2492</v>
      </c>
      <c r="C5143" s="7" cm="1">
        <f t="array" ref="C5143">INDEX(N$5:N$2646,_xlfn.XMATCH($B5143,$U$5:$U$2646),0)</f>
        <v>1.2</v>
      </c>
      <c r="D5143" s="8">
        <f t="shared" si="393"/>
        <v>6099.3999999999724</v>
      </c>
      <c r="E5143" s="7" cm="1">
        <f t="array" ref="E5143">INDEX(L$5:L$2646,_xlfn.XMATCH($B5143,$U$5:$U$2646),0)</f>
        <v>18.054755530000001</v>
      </c>
      <c r="F5143" s="8">
        <f t="shared" si="394"/>
        <v>21873.503203483386</v>
      </c>
    </row>
    <row r="5144" spans="1:6">
      <c r="A5144" s="7" cm="1">
        <f t="array" ref="A5144">INDEX(A$5:A$2646,_xlfn.XMATCH($B5144,$U$5:$U$2646),0)</f>
        <v>2535</v>
      </c>
      <c r="B5144" s="8">
        <v>2493</v>
      </c>
      <c r="C5144" s="7" cm="1">
        <f t="array" ref="C5144">INDEX(N$5:N$2646,_xlfn.XMATCH($B5144,$U$5:$U$2646),0)</f>
        <v>1</v>
      </c>
      <c r="D5144" s="8">
        <f t="shared" si="393"/>
        <v>6100.3999999999724</v>
      </c>
      <c r="E5144" s="7" cm="1">
        <f t="array" ref="E5144">INDEX(L$5:L$2646,_xlfn.XMATCH($B5144,$U$5:$U$2646),0)</f>
        <v>15.40293535</v>
      </c>
      <c r="F5144" s="8">
        <f t="shared" si="394"/>
        <v>21888.906138833387</v>
      </c>
    </row>
    <row r="5145" spans="1:6">
      <c r="A5145" s="7" cm="1">
        <f t="array" ref="A5145">INDEX(A$5:A$2646,_xlfn.XMATCH($B5145,$U$5:$U$2646),0)</f>
        <v>690</v>
      </c>
      <c r="B5145" s="8">
        <v>2494</v>
      </c>
      <c r="C5145" s="7" cm="1">
        <f t="array" ref="C5145">INDEX(N$5:N$2646,_xlfn.XMATCH($B5145,$U$5:$U$2646),0)</f>
        <v>2.4</v>
      </c>
      <c r="D5145" s="8">
        <f t="shared" si="393"/>
        <v>6102.799999999972</v>
      </c>
      <c r="E5145" s="7" cm="1">
        <f t="array" ref="E5145">INDEX(L$5:L$2646,_xlfn.XMATCH($B5145,$U$5:$U$2646),0)</f>
        <v>37.014316909999998</v>
      </c>
      <c r="F5145" s="8">
        <f t="shared" si="394"/>
        <v>21925.920455743388</v>
      </c>
    </row>
    <row r="5146" spans="1:6">
      <c r="A5146" s="7" cm="1">
        <f t="array" ref="A5146">INDEX(A$5:A$2646,_xlfn.XMATCH($B5146,$U$5:$U$2646),0)</f>
        <v>979</v>
      </c>
      <c r="B5146" s="8">
        <v>2495</v>
      </c>
      <c r="C5146" s="7" cm="1">
        <f t="array" ref="C5146">INDEX(N$5:N$2646,_xlfn.XMATCH($B5146,$U$5:$U$2646),0)</f>
        <v>1.8</v>
      </c>
      <c r="D5146" s="8">
        <f t="shared" si="393"/>
        <v>6104.5999999999722</v>
      </c>
      <c r="E5146" s="7" cm="1">
        <f t="array" ref="E5146">INDEX(L$5:L$2646,_xlfn.XMATCH($B5146,$U$5:$U$2646),0)</f>
        <v>27.799468539999999</v>
      </c>
      <c r="F5146" s="8">
        <f t="shared" si="394"/>
        <v>21953.719924283389</v>
      </c>
    </row>
    <row r="5147" spans="1:6">
      <c r="A5147" s="7" cm="1">
        <f t="array" ref="A5147">INDEX(A$5:A$2646,_xlfn.XMATCH($B5147,$U$5:$U$2646),0)</f>
        <v>962</v>
      </c>
      <c r="B5147" s="8">
        <v>2496</v>
      </c>
      <c r="C5147" s="7" cm="1">
        <f t="array" ref="C5147">INDEX(N$5:N$2646,_xlfn.XMATCH($B5147,$U$5:$U$2646),0)</f>
        <v>2</v>
      </c>
      <c r="D5147" s="8">
        <f t="shared" si="393"/>
        <v>6106.5999999999722</v>
      </c>
      <c r="E5147" s="7" cm="1">
        <f t="array" ref="E5147">INDEX(L$5:L$2646,_xlfn.XMATCH($B5147,$U$5:$U$2646),0)</f>
        <v>30.896525700000002</v>
      </c>
      <c r="F5147" s="8">
        <f t="shared" si="394"/>
        <v>21984.61644998339</v>
      </c>
    </row>
    <row r="5148" spans="1:6">
      <c r="A5148" s="7" cm="1">
        <f t="array" ref="A5148">INDEX(A$5:A$2646,_xlfn.XMATCH($B5148,$U$5:$U$2646),0)</f>
        <v>1981</v>
      </c>
      <c r="B5148" s="8">
        <v>2497</v>
      </c>
      <c r="C5148" s="7" cm="1">
        <f t="array" ref="C5148">INDEX(N$5:N$2646,_xlfn.XMATCH($B5148,$U$5:$U$2646),0)</f>
        <v>1.2</v>
      </c>
      <c r="D5148" s="8">
        <f t="shared" si="393"/>
        <v>6107.799999999972</v>
      </c>
      <c r="E5148" s="7" cm="1">
        <f t="array" ref="E5148">INDEX(L$5:L$2646,_xlfn.XMATCH($B5148,$U$5:$U$2646),0)</f>
        <v>18.55414588</v>
      </c>
      <c r="F5148" s="8">
        <f t="shared" si="394"/>
        <v>22003.17059586339</v>
      </c>
    </row>
    <row r="5149" spans="1:6">
      <c r="A5149" s="7" cm="1">
        <f t="array" ref="A5149">INDEX(A$5:A$2646,_xlfn.XMATCH($B5149,$U$5:$U$2646),0)</f>
        <v>653</v>
      </c>
      <c r="B5149" s="8">
        <v>2498</v>
      </c>
      <c r="C5149" s="7" cm="1">
        <f t="array" ref="C5149">INDEX(N$5:N$2646,_xlfn.XMATCH($B5149,$U$5:$U$2646),0)</f>
        <v>2.6</v>
      </c>
      <c r="D5149" s="8">
        <f t="shared" si="393"/>
        <v>6110.3999999999724</v>
      </c>
      <c r="E5149" s="7" cm="1">
        <f t="array" ref="E5149">INDEX(L$5:L$2646,_xlfn.XMATCH($B5149,$U$5:$U$2646),0)</f>
        <v>40.818316600000003</v>
      </c>
      <c r="F5149" s="8">
        <f t="shared" si="394"/>
        <v>22043.988912463392</v>
      </c>
    </row>
    <row r="5150" spans="1:6">
      <c r="A5150" s="7" cm="1">
        <f t="array" ref="A5150">INDEX(A$5:A$2646,_xlfn.XMATCH($B5150,$U$5:$U$2646),0)</f>
        <v>1282</v>
      </c>
      <c r="B5150" s="8">
        <v>2499</v>
      </c>
      <c r="C5150" s="7" cm="1">
        <f t="array" ref="C5150">INDEX(N$5:N$2646,_xlfn.XMATCH($B5150,$U$5:$U$2646),0)</f>
        <v>1.6</v>
      </c>
      <c r="D5150" s="8">
        <f t="shared" si="393"/>
        <v>6111.9999999999727</v>
      </c>
      <c r="E5150" s="7" cm="1">
        <f t="array" ref="E5150">INDEX(L$5:L$2646,_xlfn.XMATCH($B5150,$U$5:$U$2646),0)</f>
        <v>25.131174420000001</v>
      </c>
      <c r="F5150" s="8">
        <f t="shared" si="394"/>
        <v>22069.120086883391</v>
      </c>
    </row>
    <row r="5151" spans="1:6">
      <c r="A5151" s="7" cm="1">
        <f t="array" ref="A5151">INDEX(A$5:A$2646,_xlfn.XMATCH($B5151,$U$5:$U$2646),0)</f>
        <v>1529</v>
      </c>
      <c r="B5151" s="8">
        <v>2500</v>
      </c>
      <c r="C5151" s="7" cm="1">
        <f t="array" ref="C5151">INDEX(N$5:N$2646,_xlfn.XMATCH($B5151,$U$5:$U$2646),0)</f>
        <v>1.4</v>
      </c>
      <c r="D5151" s="8">
        <f t="shared" si="393"/>
        <v>6113.3999999999724</v>
      </c>
      <c r="E5151" s="7" cm="1">
        <f t="array" ref="E5151">INDEX(L$5:L$2646,_xlfn.XMATCH($B5151,$U$5:$U$2646),0)</f>
        <v>22.000891509999999</v>
      </c>
      <c r="F5151" s="8">
        <f t="shared" si="394"/>
        <v>22091.120978393392</v>
      </c>
    </row>
    <row r="5152" spans="1:6">
      <c r="A5152" s="7" cm="1">
        <f t="array" ref="A5152">INDEX(A$5:A$2646,_xlfn.XMATCH($B5152,$U$5:$U$2646),0)</f>
        <v>2627</v>
      </c>
      <c r="B5152" s="8">
        <v>2501</v>
      </c>
      <c r="C5152" s="7" cm="1">
        <f t="array" ref="C5152">INDEX(N$5:N$2646,_xlfn.XMATCH($B5152,$U$5:$U$2646),0)</f>
        <v>0.6</v>
      </c>
      <c r="D5152" s="8">
        <f t="shared" si="393"/>
        <v>6113.9999999999727</v>
      </c>
      <c r="E5152" s="7" cm="1">
        <f t="array" ref="E5152">INDEX(L$5:L$2646,_xlfn.XMATCH($B5152,$U$5:$U$2646),0)</f>
        <v>9.463001483647</v>
      </c>
      <c r="F5152" s="8">
        <f t="shared" si="394"/>
        <v>22100.583979877039</v>
      </c>
    </row>
    <row r="5153" spans="1:6">
      <c r="A5153" s="7" cm="1">
        <f t="array" ref="A5153">INDEX(A$5:A$2646,_xlfn.XMATCH($B5153,$U$5:$U$2646),0)</f>
        <v>833</v>
      </c>
      <c r="B5153" s="8">
        <v>2502</v>
      </c>
      <c r="C5153" s="7" cm="1">
        <f t="array" ref="C5153">INDEX(N$5:N$2646,_xlfn.XMATCH($B5153,$U$5:$U$2646),0)</f>
        <v>2.2000000000000002</v>
      </c>
      <c r="D5153" s="8">
        <f t="shared" si="393"/>
        <v>6116.1999999999725</v>
      </c>
      <c r="E5153" s="7" cm="1">
        <f t="array" ref="E5153">INDEX(L$5:L$2646,_xlfn.XMATCH($B5153,$U$5:$U$2646),0)</f>
        <v>34.71109036</v>
      </c>
      <c r="F5153" s="8">
        <f t="shared" si="394"/>
        <v>22135.29507023704</v>
      </c>
    </row>
    <row r="5154" spans="1:6">
      <c r="A5154" s="7" cm="1">
        <f t="array" ref="A5154">INDEX(A$5:A$2646,_xlfn.XMATCH($B5154,$U$5:$U$2646),0)</f>
        <v>2593</v>
      </c>
      <c r="B5154" s="8">
        <v>2503</v>
      </c>
      <c r="C5154" s="7" cm="1">
        <f t="array" ref="C5154">INDEX(N$5:N$2646,_xlfn.XMATCH($B5154,$U$5:$U$2646),0)</f>
        <v>1.6</v>
      </c>
      <c r="D5154" s="8">
        <f t="shared" si="393"/>
        <v>6117.7999999999729</v>
      </c>
      <c r="E5154" s="7" cm="1">
        <f t="array" ref="E5154">INDEX(L$5:L$2646,_xlfn.XMATCH($B5154,$U$5:$U$2646),0)</f>
        <v>25.355070196743</v>
      </c>
      <c r="F5154" s="8">
        <f t="shared" si="394"/>
        <v>22160.650140433783</v>
      </c>
    </row>
    <row r="5155" spans="1:6">
      <c r="A5155" s="7" cm="1">
        <f t="array" ref="A5155">INDEX(A$5:A$2646,_xlfn.XMATCH($B5155,$U$5:$U$2646),0)</f>
        <v>341</v>
      </c>
      <c r="B5155" s="8">
        <v>2504</v>
      </c>
      <c r="C5155" s="7" cm="1">
        <f t="array" ref="C5155">INDEX(N$5:N$2646,_xlfn.XMATCH($B5155,$U$5:$U$2646),0)</f>
        <v>4.2</v>
      </c>
      <c r="D5155" s="8">
        <f t="shared" si="393"/>
        <v>6121.9999999999727</v>
      </c>
      <c r="E5155" s="7" cm="1">
        <f t="array" ref="E5155">INDEX(L$5:L$2646,_xlfn.XMATCH($B5155,$U$5:$U$2646),0)</f>
        <v>66.915137979999997</v>
      </c>
      <c r="F5155" s="8">
        <f t="shared" si="394"/>
        <v>22227.565278413782</v>
      </c>
    </row>
    <row r="5156" spans="1:6">
      <c r="A5156" s="7" cm="1">
        <f t="array" ref="A5156">INDEX(A$5:A$2646,_xlfn.XMATCH($B5156,$U$5:$U$2646),0)</f>
        <v>1879</v>
      </c>
      <c r="B5156" s="8">
        <v>2505</v>
      </c>
      <c r="C5156" s="7" cm="1">
        <f t="array" ref="C5156">INDEX(N$5:N$2646,_xlfn.XMATCH($B5156,$U$5:$U$2646),0)</f>
        <v>1.2</v>
      </c>
      <c r="D5156" s="8">
        <f t="shared" si="393"/>
        <v>6123.1999999999725</v>
      </c>
      <c r="E5156" s="7" cm="1">
        <f t="array" ref="E5156">INDEX(L$5:L$2646,_xlfn.XMATCH($B5156,$U$5:$U$2646),0)</f>
        <v>19.191038089999999</v>
      </c>
      <c r="F5156" s="8">
        <f t="shared" si="394"/>
        <v>22246.756316503783</v>
      </c>
    </row>
    <row r="5157" spans="1:6">
      <c r="A5157" s="7" cm="1">
        <f t="array" ref="A5157">INDEX(A$5:A$2646,_xlfn.XMATCH($B5157,$U$5:$U$2646),0)</f>
        <v>492</v>
      </c>
      <c r="B5157" s="8">
        <v>2506</v>
      </c>
      <c r="C5157" s="7" cm="1">
        <f t="array" ref="C5157">INDEX(N$5:N$2646,_xlfn.XMATCH($B5157,$U$5:$U$2646),0)</f>
        <v>3.2</v>
      </c>
      <c r="D5157" s="8">
        <f t="shared" si="393"/>
        <v>6126.3999999999724</v>
      </c>
      <c r="E5157" s="7" cm="1">
        <f t="array" ref="E5157">INDEX(L$5:L$2646,_xlfn.XMATCH($B5157,$U$5:$U$2646),0)</f>
        <v>51.179982109999997</v>
      </c>
      <c r="F5157" s="8">
        <f t="shared" si="394"/>
        <v>22297.936298613782</v>
      </c>
    </row>
    <row r="5158" spans="1:6">
      <c r="A5158" s="7" cm="1">
        <f t="array" ref="A5158">INDEX(A$5:A$2646,_xlfn.XMATCH($B5158,$U$5:$U$2646),0)</f>
        <v>202</v>
      </c>
      <c r="B5158" s="8">
        <v>2507</v>
      </c>
      <c r="C5158" s="7" cm="1">
        <f t="array" ref="C5158">INDEX(N$5:N$2646,_xlfn.XMATCH($B5158,$U$5:$U$2646),0)</f>
        <v>5.8</v>
      </c>
      <c r="D5158" s="8">
        <f t="shared" si="393"/>
        <v>6132.1999999999725</v>
      </c>
      <c r="E5158" s="7" cm="1">
        <f t="array" ref="E5158">INDEX(L$5:L$2646,_xlfn.XMATCH($B5158,$U$5:$U$2646),0)</f>
        <v>93.240152969999997</v>
      </c>
      <c r="F5158" s="8">
        <f t="shared" si="394"/>
        <v>22391.176451583782</v>
      </c>
    </row>
    <row r="5159" spans="1:6">
      <c r="A5159" s="7" cm="1">
        <f t="array" ref="A5159">INDEX(A$5:A$2646,_xlfn.XMATCH($B5159,$U$5:$U$2646),0)</f>
        <v>23</v>
      </c>
      <c r="B5159" s="8">
        <v>2508</v>
      </c>
      <c r="C5159" s="7" cm="1">
        <f t="array" ref="C5159">INDEX(N$5:N$2646,_xlfn.XMATCH($B5159,$U$5:$U$2646),0)</f>
        <v>14.2</v>
      </c>
      <c r="D5159" s="8">
        <f t="shared" si="393"/>
        <v>6146.3999999999724</v>
      </c>
      <c r="E5159" s="7" cm="1">
        <f t="array" ref="E5159">INDEX(L$5:L$2646,_xlfn.XMATCH($B5159,$U$5:$U$2646),0)</f>
        <v>231.60068039999999</v>
      </c>
      <c r="F5159" s="8">
        <f t="shared" si="394"/>
        <v>22622.777131983781</v>
      </c>
    </row>
    <row r="5160" spans="1:6">
      <c r="A5160" s="7" cm="1">
        <f t="array" ref="A5160">INDEX(A$5:A$2646,_xlfn.XMATCH($B5160,$U$5:$U$2646),0)</f>
        <v>140</v>
      </c>
      <c r="B5160" s="8">
        <v>2509</v>
      </c>
      <c r="C5160" s="7" cm="1">
        <f t="array" ref="C5160">INDEX(N$5:N$2646,_xlfn.XMATCH($B5160,$U$5:$U$2646),0)</f>
        <v>7.8</v>
      </c>
      <c r="D5160" s="8">
        <f t="shared" si="393"/>
        <v>6154.1999999999725</v>
      </c>
      <c r="E5160" s="7" cm="1">
        <f t="array" ref="E5160">INDEX(L$5:L$2646,_xlfn.XMATCH($B5160,$U$5:$U$2646),0)</f>
        <v>127.8395752</v>
      </c>
      <c r="F5160" s="8">
        <f t="shared" si="394"/>
        <v>22750.616707183781</v>
      </c>
    </row>
    <row r="5161" spans="1:6">
      <c r="A5161" s="7" cm="1">
        <f t="array" ref="A5161">INDEX(A$5:A$2646,_xlfn.XMATCH($B5161,$U$5:$U$2646),0)</f>
        <v>187</v>
      </c>
      <c r="B5161" s="8">
        <v>2510</v>
      </c>
      <c r="C5161" s="7" cm="1">
        <f t="array" ref="C5161">INDEX(N$5:N$2646,_xlfn.XMATCH($B5161,$U$5:$U$2646),0)</f>
        <v>6.2</v>
      </c>
      <c r="D5161" s="8">
        <f t="shared" si="393"/>
        <v>6160.3999999999724</v>
      </c>
      <c r="E5161" s="7" cm="1">
        <f t="array" ref="E5161">INDEX(L$5:L$2646,_xlfn.XMATCH($B5161,$U$5:$U$2646),0)</f>
        <v>101.844638</v>
      </c>
      <c r="F5161" s="8">
        <f t="shared" si="394"/>
        <v>22852.461345183779</v>
      </c>
    </row>
    <row r="5162" spans="1:6">
      <c r="A5162" s="7" cm="1">
        <f t="array" ref="A5162">INDEX(A$5:A$2646,_xlfn.XMATCH($B5162,$U$5:$U$2646),0)</f>
        <v>1985</v>
      </c>
      <c r="B5162" s="8">
        <v>2511</v>
      </c>
      <c r="C5162" s="7" cm="1">
        <f t="array" ref="C5162">INDEX(N$5:N$2646,_xlfn.XMATCH($B5162,$U$5:$U$2646),0)</f>
        <v>1.2</v>
      </c>
      <c r="D5162" s="8">
        <f t="shared" si="393"/>
        <v>6161.5999999999722</v>
      </c>
      <c r="E5162" s="7" cm="1">
        <f t="array" ref="E5162">INDEX(L$5:L$2646,_xlfn.XMATCH($B5162,$U$5:$U$2646),0)</f>
        <v>19.763858760000002</v>
      </c>
      <c r="F5162" s="8">
        <f t="shared" si="394"/>
        <v>22872.225203943781</v>
      </c>
    </row>
    <row r="5163" spans="1:6">
      <c r="A5163" s="7" cm="1">
        <f t="array" ref="A5163">INDEX(A$5:A$2646,_xlfn.XMATCH($B5163,$U$5:$U$2646),0)</f>
        <v>351</v>
      </c>
      <c r="B5163" s="8">
        <v>2512</v>
      </c>
      <c r="C5163" s="7" cm="1">
        <f t="array" ref="C5163">INDEX(N$5:N$2646,_xlfn.XMATCH($B5163,$U$5:$U$2646),0)</f>
        <v>4</v>
      </c>
      <c r="D5163" s="8">
        <f t="shared" si="393"/>
        <v>6165.5999999999722</v>
      </c>
      <c r="E5163" s="7" cm="1">
        <f t="array" ref="E5163">INDEX(L$5:L$2646,_xlfn.XMATCH($B5163,$U$5:$U$2646),0)</f>
        <v>66.283490360000002</v>
      </c>
      <c r="F5163" s="8">
        <f t="shared" si="394"/>
        <v>22938.508694303782</v>
      </c>
    </row>
    <row r="5164" spans="1:6">
      <c r="A5164" s="7" cm="1">
        <f t="array" ref="A5164">INDEX(A$5:A$2646,_xlfn.XMATCH($B5164,$U$5:$U$2646),0)</f>
        <v>74</v>
      </c>
      <c r="B5164" s="8">
        <v>2513</v>
      </c>
      <c r="C5164" s="7" cm="1">
        <f t="array" ref="C5164">INDEX(N$5:N$2646,_xlfn.XMATCH($B5164,$U$5:$U$2646),0)</f>
        <v>10</v>
      </c>
      <c r="D5164" s="8">
        <f t="shared" si="393"/>
        <v>6175.5999999999722</v>
      </c>
      <c r="E5164" s="7" cm="1">
        <f t="array" ref="E5164">INDEX(L$5:L$2646,_xlfn.XMATCH($B5164,$U$5:$U$2646),0)</f>
        <v>165.78785730000001</v>
      </c>
      <c r="F5164" s="8">
        <f t="shared" si="394"/>
        <v>23104.296551603784</v>
      </c>
    </row>
    <row r="5165" spans="1:6">
      <c r="A5165" s="7" cm="1">
        <f t="array" ref="A5165">INDEX(A$5:A$2646,_xlfn.XMATCH($B5165,$U$5:$U$2646),0)</f>
        <v>593</v>
      </c>
      <c r="B5165" s="8">
        <v>2514</v>
      </c>
      <c r="C5165" s="7" cm="1">
        <f t="array" ref="C5165">INDEX(N$5:N$2646,_xlfn.XMATCH($B5165,$U$5:$U$2646),0)</f>
        <v>2.8</v>
      </c>
      <c r="D5165" s="8">
        <f t="shared" si="393"/>
        <v>6178.3999999999724</v>
      </c>
      <c r="E5165" s="7" cm="1">
        <f t="array" ref="E5165">INDEX(L$5:L$2646,_xlfn.XMATCH($B5165,$U$5:$U$2646),0)</f>
        <v>46.600240020000001</v>
      </c>
      <c r="F5165" s="8">
        <f t="shared" si="394"/>
        <v>23150.896791623785</v>
      </c>
    </row>
    <row r="5166" spans="1:6">
      <c r="A5166" s="7" cm="1">
        <f t="array" ref="A5166">INDEX(A$5:A$2646,_xlfn.XMATCH($B5166,$U$5:$U$2646),0)</f>
        <v>466</v>
      </c>
      <c r="B5166" s="8">
        <v>2515</v>
      </c>
      <c r="C5166" s="7" cm="1">
        <f t="array" ref="C5166">INDEX(N$5:N$2646,_xlfn.XMATCH($B5166,$U$5:$U$2646),0)</f>
        <v>3.2</v>
      </c>
      <c r="D5166" s="8">
        <f t="shared" si="393"/>
        <v>6181.5999999999722</v>
      </c>
      <c r="E5166" s="7" cm="1">
        <f t="array" ref="E5166">INDEX(L$5:L$2646,_xlfn.XMATCH($B5166,$U$5:$U$2646),0)</f>
        <v>53.458094529999997</v>
      </c>
      <c r="F5166" s="8">
        <f t="shared" si="394"/>
        <v>23204.354886153786</v>
      </c>
    </row>
    <row r="5167" spans="1:6">
      <c r="A5167" s="7" cm="1">
        <f t="array" ref="A5167">INDEX(A$5:A$2646,_xlfn.XMATCH($B5167,$U$5:$U$2646),0)</f>
        <v>7</v>
      </c>
      <c r="B5167" s="8">
        <v>2516</v>
      </c>
      <c r="C5167" s="7" cm="1">
        <f t="array" ref="C5167">INDEX(N$5:N$2646,_xlfn.XMATCH($B5167,$U$5:$U$2646),0)</f>
        <v>20.399999999999999</v>
      </c>
      <c r="D5167" s="8">
        <f t="shared" si="393"/>
        <v>6201.9999999999718</v>
      </c>
      <c r="E5167" s="7" cm="1">
        <f t="array" ref="E5167">INDEX(L$5:L$2646,_xlfn.XMATCH($B5167,$U$5:$U$2646),0)</f>
        <v>340.97699929999999</v>
      </c>
      <c r="F5167" s="8">
        <f t="shared" si="394"/>
        <v>23545.331885453787</v>
      </c>
    </row>
    <row r="5168" spans="1:6">
      <c r="A5168" s="7" cm="1">
        <f t="array" ref="A5168">INDEX(A$5:A$2646,_xlfn.XMATCH($B5168,$U$5:$U$2646),0)</f>
        <v>1978</v>
      </c>
      <c r="B5168" s="8">
        <v>2517</v>
      </c>
      <c r="C5168" s="7" cm="1">
        <f t="array" ref="C5168">INDEX(N$5:N$2646,_xlfn.XMATCH($B5168,$U$5:$U$2646),0)</f>
        <v>1.2</v>
      </c>
      <c r="D5168" s="8">
        <f t="shared" si="393"/>
        <v>6203.1999999999716</v>
      </c>
      <c r="E5168" s="7" cm="1">
        <f t="array" ref="E5168">INDEX(L$5:L$2646,_xlfn.XMATCH($B5168,$U$5:$U$2646),0)</f>
        <v>20.253038440000001</v>
      </c>
      <c r="F5168" s="8">
        <f t="shared" si="394"/>
        <v>23565.584923893788</v>
      </c>
    </row>
    <row r="5169" spans="1:6">
      <c r="A5169" s="7" cm="1">
        <f t="array" ref="A5169">INDEX(A$5:A$2646,_xlfn.XMATCH($B5169,$U$5:$U$2646),0)</f>
        <v>2534</v>
      </c>
      <c r="B5169" s="8">
        <v>2518</v>
      </c>
      <c r="C5169" s="7" cm="1">
        <f t="array" ref="C5169">INDEX(N$5:N$2646,_xlfn.XMATCH($B5169,$U$5:$U$2646),0)</f>
        <v>1</v>
      </c>
      <c r="D5169" s="8">
        <f t="shared" ref="D5169:D5232" si="395">D5168+C5169</f>
        <v>6204.1999999999716</v>
      </c>
      <c r="E5169" s="7" cm="1">
        <f t="array" ref="E5169">INDEX(L$5:L$2646,_xlfn.XMATCH($B5169,$U$5:$U$2646),0)</f>
        <v>17.215617420000001</v>
      </c>
      <c r="F5169" s="8">
        <f t="shared" ref="F5169:F5232" si="396">F5168+E5169</f>
        <v>23582.800541313787</v>
      </c>
    </row>
    <row r="5170" spans="1:6">
      <c r="A5170" s="7" cm="1">
        <f t="array" ref="A5170">INDEX(A$5:A$2646,_xlfn.XMATCH($B5170,$U$5:$U$2646),0)</f>
        <v>172</v>
      </c>
      <c r="B5170" s="8">
        <v>2519</v>
      </c>
      <c r="C5170" s="7" cm="1">
        <f t="array" ref="C5170">INDEX(N$5:N$2646,_xlfn.XMATCH($B5170,$U$5:$U$2646),0)</f>
        <v>6.6</v>
      </c>
      <c r="D5170" s="8">
        <f t="shared" si="395"/>
        <v>6210.799999999972</v>
      </c>
      <c r="E5170" s="7" cm="1">
        <f t="array" ref="E5170">INDEX(L$5:L$2646,_xlfn.XMATCH($B5170,$U$5:$U$2646),0)</f>
        <v>114.23979180000001</v>
      </c>
      <c r="F5170" s="8">
        <f t="shared" si="396"/>
        <v>23697.040333113786</v>
      </c>
    </row>
    <row r="5171" spans="1:6">
      <c r="A5171" s="7" cm="1">
        <f t="array" ref="A5171">INDEX(A$5:A$2646,_xlfn.XMATCH($B5171,$U$5:$U$2646),0)</f>
        <v>2602</v>
      </c>
      <c r="B5171" s="8">
        <v>2520</v>
      </c>
      <c r="C5171" s="7" cm="1">
        <f t="array" ref="C5171">INDEX(N$5:N$2646,_xlfn.XMATCH($B5171,$U$5:$U$2646),0)</f>
        <v>1.4</v>
      </c>
      <c r="D5171" s="8">
        <f t="shared" si="395"/>
        <v>6212.1999999999716</v>
      </c>
      <c r="E5171" s="7" cm="1">
        <f t="array" ref="E5171">INDEX(L$5:L$2646,_xlfn.XMATCH($B5171,$U$5:$U$2646),0)</f>
        <v>24.249055229528</v>
      </c>
      <c r="F5171" s="8">
        <f t="shared" si="396"/>
        <v>23721.289388343313</v>
      </c>
    </row>
    <row r="5172" spans="1:6">
      <c r="A5172" s="7" cm="1">
        <f t="array" ref="A5172">INDEX(A$5:A$2646,_xlfn.XMATCH($B5172,$U$5:$U$2646),0)</f>
        <v>1930</v>
      </c>
      <c r="B5172" s="8">
        <v>2521</v>
      </c>
      <c r="C5172" s="7" cm="1">
        <f t="array" ref="C5172">INDEX(N$5:N$2646,_xlfn.XMATCH($B5172,$U$5:$U$2646),0)</f>
        <v>1.2</v>
      </c>
      <c r="D5172" s="8">
        <f t="shared" si="395"/>
        <v>6213.3999999999714</v>
      </c>
      <c r="E5172" s="7" cm="1">
        <f t="array" ref="E5172">INDEX(L$5:L$2646,_xlfn.XMATCH($B5172,$U$5:$U$2646),0)</f>
        <v>20.819834100000001</v>
      </c>
      <c r="F5172" s="8">
        <f t="shared" si="396"/>
        <v>23742.109222443312</v>
      </c>
    </row>
    <row r="5173" spans="1:6">
      <c r="A5173" s="7" cm="1">
        <f t="array" ref="A5173">INDEX(A$5:A$2646,_xlfn.XMATCH($B5173,$U$5:$U$2646),0)</f>
        <v>1522</v>
      </c>
      <c r="B5173" s="8">
        <v>2522</v>
      </c>
      <c r="C5173" s="7" cm="1">
        <f t="array" ref="C5173">INDEX(N$5:N$2646,_xlfn.XMATCH($B5173,$U$5:$U$2646),0)</f>
        <v>1.4</v>
      </c>
      <c r="D5173" s="8">
        <f t="shared" si="395"/>
        <v>6214.7999999999711</v>
      </c>
      <c r="E5173" s="7" cm="1">
        <f t="array" ref="E5173">INDEX(L$5:L$2646,_xlfn.XMATCH($B5173,$U$5:$U$2646),0)</f>
        <v>24.473817489999998</v>
      </c>
      <c r="F5173" s="8">
        <f t="shared" si="396"/>
        <v>23766.583039933314</v>
      </c>
    </row>
    <row r="5174" spans="1:6">
      <c r="A5174" s="7" cm="1">
        <f t="array" ref="A5174">INDEX(A$5:A$2646,_xlfn.XMATCH($B5174,$U$5:$U$2646),0)</f>
        <v>97</v>
      </c>
      <c r="B5174" s="8">
        <v>2523</v>
      </c>
      <c r="C5174" s="7" cm="1">
        <f t="array" ref="C5174">INDEX(N$5:N$2646,_xlfn.XMATCH($B5174,$U$5:$U$2646),0)</f>
        <v>9.1999999999999993</v>
      </c>
      <c r="D5174" s="8">
        <f t="shared" si="395"/>
        <v>6223.9999999999709</v>
      </c>
      <c r="E5174" s="7" cm="1">
        <f t="array" ref="E5174">INDEX(L$5:L$2646,_xlfn.XMATCH($B5174,$U$5:$U$2646),0)</f>
        <v>161.08025180000001</v>
      </c>
      <c r="F5174" s="8">
        <f t="shared" si="396"/>
        <v>23927.663291733312</v>
      </c>
    </row>
    <row r="5175" spans="1:6">
      <c r="A5175" s="7" cm="1">
        <f t="array" ref="A5175">INDEX(A$5:A$2646,_xlfn.XMATCH($B5175,$U$5:$U$2646),0)</f>
        <v>2529</v>
      </c>
      <c r="B5175" s="8">
        <v>2524</v>
      </c>
      <c r="C5175" s="7" cm="1">
        <f t="array" ref="C5175">INDEX(N$5:N$2646,_xlfn.XMATCH($B5175,$U$5:$U$2646),0)</f>
        <v>1</v>
      </c>
      <c r="D5175" s="8">
        <f t="shared" si="395"/>
        <v>6224.9999999999709</v>
      </c>
      <c r="E5175" s="7" cm="1">
        <f t="array" ref="E5175">INDEX(L$5:L$2646,_xlfn.XMATCH($B5175,$U$5:$U$2646),0)</f>
        <v>17.514101190000002</v>
      </c>
      <c r="F5175" s="8">
        <f t="shared" si="396"/>
        <v>23945.177392923313</v>
      </c>
    </row>
    <row r="5176" spans="1:6">
      <c r="A5176" s="7" cm="1">
        <f t="array" ref="A5176">INDEX(A$5:A$2646,_xlfn.XMATCH($B5176,$U$5:$U$2646),0)</f>
        <v>13</v>
      </c>
      <c r="B5176" s="8">
        <v>2525</v>
      </c>
      <c r="C5176" s="7" cm="1">
        <f t="array" ref="C5176">INDEX(N$5:N$2646,_xlfn.XMATCH($B5176,$U$5:$U$2646),0)</f>
        <v>16.8</v>
      </c>
      <c r="D5176" s="8">
        <f t="shared" si="395"/>
        <v>6241.7999999999711</v>
      </c>
      <c r="E5176" s="7" cm="1">
        <f t="array" ref="E5176">INDEX(L$5:L$2646,_xlfn.XMATCH($B5176,$U$5:$U$2646),0)</f>
        <v>294.9926208</v>
      </c>
      <c r="F5176" s="8">
        <f t="shared" si="396"/>
        <v>24240.170013723313</v>
      </c>
    </row>
    <row r="5177" spans="1:6">
      <c r="A5177" s="7" cm="1">
        <f t="array" ref="A5177">INDEX(A$5:A$2646,_xlfn.XMATCH($B5177,$U$5:$U$2646),0)</f>
        <v>1000</v>
      </c>
      <c r="B5177" s="8">
        <v>2526</v>
      </c>
      <c r="C5177" s="7" cm="1">
        <f t="array" ref="C5177">INDEX(N$5:N$2646,_xlfn.XMATCH($B5177,$U$5:$U$2646),0)</f>
        <v>1.8</v>
      </c>
      <c r="D5177" s="8">
        <f t="shared" si="395"/>
        <v>6243.5999999999713</v>
      </c>
      <c r="E5177" s="7" cm="1">
        <f t="array" ref="E5177">INDEX(L$5:L$2646,_xlfn.XMATCH($B5177,$U$5:$U$2646),0)</f>
        <v>31.798605200000001</v>
      </c>
      <c r="F5177" s="8">
        <f t="shared" si="396"/>
        <v>24271.968618923314</v>
      </c>
    </row>
    <row r="5178" spans="1:6">
      <c r="A5178" s="7" cm="1">
        <f t="array" ref="A5178">INDEX(A$5:A$2646,_xlfn.XMATCH($B5178,$U$5:$U$2646),0)</f>
        <v>538</v>
      </c>
      <c r="B5178" s="8">
        <v>2527</v>
      </c>
      <c r="C5178" s="7" cm="1">
        <f t="array" ref="C5178">INDEX(N$5:N$2646,_xlfn.XMATCH($B5178,$U$5:$U$2646),0)</f>
        <v>3</v>
      </c>
      <c r="D5178" s="8">
        <f t="shared" si="395"/>
        <v>6246.5999999999713</v>
      </c>
      <c r="E5178" s="7" cm="1">
        <f t="array" ref="E5178">INDEX(L$5:L$2646,_xlfn.XMATCH($B5178,$U$5:$U$2646),0)</f>
        <v>53.191898279999997</v>
      </c>
      <c r="F5178" s="8">
        <f t="shared" si="396"/>
        <v>24325.160517203316</v>
      </c>
    </row>
    <row r="5179" spans="1:6">
      <c r="A5179" s="7" cm="1">
        <f t="array" ref="A5179">INDEX(A$5:A$2646,_xlfn.XMATCH($B5179,$U$5:$U$2646),0)</f>
        <v>1583</v>
      </c>
      <c r="B5179" s="8">
        <v>2528</v>
      </c>
      <c r="C5179" s="7" cm="1">
        <f t="array" ref="C5179">INDEX(N$5:N$2646,_xlfn.XMATCH($B5179,$U$5:$U$2646),0)</f>
        <v>1.4</v>
      </c>
      <c r="D5179" s="8">
        <f t="shared" si="395"/>
        <v>6247.9999999999709</v>
      </c>
      <c r="E5179" s="7" cm="1">
        <f t="array" ref="E5179">INDEX(L$5:L$2646,_xlfn.XMATCH($B5179,$U$5:$U$2646),0)</f>
        <v>24.865680489999999</v>
      </c>
      <c r="F5179" s="8">
        <f t="shared" si="396"/>
        <v>24350.026197693314</v>
      </c>
    </row>
    <row r="5180" spans="1:6">
      <c r="A5180" s="7" cm="1">
        <f t="array" ref="A5180">INDEX(A$5:A$2646,_xlfn.XMATCH($B5180,$U$5:$U$2646),0)</f>
        <v>364</v>
      </c>
      <c r="B5180" s="8">
        <v>2529</v>
      </c>
      <c r="C5180" s="7" cm="1">
        <f t="array" ref="C5180">INDEX(N$5:N$2646,_xlfn.XMATCH($B5180,$U$5:$U$2646),0)</f>
        <v>4</v>
      </c>
      <c r="D5180" s="8">
        <f t="shared" si="395"/>
        <v>6251.9999999999709</v>
      </c>
      <c r="E5180" s="7" cm="1">
        <f t="array" ref="E5180">INDEX(L$5:L$2646,_xlfn.XMATCH($B5180,$U$5:$U$2646),0)</f>
        <v>72.298546700000003</v>
      </c>
      <c r="F5180" s="8">
        <f t="shared" si="396"/>
        <v>24422.324744393314</v>
      </c>
    </row>
    <row r="5181" spans="1:6">
      <c r="A5181" s="7" cm="1">
        <f t="array" ref="A5181">INDEX(A$5:A$2646,_xlfn.XMATCH($B5181,$U$5:$U$2646),0)</f>
        <v>838</v>
      </c>
      <c r="B5181" s="8">
        <v>2530</v>
      </c>
      <c r="C5181" s="7" cm="1">
        <f t="array" ref="C5181">INDEX(N$5:N$2646,_xlfn.XMATCH($B5181,$U$5:$U$2646),0)</f>
        <v>2.2000000000000002</v>
      </c>
      <c r="D5181" s="8">
        <f t="shared" si="395"/>
        <v>6254.1999999999707</v>
      </c>
      <c r="E5181" s="7" cm="1">
        <f t="array" ref="E5181">INDEX(L$5:L$2646,_xlfn.XMATCH($B5181,$U$5:$U$2646),0)</f>
        <v>39.838944840000003</v>
      </c>
      <c r="F5181" s="8">
        <f t="shared" si="396"/>
        <v>24462.163689233315</v>
      </c>
    </row>
    <row r="5182" spans="1:6">
      <c r="A5182" s="7" cm="1">
        <f t="array" ref="A5182">INDEX(A$5:A$2646,_xlfn.XMATCH($B5182,$U$5:$U$2646),0)</f>
        <v>48</v>
      </c>
      <c r="B5182" s="8">
        <v>2531</v>
      </c>
      <c r="C5182" s="7" cm="1">
        <f t="array" ref="C5182">INDEX(N$5:N$2646,_xlfn.XMATCH($B5182,$U$5:$U$2646),0)</f>
        <v>11.6</v>
      </c>
      <c r="D5182" s="8">
        <f t="shared" si="395"/>
        <v>6265.7999999999711</v>
      </c>
      <c r="E5182" s="7" cm="1">
        <f t="array" ref="E5182">INDEX(L$5:L$2646,_xlfn.XMATCH($B5182,$U$5:$U$2646),0)</f>
        <v>212.1294417</v>
      </c>
      <c r="F5182" s="8">
        <f t="shared" si="396"/>
        <v>24674.293130933314</v>
      </c>
    </row>
    <row r="5183" spans="1:6">
      <c r="A5183" s="7" cm="1">
        <f t="array" ref="A5183">INDEX(A$5:A$2646,_xlfn.XMATCH($B5183,$U$5:$U$2646),0)</f>
        <v>1556</v>
      </c>
      <c r="B5183" s="8">
        <v>2532</v>
      </c>
      <c r="C5183" s="7" cm="1">
        <f t="array" ref="C5183">INDEX(N$5:N$2646,_xlfn.XMATCH($B5183,$U$5:$U$2646),0)</f>
        <v>1.4</v>
      </c>
      <c r="D5183" s="8">
        <f t="shared" si="395"/>
        <v>6267.1999999999707</v>
      </c>
      <c r="E5183" s="7" cm="1">
        <f t="array" ref="E5183">INDEX(L$5:L$2646,_xlfn.XMATCH($B5183,$U$5:$U$2646),0)</f>
        <v>25.92429301</v>
      </c>
      <c r="F5183" s="8">
        <f t="shared" si="396"/>
        <v>24700.217423943315</v>
      </c>
    </row>
    <row r="5184" spans="1:6">
      <c r="A5184" s="7" cm="1">
        <f t="array" ref="A5184">INDEX(A$5:A$2646,_xlfn.XMATCH($B5184,$U$5:$U$2646),0)</f>
        <v>188</v>
      </c>
      <c r="B5184" s="8">
        <v>2533</v>
      </c>
      <c r="C5184" s="7" cm="1">
        <f t="array" ref="C5184">INDEX(N$5:N$2646,_xlfn.XMATCH($B5184,$U$5:$U$2646),0)</f>
        <v>6.2</v>
      </c>
      <c r="D5184" s="8">
        <f t="shared" si="395"/>
        <v>6273.3999999999705</v>
      </c>
      <c r="E5184" s="7" cm="1">
        <f t="array" ref="E5184">INDEX(L$5:L$2646,_xlfn.XMATCH($B5184,$U$5:$U$2646),0)</f>
        <v>114.8756601</v>
      </c>
      <c r="F5184" s="8">
        <f t="shared" si="396"/>
        <v>24815.093084043314</v>
      </c>
    </row>
    <row r="5185" spans="1:6">
      <c r="A5185" s="7" cm="1">
        <f t="array" ref="A5185">INDEX(A$5:A$2646,_xlfn.XMATCH($B5185,$U$5:$U$2646),0)</f>
        <v>421</v>
      </c>
      <c r="B5185" s="8">
        <v>2534</v>
      </c>
      <c r="C5185" s="7" cm="1">
        <f t="array" ref="C5185">INDEX(N$5:N$2646,_xlfn.XMATCH($B5185,$U$5:$U$2646),0)</f>
        <v>3.6</v>
      </c>
      <c r="D5185" s="8">
        <f t="shared" si="395"/>
        <v>6276.9999999999709</v>
      </c>
      <c r="E5185" s="7" cm="1">
        <f t="array" ref="E5185">INDEX(L$5:L$2646,_xlfn.XMATCH($B5185,$U$5:$U$2646),0)</f>
        <v>68.003990909999999</v>
      </c>
      <c r="F5185" s="8">
        <f t="shared" si="396"/>
        <v>24883.097074953315</v>
      </c>
    </row>
    <row r="5186" spans="1:6">
      <c r="A5186" s="7" cm="1">
        <f t="array" ref="A5186">INDEX(A$5:A$2646,_xlfn.XMATCH($B5186,$U$5:$U$2646),0)</f>
        <v>1889</v>
      </c>
      <c r="B5186" s="8">
        <v>2535</v>
      </c>
      <c r="C5186" s="7" cm="1">
        <f t="array" ref="C5186">INDEX(N$5:N$2646,_xlfn.XMATCH($B5186,$U$5:$U$2646),0)</f>
        <v>1.2</v>
      </c>
      <c r="D5186" s="8">
        <f t="shared" si="395"/>
        <v>6278.1999999999707</v>
      </c>
      <c r="E5186" s="7" cm="1">
        <f t="array" ref="E5186">INDEX(L$5:L$2646,_xlfn.XMATCH($B5186,$U$5:$U$2646),0)</f>
        <v>22.910314410000002</v>
      </c>
      <c r="F5186" s="8">
        <f t="shared" si="396"/>
        <v>24906.007389363316</v>
      </c>
    </row>
    <row r="5187" spans="1:6">
      <c r="A5187" s="7" cm="1">
        <f t="array" ref="A5187">INDEX(A$5:A$2646,_xlfn.XMATCH($B5187,$U$5:$U$2646),0)</f>
        <v>2583</v>
      </c>
      <c r="B5187" s="8">
        <v>2536</v>
      </c>
      <c r="C5187" s="7" cm="1">
        <f t="array" ref="C5187">INDEX(N$5:N$2646,_xlfn.XMATCH($B5187,$U$5:$U$2646),0)</f>
        <v>2</v>
      </c>
      <c r="D5187" s="8">
        <f t="shared" si="395"/>
        <v>6280.1999999999707</v>
      </c>
      <c r="E5187" s="7" cm="1">
        <f t="array" ref="E5187">INDEX(L$5:L$2646,_xlfn.XMATCH($B5187,$U$5:$U$2646),0)</f>
        <v>38.558292380112</v>
      </c>
      <c r="F5187" s="8">
        <f t="shared" si="396"/>
        <v>24944.565681743428</v>
      </c>
    </row>
    <row r="5188" spans="1:6">
      <c r="A5188" s="7" cm="1">
        <f t="array" ref="A5188">INDEX(A$5:A$2646,_xlfn.XMATCH($B5188,$U$5:$U$2646),0)</f>
        <v>1580</v>
      </c>
      <c r="B5188" s="8">
        <v>2537</v>
      </c>
      <c r="C5188" s="7" cm="1">
        <f t="array" ref="C5188">INDEX(N$5:N$2646,_xlfn.XMATCH($B5188,$U$5:$U$2646),0)</f>
        <v>1.4</v>
      </c>
      <c r="D5188" s="8">
        <f t="shared" si="395"/>
        <v>6281.5999999999704</v>
      </c>
      <c r="E5188" s="7" cm="1">
        <f t="array" ref="E5188">INDEX(L$5:L$2646,_xlfn.XMATCH($B5188,$U$5:$U$2646),0)</f>
        <v>27.130557599999999</v>
      </c>
      <c r="F5188" s="8">
        <f t="shared" si="396"/>
        <v>24971.69623934343</v>
      </c>
    </row>
    <row r="5189" spans="1:6">
      <c r="A5189" s="7" cm="1">
        <f t="array" ref="A5189">INDEX(A$5:A$2646,_xlfn.XMATCH($B5189,$U$5:$U$2646),0)</f>
        <v>395</v>
      </c>
      <c r="B5189" s="8">
        <v>2538</v>
      </c>
      <c r="C5189" s="7" cm="1">
        <f t="array" ref="C5189">INDEX(N$5:N$2646,_xlfn.XMATCH($B5189,$U$5:$U$2646),0)</f>
        <v>3.8</v>
      </c>
      <c r="D5189" s="8">
        <f t="shared" si="395"/>
        <v>6285.3999999999705</v>
      </c>
      <c r="E5189" s="7" cm="1">
        <f t="array" ref="E5189">INDEX(L$5:L$2646,_xlfn.XMATCH($B5189,$U$5:$U$2646),0)</f>
        <v>73.788937169999997</v>
      </c>
      <c r="F5189" s="8">
        <f t="shared" si="396"/>
        <v>25045.48517651343</v>
      </c>
    </row>
    <row r="5190" spans="1:6">
      <c r="A5190" s="7" cm="1">
        <f t="array" ref="A5190">INDEX(A$5:A$2646,_xlfn.XMATCH($B5190,$U$5:$U$2646),0)</f>
        <v>1003</v>
      </c>
      <c r="B5190" s="8">
        <v>2539</v>
      </c>
      <c r="C5190" s="7" cm="1">
        <f t="array" ref="C5190">INDEX(N$5:N$2646,_xlfn.XMATCH($B5190,$U$5:$U$2646),0)</f>
        <v>1.8</v>
      </c>
      <c r="D5190" s="8">
        <f t="shared" si="395"/>
        <v>6287.1999999999707</v>
      </c>
      <c r="E5190" s="7" cm="1">
        <f t="array" ref="E5190">INDEX(L$5:L$2646,_xlfn.XMATCH($B5190,$U$5:$U$2646),0)</f>
        <v>35.039970009999998</v>
      </c>
      <c r="F5190" s="8">
        <f t="shared" si="396"/>
        <v>25080.525146523429</v>
      </c>
    </row>
    <row r="5191" spans="1:6">
      <c r="A5191" s="7" cm="1">
        <f t="array" ref="A5191">INDEX(A$5:A$2646,_xlfn.XMATCH($B5191,$U$5:$U$2646),0)</f>
        <v>2621</v>
      </c>
      <c r="B5191" s="8">
        <v>2540</v>
      </c>
      <c r="C5191" s="7" cm="1">
        <f t="array" ref="C5191">INDEX(N$5:N$2646,_xlfn.XMATCH($B5191,$U$5:$U$2646),0)</f>
        <v>1</v>
      </c>
      <c r="D5191" s="8">
        <f t="shared" si="395"/>
        <v>6288.1999999999707</v>
      </c>
      <c r="E5191" s="7" cm="1">
        <f t="array" ref="E5191">INDEX(L$5:L$2646,_xlfn.XMATCH($B5191,$U$5:$U$2646),0)</f>
        <v>19.713421484949997</v>
      </c>
      <c r="F5191" s="8">
        <f t="shared" si="396"/>
        <v>25100.238568008379</v>
      </c>
    </row>
    <row r="5192" spans="1:6">
      <c r="A5192" s="7" cm="1">
        <f t="array" ref="A5192">INDEX(A$5:A$2646,_xlfn.XMATCH($B5192,$U$5:$U$2646),0)</f>
        <v>383</v>
      </c>
      <c r="B5192" s="8">
        <v>2541</v>
      </c>
      <c r="C5192" s="7" cm="1">
        <f t="array" ref="C5192">INDEX(N$5:N$2646,_xlfn.XMATCH($B5192,$U$5:$U$2646),0)</f>
        <v>3.8</v>
      </c>
      <c r="D5192" s="8">
        <f t="shared" si="395"/>
        <v>6291.9999999999709</v>
      </c>
      <c r="E5192" s="7" cm="1">
        <f t="array" ref="E5192">INDEX(L$5:L$2646,_xlfn.XMATCH($B5192,$U$5:$U$2646),0)</f>
        <v>74.919484999999995</v>
      </c>
      <c r="F5192" s="8">
        <f t="shared" si="396"/>
        <v>25175.158053008377</v>
      </c>
    </row>
    <row r="5193" spans="1:6">
      <c r="A5193" s="7" cm="1">
        <f t="array" ref="A5193">INDEX(A$5:A$2646,_xlfn.XMATCH($B5193,$U$5:$U$2646),0)</f>
        <v>1272</v>
      </c>
      <c r="B5193" s="8">
        <v>2542</v>
      </c>
      <c r="C5193" s="7" cm="1">
        <f t="array" ref="C5193">INDEX(N$5:N$2646,_xlfn.XMATCH($B5193,$U$5:$U$2646),0)</f>
        <v>1.6</v>
      </c>
      <c r="D5193" s="8">
        <f t="shared" si="395"/>
        <v>6293.5999999999713</v>
      </c>
      <c r="E5193" s="7" cm="1">
        <f t="array" ref="E5193">INDEX(L$5:L$2646,_xlfn.XMATCH($B5193,$U$5:$U$2646),0)</f>
        <v>31.56901994</v>
      </c>
      <c r="F5193" s="8">
        <f t="shared" si="396"/>
        <v>25206.727072948379</v>
      </c>
    </row>
    <row r="5194" spans="1:6">
      <c r="A5194" s="7" cm="1">
        <f t="array" ref="A5194">INDEX(A$5:A$2646,_xlfn.XMATCH($B5194,$U$5:$U$2646),0)</f>
        <v>1527</v>
      </c>
      <c r="B5194" s="8">
        <v>2543</v>
      </c>
      <c r="C5194" s="7" cm="1">
        <f t="array" ref="C5194">INDEX(N$5:N$2646,_xlfn.XMATCH($B5194,$U$5:$U$2646),0)</f>
        <v>1.4</v>
      </c>
      <c r="D5194" s="8">
        <f t="shared" si="395"/>
        <v>6294.9999999999709</v>
      </c>
      <c r="E5194" s="7" cm="1">
        <f t="array" ref="E5194">INDEX(L$5:L$2646,_xlfn.XMATCH($B5194,$U$5:$U$2646),0)</f>
        <v>27.87349124</v>
      </c>
      <c r="F5194" s="8">
        <f t="shared" si="396"/>
        <v>25234.600564188378</v>
      </c>
    </row>
    <row r="5195" spans="1:6">
      <c r="A5195" s="7" cm="1">
        <f t="array" ref="A5195">INDEX(A$5:A$2646,_xlfn.XMATCH($B5195,$U$5:$U$2646),0)</f>
        <v>16</v>
      </c>
      <c r="B5195" s="8">
        <v>2544</v>
      </c>
      <c r="C5195" s="7" cm="1">
        <f t="array" ref="C5195">INDEX(N$5:N$2646,_xlfn.XMATCH($B5195,$U$5:$U$2646),0)</f>
        <v>15.8</v>
      </c>
      <c r="D5195" s="8">
        <f t="shared" si="395"/>
        <v>6310.7999999999711</v>
      </c>
      <c r="E5195" s="7" cm="1">
        <f t="array" ref="E5195">INDEX(L$5:L$2646,_xlfn.XMATCH($B5195,$U$5:$U$2646),0)</f>
        <v>315.78021530000001</v>
      </c>
      <c r="F5195" s="8">
        <f t="shared" si="396"/>
        <v>25550.38077948838</v>
      </c>
    </row>
    <row r="5196" spans="1:6">
      <c r="A5196" s="7" cm="1">
        <f t="array" ref="A5196">INDEX(A$5:A$2646,_xlfn.XMATCH($B5196,$U$5:$U$2646),0)</f>
        <v>1952</v>
      </c>
      <c r="B5196" s="8">
        <v>2545</v>
      </c>
      <c r="C5196" s="7" cm="1">
        <f t="array" ref="C5196">INDEX(N$5:N$2646,_xlfn.XMATCH($B5196,$U$5:$U$2646),0)</f>
        <v>1.2</v>
      </c>
      <c r="D5196" s="8">
        <f t="shared" si="395"/>
        <v>6311.9999999999709</v>
      </c>
      <c r="E5196" s="7" cm="1">
        <f t="array" ref="E5196">INDEX(L$5:L$2646,_xlfn.XMATCH($B5196,$U$5:$U$2646),0)</f>
        <v>24.057210120000001</v>
      </c>
      <c r="F5196" s="8">
        <f t="shared" si="396"/>
        <v>25574.437989608381</v>
      </c>
    </row>
    <row r="5197" spans="1:6">
      <c r="A5197" s="7" cm="1">
        <f t="array" ref="A5197">INDEX(A$5:A$2646,_xlfn.XMATCH($B5197,$U$5:$U$2646),0)</f>
        <v>2617</v>
      </c>
      <c r="B5197" s="8">
        <v>2546</v>
      </c>
      <c r="C5197" s="7" cm="1">
        <f t="array" ref="C5197">INDEX(N$5:N$2646,_xlfn.XMATCH($B5197,$U$5:$U$2646),0)</f>
        <v>1</v>
      </c>
      <c r="D5197" s="8">
        <f t="shared" si="395"/>
        <v>6312.9999999999709</v>
      </c>
      <c r="E5197" s="7" cm="1">
        <f t="array" ref="E5197">INDEX(L$5:L$2646,_xlfn.XMATCH($B5197,$U$5:$U$2646),0)</f>
        <v>20.163731963170001</v>
      </c>
      <c r="F5197" s="8">
        <f t="shared" si="396"/>
        <v>25594.601721571551</v>
      </c>
    </row>
    <row r="5198" spans="1:6">
      <c r="A5198" s="7" cm="1">
        <f t="array" ref="A5198">INDEX(A$5:A$2646,_xlfn.XMATCH($B5198,$U$5:$U$2646),0)</f>
        <v>1885</v>
      </c>
      <c r="B5198" s="8">
        <v>2547</v>
      </c>
      <c r="C5198" s="7" cm="1">
        <f t="array" ref="C5198">INDEX(N$5:N$2646,_xlfn.XMATCH($B5198,$U$5:$U$2646),0)</f>
        <v>1.2</v>
      </c>
      <c r="D5198" s="8">
        <f t="shared" si="395"/>
        <v>6314.1999999999707</v>
      </c>
      <c r="E5198" s="7" cm="1">
        <f t="array" ref="E5198">INDEX(L$5:L$2646,_xlfn.XMATCH($B5198,$U$5:$U$2646),0)</f>
        <v>24.23968181</v>
      </c>
      <c r="F5198" s="8">
        <f t="shared" si="396"/>
        <v>25618.84140338155</v>
      </c>
    </row>
    <row r="5199" spans="1:6">
      <c r="A5199" s="7" cm="1">
        <f t="array" ref="A5199">INDEX(A$5:A$2646,_xlfn.XMATCH($B5199,$U$5:$U$2646),0)</f>
        <v>336</v>
      </c>
      <c r="B5199" s="8">
        <v>2548</v>
      </c>
      <c r="C5199" s="7" cm="1">
        <f t="array" ref="C5199">INDEX(N$5:N$2646,_xlfn.XMATCH($B5199,$U$5:$U$2646),0)</f>
        <v>4.2</v>
      </c>
      <c r="D5199" s="8">
        <f t="shared" si="395"/>
        <v>6318.3999999999705</v>
      </c>
      <c r="E5199" s="7" cm="1">
        <f t="array" ref="E5199">INDEX(L$5:L$2646,_xlfn.XMATCH($B5199,$U$5:$U$2646),0)</f>
        <v>86.140862900000002</v>
      </c>
      <c r="F5199" s="8">
        <f t="shared" si="396"/>
        <v>25704.98226628155</v>
      </c>
    </row>
    <row r="5200" spans="1:6">
      <c r="A5200" s="7" cm="1">
        <f t="array" ref="A5200">INDEX(A$5:A$2646,_xlfn.XMATCH($B5200,$U$5:$U$2646),0)</f>
        <v>80</v>
      </c>
      <c r="B5200" s="8">
        <v>2549</v>
      </c>
      <c r="C5200" s="7" cm="1">
        <f t="array" ref="C5200">INDEX(N$5:N$2646,_xlfn.XMATCH($B5200,$U$5:$U$2646),0)</f>
        <v>9.8000000000000007</v>
      </c>
      <c r="D5200" s="8">
        <f t="shared" si="395"/>
        <v>6328.1999999999707</v>
      </c>
      <c r="E5200" s="7" cm="1">
        <f t="array" ref="E5200">INDEX(L$5:L$2646,_xlfn.XMATCH($B5200,$U$5:$U$2646),0)</f>
        <v>201.030642</v>
      </c>
      <c r="F5200" s="8">
        <f t="shared" si="396"/>
        <v>25906.012908281551</v>
      </c>
    </row>
    <row r="5201" spans="1:6">
      <c r="A5201" s="7" cm="1">
        <f t="array" ref="A5201">INDEX(A$5:A$2646,_xlfn.XMATCH($B5201,$U$5:$U$2646),0)</f>
        <v>2592</v>
      </c>
      <c r="B5201" s="8">
        <v>2550</v>
      </c>
      <c r="C5201" s="7" cm="1">
        <f t="array" ref="C5201">INDEX(N$5:N$2646,_xlfn.XMATCH($B5201,$U$5:$U$2646),0)</f>
        <v>1.6</v>
      </c>
      <c r="D5201" s="8">
        <f t="shared" si="395"/>
        <v>6329.7999999999711</v>
      </c>
      <c r="E5201" s="7" cm="1">
        <f t="array" ref="E5201">INDEX(L$5:L$2646,_xlfn.XMATCH($B5201,$U$5:$U$2646),0)</f>
        <v>32.853109691975</v>
      </c>
      <c r="F5201" s="8">
        <f t="shared" si="396"/>
        <v>25938.866017973527</v>
      </c>
    </row>
    <row r="5202" spans="1:6">
      <c r="A5202" s="7" cm="1">
        <f t="array" ref="A5202">INDEX(A$5:A$2646,_xlfn.XMATCH($B5202,$U$5:$U$2646),0)</f>
        <v>2591</v>
      </c>
      <c r="B5202" s="8">
        <v>2551</v>
      </c>
      <c r="C5202" s="7" cm="1">
        <f t="array" ref="C5202">INDEX(N$5:N$2646,_xlfn.XMATCH($B5202,$U$5:$U$2646),0)</f>
        <v>1.6</v>
      </c>
      <c r="D5202" s="8">
        <f t="shared" si="395"/>
        <v>6331.3999999999714</v>
      </c>
      <c r="E5202" s="7" cm="1">
        <f t="array" ref="E5202">INDEX(L$5:L$2646,_xlfn.XMATCH($B5202,$U$5:$U$2646),0)</f>
        <v>33.56929899843</v>
      </c>
      <c r="F5202" s="8">
        <f t="shared" si="396"/>
        <v>25972.435316971958</v>
      </c>
    </row>
    <row r="5203" spans="1:6">
      <c r="A5203" s="7" cm="1">
        <f t="array" ref="A5203">INDEX(A$5:A$2646,_xlfn.XMATCH($B5203,$U$5:$U$2646),0)</f>
        <v>969</v>
      </c>
      <c r="B5203" s="8">
        <v>2552</v>
      </c>
      <c r="C5203" s="7" cm="1">
        <f t="array" ref="C5203">INDEX(N$5:N$2646,_xlfn.XMATCH($B5203,$U$5:$U$2646),0)</f>
        <v>2</v>
      </c>
      <c r="D5203" s="8">
        <f t="shared" si="395"/>
        <v>6333.3999999999714</v>
      </c>
      <c r="E5203" s="7" cm="1">
        <f t="array" ref="E5203">INDEX(L$5:L$2646,_xlfn.XMATCH($B5203,$U$5:$U$2646),0)</f>
        <v>42.425053849999998</v>
      </c>
      <c r="F5203" s="8">
        <f t="shared" si="396"/>
        <v>26014.860370821956</v>
      </c>
    </row>
    <row r="5204" spans="1:6">
      <c r="A5204" s="7" cm="1">
        <f t="array" ref="A5204">INDEX(A$5:A$2646,_xlfn.XMATCH($B5204,$U$5:$U$2646),0)</f>
        <v>1519</v>
      </c>
      <c r="B5204" s="8">
        <v>2553</v>
      </c>
      <c r="C5204" s="7" cm="1">
        <f t="array" ref="C5204">INDEX(N$5:N$2646,_xlfn.XMATCH($B5204,$U$5:$U$2646),0)</f>
        <v>1.4</v>
      </c>
      <c r="D5204" s="8">
        <f t="shared" si="395"/>
        <v>6334.7999999999711</v>
      </c>
      <c r="E5204" s="7" cm="1">
        <f t="array" ref="E5204">INDEX(L$5:L$2646,_xlfn.XMATCH($B5204,$U$5:$U$2646),0)</f>
        <v>30.077485029999998</v>
      </c>
      <c r="F5204" s="8">
        <f t="shared" si="396"/>
        <v>26044.937855851957</v>
      </c>
    </row>
    <row r="5205" spans="1:6">
      <c r="A5205" s="7" cm="1">
        <f t="array" ref="A5205">INDEX(A$5:A$2646,_xlfn.XMATCH($B5205,$U$5:$U$2646),0)</f>
        <v>1566</v>
      </c>
      <c r="B5205" s="8">
        <v>2554</v>
      </c>
      <c r="C5205" s="7" cm="1">
        <f t="array" ref="C5205">INDEX(N$5:N$2646,_xlfn.XMATCH($B5205,$U$5:$U$2646),0)</f>
        <v>1.4</v>
      </c>
      <c r="D5205" s="8">
        <f t="shared" si="395"/>
        <v>6336.1999999999707</v>
      </c>
      <c r="E5205" s="7" cm="1">
        <f t="array" ref="E5205">INDEX(L$5:L$2646,_xlfn.XMATCH($B5205,$U$5:$U$2646),0)</f>
        <v>30.08240146</v>
      </c>
      <c r="F5205" s="8">
        <f t="shared" si="396"/>
        <v>26075.020257311957</v>
      </c>
    </row>
    <row r="5206" spans="1:6">
      <c r="A5206" s="7" cm="1">
        <f t="array" ref="A5206">INDEX(A$5:A$2646,_xlfn.XMATCH($B5206,$U$5:$U$2646),0)</f>
        <v>852</v>
      </c>
      <c r="B5206" s="8">
        <v>2555</v>
      </c>
      <c r="C5206" s="7" cm="1">
        <f t="array" ref="C5206">INDEX(N$5:N$2646,_xlfn.XMATCH($B5206,$U$5:$U$2646),0)</f>
        <v>2.2000000000000002</v>
      </c>
      <c r="D5206" s="8">
        <f t="shared" si="395"/>
        <v>6338.3999999999705</v>
      </c>
      <c r="E5206" s="7" cm="1">
        <f t="array" ref="E5206">INDEX(L$5:L$2646,_xlfn.XMATCH($B5206,$U$5:$U$2646),0)</f>
        <v>47.662586939999997</v>
      </c>
      <c r="F5206" s="8">
        <f t="shared" si="396"/>
        <v>26122.682844251958</v>
      </c>
    </row>
    <row r="5207" spans="1:6">
      <c r="A5207" s="7" cm="1">
        <f t="array" ref="A5207">INDEX(A$5:A$2646,_xlfn.XMATCH($B5207,$U$5:$U$2646),0)</f>
        <v>1970</v>
      </c>
      <c r="B5207" s="8">
        <v>2556</v>
      </c>
      <c r="C5207" s="7" cm="1">
        <f t="array" ref="C5207">INDEX(N$5:N$2646,_xlfn.XMATCH($B5207,$U$5:$U$2646),0)</f>
        <v>1.2</v>
      </c>
      <c r="D5207" s="8">
        <f t="shared" si="395"/>
        <v>6339.5999999999704</v>
      </c>
      <c r="E5207" s="7" cm="1">
        <f t="array" ref="E5207">INDEX(L$5:L$2646,_xlfn.XMATCH($B5207,$U$5:$U$2646),0)</f>
        <v>26.069817</v>
      </c>
      <c r="F5207" s="8">
        <f t="shared" si="396"/>
        <v>26148.752661251958</v>
      </c>
    </row>
    <row r="5208" spans="1:6">
      <c r="A5208" s="7" cm="1">
        <f t="array" ref="A5208">INDEX(A$5:A$2646,_xlfn.XMATCH($B5208,$U$5:$U$2646),0)</f>
        <v>2530</v>
      </c>
      <c r="B5208" s="8">
        <v>2557</v>
      </c>
      <c r="C5208" s="7" cm="1">
        <f t="array" ref="C5208">INDEX(N$5:N$2646,_xlfn.XMATCH($B5208,$U$5:$U$2646),0)</f>
        <v>1</v>
      </c>
      <c r="D5208" s="8">
        <f t="shared" si="395"/>
        <v>6340.5999999999704</v>
      </c>
      <c r="E5208" s="7" cm="1">
        <f t="array" ref="E5208">INDEX(L$5:L$2646,_xlfn.XMATCH($B5208,$U$5:$U$2646),0)</f>
        <v>21.73235558</v>
      </c>
      <c r="F5208" s="8">
        <f t="shared" si="396"/>
        <v>26170.485016831957</v>
      </c>
    </row>
    <row r="5209" spans="1:6">
      <c r="A5209" s="7" cm="1">
        <f t="array" ref="A5209">INDEX(A$5:A$2646,_xlfn.XMATCH($B5209,$U$5:$U$2646),0)</f>
        <v>1996</v>
      </c>
      <c r="B5209" s="8">
        <v>2558</v>
      </c>
      <c r="C5209" s="7" cm="1">
        <f t="array" ref="C5209">INDEX(N$5:N$2646,_xlfn.XMATCH($B5209,$U$5:$U$2646),0)</f>
        <v>1.2</v>
      </c>
      <c r="D5209" s="8">
        <f t="shared" si="395"/>
        <v>6341.7999999999702</v>
      </c>
      <c r="E5209" s="7" cm="1">
        <f t="array" ref="E5209">INDEX(L$5:L$2646,_xlfn.XMATCH($B5209,$U$5:$U$2646),0)</f>
        <v>26.1796492</v>
      </c>
      <c r="F5209" s="8">
        <f t="shared" si="396"/>
        <v>26196.664666031957</v>
      </c>
    </row>
    <row r="5210" spans="1:6">
      <c r="A5210" s="7" cm="1">
        <f t="array" ref="A5210">INDEX(A$5:A$2646,_xlfn.XMATCH($B5210,$U$5:$U$2646),0)</f>
        <v>314</v>
      </c>
      <c r="B5210" s="8">
        <v>2559</v>
      </c>
      <c r="C5210" s="7" cm="1">
        <f t="array" ref="C5210">INDEX(N$5:N$2646,_xlfn.XMATCH($B5210,$U$5:$U$2646),0)</f>
        <v>4.4000000000000004</v>
      </c>
      <c r="D5210" s="8">
        <f t="shared" si="395"/>
        <v>6346.1999999999698</v>
      </c>
      <c r="E5210" s="7" cm="1">
        <f t="array" ref="E5210">INDEX(L$5:L$2646,_xlfn.XMATCH($B5210,$U$5:$U$2646),0)</f>
        <v>96.079071540000001</v>
      </c>
      <c r="F5210" s="8">
        <f t="shared" si="396"/>
        <v>26292.743737571956</v>
      </c>
    </row>
    <row r="5211" spans="1:6">
      <c r="A5211" s="7" cm="1">
        <f t="array" ref="A5211">INDEX(A$5:A$2646,_xlfn.XMATCH($B5211,$U$5:$U$2646),0)</f>
        <v>2611</v>
      </c>
      <c r="B5211" s="8">
        <v>2560</v>
      </c>
      <c r="C5211" s="7" cm="1">
        <f t="array" ref="C5211">INDEX(N$5:N$2646,_xlfn.XMATCH($B5211,$U$5:$U$2646),0)</f>
        <v>1.2</v>
      </c>
      <c r="D5211" s="8">
        <f t="shared" si="395"/>
        <v>6347.3999999999696</v>
      </c>
      <c r="E5211" s="7" cm="1">
        <f t="array" ref="E5211">INDEX(L$5:L$2646,_xlfn.XMATCH($B5211,$U$5:$U$2646),0)</f>
        <v>26.212602106777002</v>
      </c>
      <c r="F5211" s="8">
        <f t="shared" si="396"/>
        <v>26318.956339678734</v>
      </c>
    </row>
    <row r="5212" spans="1:6">
      <c r="A5212" s="7" cm="1">
        <f t="array" ref="A5212">INDEX(A$5:A$2646,_xlfn.XMATCH($B5212,$U$5:$U$2646),0)</f>
        <v>2635</v>
      </c>
      <c r="B5212" s="8">
        <v>2561</v>
      </c>
      <c r="C5212" s="7" cm="1">
        <f t="array" ref="C5212">INDEX(N$5:N$2646,_xlfn.XMATCH($B5212,$U$5:$U$2646),0)</f>
        <v>0.2</v>
      </c>
      <c r="D5212" s="8">
        <f t="shared" si="395"/>
        <v>6347.5999999999694</v>
      </c>
      <c r="E5212" s="7" cm="1">
        <f t="array" ref="E5212">INDEX(L$5:L$2646,_xlfn.XMATCH($B5212,$U$5:$U$2646),0)</f>
        <v>4.4129411780050001</v>
      </c>
      <c r="F5212" s="8">
        <f t="shared" si="396"/>
        <v>26323.369280856739</v>
      </c>
    </row>
    <row r="5213" spans="1:6">
      <c r="A5213" s="7" cm="1">
        <f t="array" ref="A5213">INDEX(A$5:A$2646,_xlfn.XMATCH($B5213,$U$5:$U$2646),0)</f>
        <v>966</v>
      </c>
      <c r="B5213" s="8">
        <v>2562</v>
      </c>
      <c r="C5213" s="7" cm="1">
        <f t="array" ref="C5213">INDEX(N$5:N$2646,_xlfn.XMATCH($B5213,$U$5:$U$2646),0)</f>
        <v>2</v>
      </c>
      <c r="D5213" s="8">
        <f t="shared" si="395"/>
        <v>6349.5999999999694</v>
      </c>
      <c r="E5213" s="7" cm="1">
        <f t="array" ref="E5213">INDEX(L$5:L$2646,_xlfn.XMATCH($B5213,$U$5:$U$2646),0)</f>
        <v>44.445141810000003</v>
      </c>
      <c r="F5213" s="8">
        <f t="shared" si="396"/>
        <v>26367.814422666739</v>
      </c>
    </row>
    <row r="5214" spans="1:6">
      <c r="A5214" s="7" cm="1">
        <f t="array" ref="A5214">INDEX(A$5:A$2646,_xlfn.XMATCH($B5214,$U$5:$U$2646),0)</f>
        <v>2596</v>
      </c>
      <c r="B5214" s="8">
        <v>2563</v>
      </c>
      <c r="C5214" s="7" cm="1">
        <f t="array" ref="C5214">INDEX(N$5:N$2646,_xlfn.XMATCH($B5214,$U$5:$U$2646),0)</f>
        <v>1.6</v>
      </c>
      <c r="D5214" s="8">
        <f t="shared" si="395"/>
        <v>6351.1999999999698</v>
      </c>
      <c r="E5214" s="7" cm="1">
        <f t="array" ref="E5214">INDEX(L$5:L$2646,_xlfn.XMATCH($B5214,$U$5:$U$2646),0)</f>
        <v>35.608270661784005</v>
      </c>
      <c r="F5214" s="8">
        <f t="shared" si="396"/>
        <v>26403.422693328524</v>
      </c>
    </row>
    <row r="5215" spans="1:6">
      <c r="A5215" s="7" cm="1">
        <f t="array" ref="A5215">INDEX(A$5:A$2646,_xlfn.XMATCH($B5215,$U$5:$U$2646),0)</f>
        <v>667</v>
      </c>
      <c r="B5215" s="8">
        <v>2564</v>
      </c>
      <c r="C5215" s="7" cm="1">
        <f t="array" ref="C5215">INDEX(N$5:N$2646,_xlfn.XMATCH($B5215,$U$5:$U$2646),0)</f>
        <v>2.6</v>
      </c>
      <c r="D5215" s="8">
        <f t="shared" si="395"/>
        <v>6353.7999999999702</v>
      </c>
      <c r="E5215" s="7" cm="1">
        <f t="array" ref="E5215">INDEX(L$5:L$2646,_xlfn.XMATCH($B5215,$U$5:$U$2646),0)</f>
        <v>58.101368639999997</v>
      </c>
      <c r="F5215" s="8">
        <f t="shared" si="396"/>
        <v>26461.524061968525</v>
      </c>
    </row>
    <row r="5216" spans="1:6">
      <c r="A5216" s="7" cm="1">
        <f t="array" ref="A5216">INDEX(A$5:A$2646,_xlfn.XMATCH($B5216,$U$5:$U$2646),0)</f>
        <v>2637</v>
      </c>
      <c r="B5216" s="8">
        <v>2565</v>
      </c>
      <c r="C5216" s="7" cm="1">
        <f t="array" ref="C5216">INDEX(N$5:N$2646,_xlfn.XMATCH($B5216,$U$5:$U$2646),0)</f>
        <v>0.2</v>
      </c>
      <c r="D5216" s="8">
        <f t="shared" si="395"/>
        <v>6353.99999999997</v>
      </c>
      <c r="E5216" s="7" cm="1">
        <f t="array" ref="E5216">INDEX(L$5:L$2646,_xlfn.XMATCH($B5216,$U$5:$U$2646),0)</f>
        <v>4.4862892680619995</v>
      </c>
      <c r="F5216" s="8">
        <f t="shared" si="396"/>
        <v>26466.010351236586</v>
      </c>
    </row>
    <row r="5217" spans="1:6">
      <c r="A5217" s="7" cm="1">
        <f t="array" ref="A5217">INDEX(A$5:A$2646,_xlfn.XMATCH($B5217,$U$5:$U$2646),0)</f>
        <v>2619</v>
      </c>
      <c r="B5217" s="8">
        <v>2566</v>
      </c>
      <c r="C5217" s="7" cm="1">
        <f t="array" ref="C5217">INDEX(N$5:N$2646,_xlfn.XMATCH($B5217,$U$5:$U$2646),0)</f>
        <v>1</v>
      </c>
      <c r="D5217" s="8">
        <f t="shared" si="395"/>
        <v>6354.99999999997</v>
      </c>
      <c r="E5217" s="7" cm="1">
        <f t="array" ref="E5217">INDEX(L$5:L$2646,_xlfn.XMATCH($B5217,$U$5:$U$2646),0)</f>
        <v>22.727348570302002</v>
      </c>
      <c r="F5217" s="8">
        <f t="shared" si="396"/>
        <v>26488.737699806887</v>
      </c>
    </row>
    <row r="5218" spans="1:6">
      <c r="A5218" s="7" cm="1">
        <f t="array" ref="A5218">INDEX(A$5:A$2646,_xlfn.XMATCH($B5218,$U$5:$U$2646),0)</f>
        <v>970</v>
      </c>
      <c r="B5218" s="8">
        <v>2567</v>
      </c>
      <c r="C5218" s="7" cm="1">
        <f t="array" ref="C5218">INDEX(N$5:N$2646,_xlfn.XMATCH($B5218,$U$5:$U$2646),0)</f>
        <v>2</v>
      </c>
      <c r="D5218" s="8">
        <f t="shared" si="395"/>
        <v>6356.99999999997</v>
      </c>
      <c r="E5218" s="7" cm="1">
        <f t="array" ref="E5218">INDEX(L$5:L$2646,_xlfn.XMATCH($B5218,$U$5:$U$2646),0)</f>
        <v>45.942164390000002</v>
      </c>
      <c r="F5218" s="8">
        <f t="shared" si="396"/>
        <v>26534.679864196885</v>
      </c>
    </row>
    <row r="5219" spans="1:6">
      <c r="A5219" s="7" cm="1">
        <f t="array" ref="A5219">INDEX(A$5:A$2646,_xlfn.XMATCH($B5219,$U$5:$U$2646),0)</f>
        <v>1356</v>
      </c>
      <c r="B5219" s="8">
        <v>2568</v>
      </c>
      <c r="C5219" s="7" cm="1">
        <f t="array" ref="C5219">INDEX(N$5:N$2646,_xlfn.XMATCH($B5219,$U$5:$U$2646),0)</f>
        <v>1.6</v>
      </c>
      <c r="D5219" s="8">
        <f t="shared" si="395"/>
        <v>6358.5999999999704</v>
      </c>
      <c r="E5219" s="7" cm="1">
        <f t="array" ref="E5219">INDEX(L$5:L$2646,_xlfn.XMATCH($B5219,$U$5:$U$2646),0)</f>
        <v>37.05778419</v>
      </c>
      <c r="F5219" s="8">
        <f t="shared" si="396"/>
        <v>26571.737648386887</v>
      </c>
    </row>
    <row r="5220" spans="1:6">
      <c r="A5220" s="7" cm="1">
        <f t="array" ref="A5220">INDEX(A$5:A$2646,_xlfn.XMATCH($B5220,$U$5:$U$2646),0)</f>
        <v>261</v>
      </c>
      <c r="B5220" s="8">
        <v>2569</v>
      </c>
      <c r="C5220" s="7" cm="1">
        <f t="array" ref="C5220">INDEX(N$5:N$2646,_xlfn.XMATCH($B5220,$U$5:$U$2646),0)</f>
        <v>5</v>
      </c>
      <c r="D5220" s="8">
        <f t="shared" si="395"/>
        <v>6363.5999999999704</v>
      </c>
      <c r="E5220" s="7" cm="1">
        <f t="array" ref="E5220">INDEX(L$5:L$2646,_xlfn.XMATCH($B5220,$U$5:$U$2646),0)</f>
        <v>116.3860868</v>
      </c>
      <c r="F5220" s="8">
        <f t="shared" si="396"/>
        <v>26688.123735186888</v>
      </c>
    </row>
    <row r="5221" spans="1:6">
      <c r="A5221" s="7" cm="1">
        <f t="array" ref="A5221">INDEX(A$5:A$2646,_xlfn.XMATCH($B5221,$U$5:$U$2646),0)</f>
        <v>2614</v>
      </c>
      <c r="B5221" s="8">
        <v>2570</v>
      </c>
      <c r="C5221" s="7" cm="1">
        <f t="array" ref="C5221">INDEX(N$5:N$2646,_xlfn.XMATCH($B5221,$U$5:$U$2646),0)</f>
        <v>1.2</v>
      </c>
      <c r="D5221" s="8">
        <f t="shared" si="395"/>
        <v>6364.7999999999702</v>
      </c>
      <c r="E5221" s="7" cm="1">
        <f t="array" ref="E5221">INDEX(L$5:L$2646,_xlfn.XMATCH($B5221,$U$5:$U$2646),0)</f>
        <v>28.035603802889</v>
      </c>
      <c r="F5221" s="8">
        <f t="shared" si="396"/>
        <v>26716.159338989775</v>
      </c>
    </row>
    <row r="5222" spans="1:6">
      <c r="A5222" s="7" cm="1">
        <f t="array" ref="A5222">INDEX(A$5:A$2646,_xlfn.XMATCH($B5222,$U$5:$U$2646),0)</f>
        <v>311</v>
      </c>
      <c r="B5222" s="8">
        <v>2571</v>
      </c>
      <c r="C5222" s="7" cm="1">
        <f t="array" ref="C5222">INDEX(N$5:N$2646,_xlfn.XMATCH($B5222,$U$5:$U$2646),0)</f>
        <v>4.4000000000000004</v>
      </c>
      <c r="D5222" s="8">
        <f t="shared" si="395"/>
        <v>6369.1999999999698</v>
      </c>
      <c r="E5222" s="7" cm="1">
        <f t="array" ref="E5222">INDEX(L$5:L$2646,_xlfn.XMATCH($B5222,$U$5:$U$2646),0)</f>
        <v>102.84973909999999</v>
      </c>
      <c r="F5222" s="8">
        <f t="shared" si="396"/>
        <v>26819.009078089774</v>
      </c>
    </row>
    <row r="5223" spans="1:6">
      <c r="A5223" s="7" cm="1">
        <f t="array" ref="A5223">INDEX(A$5:A$2646,_xlfn.XMATCH($B5223,$U$5:$U$2646),0)</f>
        <v>813</v>
      </c>
      <c r="B5223" s="8">
        <v>2572</v>
      </c>
      <c r="C5223" s="7" cm="1">
        <f t="array" ref="C5223">INDEX(N$5:N$2646,_xlfn.XMATCH($B5223,$U$5:$U$2646),0)</f>
        <v>2.2000000000000002</v>
      </c>
      <c r="D5223" s="8">
        <f t="shared" si="395"/>
        <v>6371.3999999999696</v>
      </c>
      <c r="E5223" s="7" cm="1">
        <f t="array" ref="E5223">INDEX(L$5:L$2646,_xlfn.XMATCH($B5223,$U$5:$U$2646),0)</f>
        <v>51.873035909999999</v>
      </c>
      <c r="F5223" s="8">
        <f t="shared" si="396"/>
        <v>26870.882113999774</v>
      </c>
    </row>
    <row r="5224" spans="1:6">
      <c r="A5224" s="7" cm="1">
        <f t="array" ref="A5224">INDEX(A$5:A$2646,_xlfn.XMATCH($B5224,$U$5:$U$2646),0)</f>
        <v>1344</v>
      </c>
      <c r="B5224" s="8">
        <v>2573</v>
      </c>
      <c r="C5224" s="7" cm="1">
        <f t="array" ref="C5224">INDEX(N$5:N$2646,_xlfn.XMATCH($B5224,$U$5:$U$2646),0)</f>
        <v>1.6</v>
      </c>
      <c r="D5224" s="8">
        <f t="shared" si="395"/>
        <v>6372.99999999997</v>
      </c>
      <c r="E5224" s="7" cm="1">
        <f t="array" ref="E5224">INDEX(L$5:L$2646,_xlfn.XMATCH($B5224,$U$5:$U$2646),0)</f>
        <v>37.901665530000002</v>
      </c>
      <c r="F5224" s="8">
        <f t="shared" si="396"/>
        <v>26908.783779529775</v>
      </c>
    </row>
    <row r="5225" spans="1:6">
      <c r="A5225" s="7" cm="1">
        <f t="array" ref="A5225">INDEX(A$5:A$2646,_xlfn.XMATCH($B5225,$U$5:$U$2646),0)</f>
        <v>2548</v>
      </c>
      <c r="B5225" s="8">
        <v>2574</v>
      </c>
      <c r="C5225" s="7" cm="1">
        <f t="array" ref="C5225">INDEX(N$5:N$2646,_xlfn.XMATCH($B5225,$U$5:$U$2646),0)</f>
        <v>1</v>
      </c>
      <c r="D5225" s="8">
        <f t="shared" si="395"/>
        <v>6373.99999999997</v>
      </c>
      <c r="E5225" s="7" cm="1">
        <f t="array" ref="E5225">INDEX(L$5:L$2646,_xlfn.XMATCH($B5225,$U$5:$U$2646),0)</f>
        <v>23.771934049999999</v>
      </c>
      <c r="F5225" s="8">
        <f t="shared" si="396"/>
        <v>26932.555713579775</v>
      </c>
    </row>
    <row r="5226" spans="1:6">
      <c r="A5226" s="7" cm="1">
        <f t="array" ref="A5226">INDEX(A$5:A$2646,_xlfn.XMATCH($B5226,$U$5:$U$2646),0)</f>
        <v>2601</v>
      </c>
      <c r="B5226" s="8">
        <v>2575</v>
      </c>
      <c r="C5226" s="7" cm="1">
        <f t="array" ref="C5226">INDEX(N$5:N$2646,_xlfn.XMATCH($B5226,$U$5:$U$2646),0)</f>
        <v>1.4</v>
      </c>
      <c r="D5226" s="8">
        <f t="shared" si="395"/>
        <v>6375.3999999999696</v>
      </c>
      <c r="E5226" s="7" cm="1">
        <f t="array" ref="E5226">INDEX(L$5:L$2646,_xlfn.XMATCH($B5226,$U$5:$U$2646),0)</f>
        <v>33.287514786892004</v>
      </c>
      <c r="F5226" s="8">
        <f t="shared" si="396"/>
        <v>26965.843228366666</v>
      </c>
    </row>
    <row r="5227" spans="1:6">
      <c r="A5227" s="7" cm="1">
        <f t="array" ref="A5227">INDEX(A$5:A$2646,_xlfn.XMATCH($B5227,$U$5:$U$2646),0)</f>
        <v>25</v>
      </c>
      <c r="B5227" s="8">
        <v>2576</v>
      </c>
      <c r="C5227" s="7" cm="1">
        <f t="array" ref="C5227">INDEX(N$5:N$2646,_xlfn.XMATCH($B5227,$U$5:$U$2646),0)</f>
        <v>13.8</v>
      </c>
      <c r="D5227" s="8">
        <f t="shared" si="395"/>
        <v>6389.1999999999698</v>
      </c>
      <c r="E5227" s="7" cm="1">
        <f t="array" ref="E5227">INDEX(L$5:L$2646,_xlfn.XMATCH($B5227,$U$5:$U$2646),0)</f>
        <v>328.65187950000001</v>
      </c>
      <c r="F5227" s="8">
        <f t="shared" si="396"/>
        <v>27294.495107866667</v>
      </c>
    </row>
    <row r="5228" spans="1:6">
      <c r="A5228" s="7" cm="1">
        <f t="array" ref="A5228">INDEX(A$5:A$2646,_xlfn.XMATCH($B5228,$U$5:$U$2646),0)</f>
        <v>233</v>
      </c>
      <c r="B5228" s="8">
        <v>2577</v>
      </c>
      <c r="C5228" s="7" cm="1">
        <f t="array" ref="C5228">INDEX(N$5:N$2646,_xlfn.XMATCH($B5228,$U$5:$U$2646),0)</f>
        <v>5.4</v>
      </c>
      <c r="D5228" s="8">
        <f t="shared" si="395"/>
        <v>6394.5999999999694</v>
      </c>
      <c r="E5228" s="7" cm="1">
        <f t="array" ref="E5228">INDEX(L$5:L$2646,_xlfn.XMATCH($B5228,$U$5:$U$2646),0)</f>
        <v>130.4335466</v>
      </c>
      <c r="F5228" s="8">
        <f t="shared" si="396"/>
        <v>27424.928654466668</v>
      </c>
    </row>
    <row r="5229" spans="1:6">
      <c r="A5229" s="7" cm="1">
        <f t="array" ref="A5229">INDEX(A$5:A$2646,_xlfn.XMATCH($B5229,$U$5:$U$2646),0)</f>
        <v>158</v>
      </c>
      <c r="B5229" s="8">
        <v>2578</v>
      </c>
      <c r="C5229" s="7" cm="1">
        <f t="array" ref="C5229">INDEX(N$5:N$2646,_xlfn.XMATCH($B5229,$U$5:$U$2646),0)</f>
        <v>7</v>
      </c>
      <c r="D5229" s="8">
        <f t="shared" si="395"/>
        <v>6401.5999999999694</v>
      </c>
      <c r="E5229" s="7" cm="1">
        <f t="array" ref="E5229">INDEX(L$5:L$2646,_xlfn.XMATCH($B5229,$U$5:$U$2646),0)</f>
        <v>170.2645981</v>
      </c>
      <c r="F5229" s="8">
        <f t="shared" si="396"/>
        <v>27595.193252566667</v>
      </c>
    </row>
    <row r="5230" spans="1:6">
      <c r="A5230" s="7" cm="1">
        <f t="array" ref="A5230">INDEX(A$5:A$2646,_xlfn.XMATCH($B5230,$U$5:$U$2646),0)</f>
        <v>2533</v>
      </c>
      <c r="B5230" s="8">
        <v>2579</v>
      </c>
      <c r="C5230" s="7" cm="1">
        <f t="array" ref="C5230">INDEX(N$5:N$2646,_xlfn.XMATCH($B5230,$U$5:$U$2646),0)</f>
        <v>1</v>
      </c>
      <c r="D5230" s="8">
        <f t="shared" si="395"/>
        <v>6402.5999999999694</v>
      </c>
      <c r="E5230" s="7" cm="1">
        <f t="array" ref="E5230">INDEX(L$5:L$2646,_xlfn.XMATCH($B5230,$U$5:$U$2646),0)</f>
        <v>24.63102348</v>
      </c>
      <c r="F5230" s="8">
        <f t="shared" si="396"/>
        <v>27619.824276046667</v>
      </c>
    </row>
    <row r="5231" spans="1:6">
      <c r="A5231" s="7" cm="1">
        <f t="array" ref="A5231">INDEX(A$5:A$2646,_xlfn.XMATCH($B5231,$U$5:$U$2646),0)</f>
        <v>2605</v>
      </c>
      <c r="B5231" s="8">
        <v>2580</v>
      </c>
      <c r="C5231" s="7" cm="1">
        <f t="array" ref="C5231">INDEX(N$5:N$2646,_xlfn.XMATCH($B5231,$U$5:$U$2646),0)</f>
        <v>1.4</v>
      </c>
      <c r="D5231" s="8">
        <f t="shared" si="395"/>
        <v>6403.9999999999691</v>
      </c>
      <c r="E5231" s="7" cm="1">
        <f t="array" ref="E5231">INDEX(L$5:L$2646,_xlfn.XMATCH($B5231,$U$5:$U$2646),0)</f>
        <v>34.640138696184003</v>
      </c>
      <c r="F5231" s="8">
        <f t="shared" si="396"/>
        <v>27654.464414742852</v>
      </c>
    </row>
    <row r="5232" spans="1:6">
      <c r="A5232" s="7" cm="1">
        <f t="array" ref="A5232">INDEX(A$5:A$2646,_xlfn.XMATCH($B5232,$U$5:$U$2646),0)</f>
        <v>102</v>
      </c>
      <c r="B5232" s="8">
        <v>2581</v>
      </c>
      <c r="C5232" s="7" cm="1">
        <f t="array" ref="C5232">INDEX(N$5:N$2646,_xlfn.XMATCH($B5232,$U$5:$U$2646),0)</f>
        <v>9</v>
      </c>
      <c r="D5232" s="8">
        <f t="shared" si="395"/>
        <v>6412.9999999999691</v>
      </c>
      <c r="E5232" s="7" cm="1">
        <f t="array" ref="E5232">INDEX(L$5:L$2646,_xlfn.XMATCH($B5232,$U$5:$U$2646),0)</f>
        <v>225.66759529999999</v>
      </c>
      <c r="F5232" s="8">
        <f t="shared" si="396"/>
        <v>27880.132010042853</v>
      </c>
    </row>
    <row r="5233" spans="1:6">
      <c r="A5233" s="7" cm="1">
        <f t="array" ref="A5233">INDEX(A$5:A$2646,_xlfn.XMATCH($B5233,$U$5:$U$2646),0)</f>
        <v>2580</v>
      </c>
      <c r="B5233" s="8">
        <v>2582</v>
      </c>
      <c r="C5233" s="7" cm="1">
        <f t="array" ref="C5233">INDEX(N$5:N$2646,_xlfn.XMATCH($B5233,$U$5:$U$2646),0)</f>
        <v>2.4</v>
      </c>
      <c r="D5233" s="8">
        <f t="shared" ref="D5233:D5293" si="397">D5232+C5233</f>
        <v>6415.3999999999687</v>
      </c>
      <c r="E5233" s="7" cm="1">
        <f t="array" ref="E5233">INDEX(L$5:L$2646,_xlfn.XMATCH($B5233,$U$5:$U$2646),0)</f>
        <v>60.846767177158</v>
      </c>
      <c r="F5233" s="8">
        <f t="shared" ref="F5233:F5293" si="398">F5232+E5233</f>
        <v>27940.978777220011</v>
      </c>
    </row>
    <row r="5234" spans="1:6">
      <c r="A5234" s="7" cm="1">
        <f t="array" ref="A5234">INDEX(A$5:A$2646,_xlfn.XMATCH($B5234,$U$5:$U$2646),0)</f>
        <v>295</v>
      </c>
      <c r="B5234" s="8">
        <v>2583</v>
      </c>
      <c r="C5234" s="7" cm="1">
        <f t="array" ref="C5234">INDEX(N$5:N$2646,_xlfn.XMATCH($B5234,$U$5:$U$2646),0)</f>
        <v>4.5999999999999996</v>
      </c>
      <c r="D5234" s="8">
        <f t="shared" si="397"/>
        <v>6419.9999999999691</v>
      </c>
      <c r="E5234" s="7" cm="1">
        <f t="array" ref="E5234">INDEX(L$5:L$2646,_xlfn.XMATCH($B5234,$U$5:$U$2646),0)</f>
        <v>117.03398749999999</v>
      </c>
      <c r="F5234" s="8">
        <f t="shared" si="398"/>
        <v>28058.01276472001</v>
      </c>
    </row>
    <row r="5235" spans="1:6">
      <c r="A5235" s="7" cm="1">
        <f t="array" ref="A5235">INDEX(A$5:A$2646,_xlfn.XMATCH($B5235,$U$5:$U$2646),0)</f>
        <v>1138</v>
      </c>
      <c r="B5235" s="8">
        <v>2584</v>
      </c>
      <c r="C5235" s="7" cm="1">
        <f t="array" ref="C5235">INDEX(N$5:N$2646,_xlfn.XMATCH($B5235,$U$5:$U$2646),0)</f>
        <v>1.8</v>
      </c>
      <c r="D5235" s="8">
        <f t="shared" si="397"/>
        <v>6421.7999999999693</v>
      </c>
      <c r="E5235" s="7" cm="1">
        <f t="array" ref="E5235">INDEX(L$5:L$2646,_xlfn.XMATCH($B5235,$U$5:$U$2646),0)</f>
        <v>47.576335290000003</v>
      </c>
      <c r="F5235" s="8">
        <f t="shared" si="398"/>
        <v>28105.589100010009</v>
      </c>
    </row>
    <row r="5236" spans="1:6">
      <c r="A5236" s="7" cm="1">
        <f t="array" ref="A5236">INDEX(A$5:A$2646,_xlfn.XMATCH($B5236,$U$5:$U$2646),0)</f>
        <v>1553</v>
      </c>
      <c r="B5236" s="8">
        <v>2585</v>
      </c>
      <c r="C5236" s="7" cm="1">
        <f t="array" ref="C5236">INDEX(N$5:N$2646,_xlfn.XMATCH($B5236,$U$5:$U$2646),0)</f>
        <v>1.4</v>
      </c>
      <c r="D5236" s="8">
        <f t="shared" si="397"/>
        <v>6423.1999999999689</v>
      </c>
      <c r="E5236" s="7" cm="1">
        <f t="array" ref="E5236">INDEX(L$5:L$2646,_xlfn.XMATCH($B5236,$U$5:$U$2646),0)</f>
        <v>37.635143970000001</v>
      </c>
      <c r="F5236" s="8">
        <f t="shared" si="398"/>
        <v>28143.22424398001</v>
      </c>
    </row>
    <row r="5237" spans="1:6">
      <c r="A5237" s="7" cm="1">
        <f t="array" ref="A5237">INDEX(A$5:A$2646,_xlfn.XMATCH($B5237,$U$5:$U$2646),0)</f>
        <v>2597</v>
      </c>
      <c r="B5237" s="8">
        <v>2586</v>
      </c>
      <c r="C5237" s="7" cm="1">
        <f t="array" ref="C5237">INDEX(N$5:N$2646,_xlfn.XMATCH($B5237,$U$5:$U$2646),0)</f>
        <v>1.6</v>
      </c>
      <c r="D5237" s="8">
        <f t="shared" si="397"/>
        <v>6424.7999999999693</v>
      </c>
      <c r="E5237" s="7" cm="1">
        <f t="array" ref="E5237">INDEX(L$5:L$2646,_xlfn.XMATCH($B5237,$U$5:$U$2646),0)</f>
        <v>43.073287044657</v>
      </c>
      <c r="F5237" s="8">
        <f t="shared" si="398"/>
        <v>28186.297531024666</v>
      </c>
    </row>
    <row r="5238" spans="1:6">
      <c r="A5238" s="7" cm="1">
        <f t="array" ref="A5238">INDEX(A$5:A$2646,_xlfn.XMATCH($B5238,$U$5:$U$2646),0)</f>
        <v>1547</v>
      </c>
      <c r="B5238" s="8">
        <v>2587</v>
      </c>
      <c r="C5238" s="7" cm="1">
        <f t="array" ref="C5238">INDEX(N$5:N$2646,_xlfn.XMATCH($B5238,$U$5:$U$2646),0)</f>
        <v>1.4</v>
      </c>
      <c r="D5238" s="8">
        <f t="shared" si="397"/>
        <v>6426.1999999999689</v>
      </c>
      <c r="E5238" s="7" cm="1">
        <f t="array" ref="E5238">INDEX(L$5:L$2646,_xlfn.XMATCH($B5238,$U$5:$U$2646),0)</f>
        <v>37.739983709999997</v>
      </c>
      <c r="F5238" s="8">
        <f t="shared" si="398"/>
        <v>28224.037514734664</v>
      </c>
    </row>
    <row r="5239" spans="1:6">
      <c r="A5239" s="7" cm="1">
        <f t="array" ref="A5239">INDEX(A$5:A$2646,_xlfn.XMATCH($B5239,$U$5:$U$2646),0)</f>
        <v>664</v>
      </c>
      <c r="B5239" s="8">
        <v>2588</v>
      </c>
      <c r="C5239" s="7" cm="1">
        <f t="array" ref="C5239">INDEX(N$5:N$2646,_xlfn.XMATCH($B5239,$U$5:$U$2646),0)</f>
        <v>2.6</v>
      </c>
      <c r="D5239" s="8">
        <f t="shared" si="397"/>
        <v>6428.7999999999693</v>
      </c>
      <c r="E5239" s="7" cm="1">
        <f t="array" ref="E5239">INDEX(L$5:L$2646,_xlfn.XMATCH($B5239,$U$5:$U$2646),0)</f>
        <v>70.570569320000004</v>
      </c>
      <c r="F5239" s="8">
        <f t="shared" si="398"/>
        <v>28294.608084054664</v>
      </c>
    </row>
    <row r="5240" spans="1:6">
      <c r="A5240" s="7" cm="1">
        <f t="array" ref="A5240">INDEX(A$5:A$2646,_xlfn.XMATCH($B5240,$U$5:$U$2646),0)</f>
        <v>2545</v>
      </c>
      <c r="B5240" s="8">
        <v>2589</v>
      </c>
      <c r="C5240" s="7" cm="1">
        <f t="array" ref="C5240">INDEX(N$5:N$2646,_xlfn.XMATCH($B5240,$U$5:$U$2646),0)</f>
        <v>1</v>
      </c>
      <c r="D5240" s="8">
        <f t="shared" si="397"/>
        <v>6429.7999999999693</v>
      </c>
      <c r="E5240" s="7" cm="1">
        <f t="array" ref="E5240">INDEX(L$5:L$2646,_xlfn.XMATCH($B5240,$U$5:$U$2646),0)</f>
        <v>27.397403400000002</v>
      </c>
      <c r="F5240" s="8">
        <f t="shared" si="398"/>
        <v>28322.005487454662</v>
      </c>
    </row>
    <row r="5241" spans="1:6">
      <c r="A5241" s="7" cm="1">
        <f t="array" ref="A5241">INDEX(A$5:A$2646,_xlfn.XMATCH($B5241,$U$5:$U$2646),0)</f>
        <v>2638</v>
      </c>
      <c r="B5241" s="8">
        <v>2590</v>
      </c>
      <c r="C5241" s="7" cm="1">
        <f t="array" ref="C5241">INDEX(N$5:N$2646,_xlfn.XMATCH($B5241,$U$5:$U$2646),0)</f>
        <v>0.2</v>
      </c>
      <c r="D5241" s="8">
        <f t="shared" si="397"/>
        <v>6429.9999999999691</v>
      </c>
      <c r="E5241" s="7" cm="1">
        <f t="array" ref="E5241">INDEX(L$5:L$2646,_xlfn.XMATCH($B5241,$U$5:$U$2646),0)</f>
        <v>5.5431827216630003</v>
      </c>
      <c r="F5241" s="8">
        <f t="shared" si="398"/>
        <v>28327.548670176326</v>
      </c>
    </row>
    <row r="5242" spans="1:6">
      <c r="A5242" s="7" cm="1">
        <f t="array" ref="A5242">INDEX(A$5:A$2646,_xlfn.XMATCH($B5242,$U$5:$U$2646),0)</f>
        <v>2624</v>
      </c>
      <c r="B5242" s="8">
        <v>2591</v>
      </c>
      <c r="C5242" s="7" cm="1">
        <f t="array" ref="C5242">INDEX(N$5:N$2646,_xlfn.XMATCH($B5242,$U$5:$U$2646),0)</f>
        <v>0.8</v>
      </c>
      <c r="D5242" s="8">
        <f t="shared" si="397"/>
        <v>6430.7999999999693</v>
      </c>
      <c r="E5242" s="7" cm="1">
        <f t="array" ref="E5242">INDEX(L$5:L$2646,_xlfn.XMATCH($B5242,$U$5:$U$2646),0)</f>
        <v>22.198783136778999</v>
      </c>
      <c r="F5242" s="8">
        <f t="shared" si="398"/>
        <v>28349.747453313106</v>
      </c>
    </row>
    <row r="5243" spans="1:6">
      <c r="A5243" s="7" cm="1">
        <f t="array" ref="A5243">INDEX(A$5:A$2646,_xlfn.XMATCH($B5243,$U$5:$U$2646),0)</f>
        <v>2002</v>
      </c>
      <c r="B5243" s="8">
        <v>2592</v>
      </c>
      <c r="C5243" s="7" cm="1">
        <f t="array" ref="C5243">INDEX(N$5:N$2646,_xlfn.XMATCH($B5243,$U$5:$U$2646),0)</f>
        <v>1.2</v>
      </c>
      <c r="D5243" s="8">
        <f t="shared" si="397"/>
        <v>6431.9999999999691</v>
      </c>
      <c r="E5243" s="7" cm="1">
        <f t="array" ref="E5243">INDEX(L$5:L$2646,_xlfn.XMATCH($B5243,$U$5:$U$2646),0)</f>
        <v>33.342154110000003</v>
      </c>
      <c r="F5243" s="8">
        <f t="shared" si="398"/>
        <v>28383.089607423106</v>
      </c>
    </row>
    <row r="5244" spans="1:6">
      <c r="A5244" s="7" cm="1">
        <f t="array" ref="A5244">INDEX(A$5:A$2646,_xlfn.XMATCH($B5244,$U$5:$U$2646),0)</f>
        <v>361</v>
      </c>
      <c r="B5244" s="8">
        <v>2593</v>
      </c>
      <c r="C5244" s="7" cm="1">
        <f t="array" ref="C5244">INDEX(N$5:N$2646,_xlfn.XMATCH($B5244,$U$5:$U$2646),0)</f>
        <v>4</v>
      </c>
      <c r="D5244" s="8">
        <f t="shared" si="397"/>
        <v>6435.9999999999691</v>
      </c>
      <c r="E5244" s="7" cm="1">
        <f t="array" ref="E5244">INDEX(L$5:L$2646,_xlfn.XMATCH($B5244,$U$5:$U$2646),0)</f>
        <v>111.4800353</v>
      </c>
      <c r="F5244" s="8">
        <f t="shared" si="398"/>
        <v>28494.569642723105</v>
      </c>
    </row>
    <row r="5245" spans="1:6">
      <c r="A5245" s="7" cm="1">
        <f t="array" ref="A5245">INDEX(A$5:A$2646,_xlfn.XMATCH($B5245,$U$5:$U$2646),0)</f>
        <v>948</v>
      </c>
      <c r="B5245" s="8">
        <v>2594</v>
      </c>
      <c r="C5245" s="7" cm="1">
        <f t="array" ref="C5245">INDEX(N$5:N$2646,_xlfn.XMATCH($B5245,$U$5:$U$2646),0)</f>
        <v>2</v>
      </c>
      <c r="D5245" s="8">
        <f t="shared" si="397"/>
        <v>6437.9999999999691</v>
      </c>
      <c r="E5245" s="7" cm="1">
        <f t="array" ref="E5245">INDEX(L$5:L$2646,_xlfn.XMATCH($B5245,$U$5:$U$2646),0)</f>
        <v>55.78418774</v>
      </c>
      <c r="F5245" s="8">
        <f t="shared" si="398"/>
        <v>28550.353830463104</v>
      </c>
    </row>
    <row r="5246" spans="1:6">
      <c r="A5246" s="7" cm="1">
        <f t="array" ref="A5246">INDEX(A$5:A$2646,_xlfn.XMATCH($B5246,$U$5:$U$2646),0)</f>
        <v>2613</v>
      </c>
      <c r="B5246" s="8">
        <v>2595</v>
      </c>
      <c r="C5246" s="7" cm="1">
        <f t="array" ref="C5246">INDEX(N$5:N$2646,_xlfn.XMATCH($B5246,$U$5:$U$2646),0)</f>
        <v>1.2</v>
      </c>
      <c r="D5246" s="8">
        <f t="shared" si="397"/>
        <v>6439.1999999999689</v>
      </c>
      <c r="E5246" s="7" cm="1">
        <f t="array" ref="E5246">INDEX(L$5:L$2646,_xlfn.XMATCH($B5246,$U$5:$U$2646),0)</f>
        <v>34.550168637631998</v>
      </c>
      <c r="F5246" s="8">
        <f t="shared" si="398"/>
        <v>28584.903999100738</v>
      </c>
    </row>
    <row r="5247" spans="1:6">
      <c r="A5247" s="7" cm="1">
        <f t="array" ref="A5247">INDEX(A$5:A$2646,_xlfn.XMATCH($B5247,$U$5:$U$2646),0)</f>
        <v>2615</v>
      </c>
      <c r="B5247" s="8">
        <v>2596</v>
      </c>
      <c r="C5247" s="7" cm="1">
        <f t="array" ref="C5247">INDEX(N$5:N$2646,_xlfn.XMATCH($B5247,$U$5:$U$2646),0)</f>
        <v>1.2</v>
      </c>
      <c r="D5247" s="8">
        <f t="shared" si="397"/>
        <v>6440.3999999999687</v>
      </c>
      <c r="E5247" s="7" cm="1">
        <f t="array" ref="E5247">INDEX(L$5:L$2646,_xlfn.XMATCH($B5247,$U$5:$U$2646),0)</f>
        <v>34.798654320533998</v>
      </c>
      <c r="F5247" s="8">
        <f t="shared" si="398"/>
        <v>28619.702653421271</v>
      </c>
    </row>
    <row r="5248" spans="1:6">
      <c r="A5248" s="7" cm="1">
        <f t="array" ref="A5248">INDEX(A$5:A$2646,_xlfn.XMATCH($B5248,$U$5:$U$2646),0)</f>
        <v>2006</v>
      </c>
      <c r="B5248" s="8">
        <v>2597</v>
      </c>
      <c r="C5248" s="7" cm="1">
        <f t="array" ref="C5248">INDEX(N$5:N$2646,_xlfn.XMATCH($B5248,$U$5:$U$2646),0)</f>
        <v>1.2</v>
      </c>
      <c r="D5248" s="8">
        <f t="shared" si="397"/>
        <v>6441.5999999999685</v>
      </c>
      <c r="E5248" s="7" cm="1">
        <f t="array" ref="E5248">INDEX(L$5:L$2646,_xlfn.XMATCH($B5248,$U$5:$U$2646),0)</f>
        <v>34.834355119999998</v>
      </c>
      <c r="F5248" s="8">
        <f t="shared" si="398"/>
        <v>28654.537008541272</v>
      </c>
    </row>
    <row r="5249" spans="1:6">
      <c r="A5249" s="7" cm="1">
        <f t="array" ref="A5249">INDEX(A$5:A$2646,_xlfn.XMATCH($B5249,$U$5:$U$2646),0)</f>
        <v>1971</v>
      </c>
      <c r="B5249" s="8">
        <v>2598</v>
      </c>
      <c r="C5249" s="7" cm="1">
        <f t="array" ref="C5249">INDEX(N$5:N$2646,_xlfn.XMATCH($B5249,$U$5:$U$2646),0)</f>
        <v>1.2</v>
      </c>
      <c r="D5249" s="8">
        <f t="shared" si="397"/>
        <v>6442.7999999999683</v>
      </c>
      <c r="E5249" s="7" cm="1">
        <f t="array" ref="E5249">INDEX(L$5:L$2646,_xlfn.XMATCH($B5249,$U$5:$U$2646),0)</f>
        <v>35.424637840000003</v>
      </c>
      <c r="F5249" s="8">
        <f t="shared" si="398"/>
        <v>28689.961646381271</v>
      </c>
    </row>
    <row r="5250" spans="1:6">
      <c r="A5250" s="7" cm="1">
        <f t="array" ref="A5250">INDEX(A$5:A$2646,_xlfn.XMATCH($B5250,$U$5:$U$2646),0)</f>
        <v>2616</v>
      </c>
      <c r="B5250" s="8">
        <v>2599</v>
      </c>
      <c r="C5250" s="7" cm="1">
        <f t="array" ref="C5250">INDEX(N$5:N$2646,_xlfn.XMATCH($B5250,$U$5:$U$2646),0)</f>
        <v>1.2</v>
      </c>
      <c r="D5250" s="8">
        <f t="shared" si="397"/>
        <v>6443.9999999999682</v>
      </c>
      <c r="E5250" s="7" cm="1">
        <f t="array" ref="E5250">INDEX(L$5:L$2646,_xlfn.XMATCH($B5250,$U$5:$U$2646),0)</f>
        <v>35.433616488017002</v>
      </c>
      <c r="F5250" s="8">
        <f t="shared" si="398"/>
        <v>28725.39526286929</v>
      </c>
    </row>
    <row r="5251" spans="1:6">
      <c r="A5251" s="7" cm="1">
        <f t="array" ref="A5251">INDEX(A$5:A$2646,_xlfn.XMATCH($B5251,$U$5:$U$2646),0)</f>
        <v>851</v>
      </c>
      <c r="B5251" s="8">
        <v>2600</v>
      </c>
      <c r="C5251" s="7" cm="1">
        <f t="array" ref="C5251">INDEX(N$5:N$2646,_xlfn.XMATCH($B5251,$U$5:$U$2646),0)</f>
        <v>2.2000000000000002</v>
      </c>
      <c r="D5251" s="8">
        <f t="shared" si="397"/>
        <v>6446.199999999968</v>
      </c>
      <c r="E5251" s="7" cm="1">
        <f t="array" ref="E5251">INDEX(L$5:L$2646,_xlfn.XMATCH($B5251,$U$5:$U$2646),0)</f>
        <v>66.273493079999994</v>
      </c>
      <c r="F5251" s="8">
        <f t="shared" si="398"/>
        <v>28791.668755949289</v>
      </c>
    </row>
    <row r="5252" spans="1:6">
      <c r="A5252" s="7" cm="1">
        <f t="array" ref="A5252">INDEX(A$5:A$2646,_xlfn.XMATCH($B5252,$U$5:$U$2646),0)</f>
        <v>2594</v>
      </c>
      <c r="B5252" s="8">
        <v>2601</v>
      </c>
      <c r="C5252" s="7" cm="1">
        <f t="array" ref="C5252">INDEX(N$5:N$2646,_xlfn.XMATCH($B5252,$U$5:$U$2646),0)</f>
        <v>1.6</v>
      </c>
      <c r="D5252" s="8">
        <f t="shared" si="397"/>
        <v>6447.7999999999683</v>
      </c>
      <c r="E5252" s="7" cm="1">
        <f t="array" ref="E5252">INDEX(L$5:L$2646,_xlfn.XMATCH($B5252,$U$5:$U$2646),0)</f>
        <v>49.113489753317999</v>
      </c>
      <c r="F5252" s="8">
        <f t="shared" si="398"/>
        <v>28840.782245702609</v>
      </c>
    </row>
    <row r="5253" spans="1:6">
      <c r="A5253" s="7" cm="1">
        <f t="array" ref="A5253">INDEX(A$5:A$2646,_xlfn.XMATCH($B5253,$U$5:$U$2646),0)</f>
        <v>313</v>
      </c>
      <c r="B5253" s="8">
        <v>2602</v>
      </c>
      <c r="C5253" s="7" cm="1">
        <f t="array" ref="C5253">INDEX(N$5:N$2646,_xlfn.XMATCH($B5253,$U$5:$U$2646),0)</f>
        <v>4.4000000000000004</v>
      </c>
      <c r="D5253" s="8">
        <f t="shared" si="397"/>
        <v>6452.199999999968</v>
      </c>
      <c r="E5253" s="7" cm="1">
        <f t="array" ref="E5253">INDEX(L$5:L$2646,_xlfn.XMATCH($B5253,$U$5:$U$2646),0)</f>
        <v>136.5251609</v>
      </c>
      <c r="F5253" s="8">
        <f t="shared" si="398"/>
        <v>28977.307406602609</v>
      </c>
    </row>
    <row r="5254" spans="1:6">
      <c r="A5254" s="7" cm="1">
        <f t="array" ref="A5254">INDEX(A$5:A$2646,_xlfn.XMATCH($B5254,$U$5:$U$2646),0)</f>
        <v>2603</v>
      </c>
      <c r="B5254" s="8">
        <v>2603</v>
      </c>
      <c r="C5254" s="7" cm="1">
        <f t="array" ref="C5254">INDEX(N$5:N$2646,_xlfn.XMATCH($B5254,$U$5:$U$2646),0)</f>
        <v>1.4</v>
      </c>
      <c r="D5254" s="8">
        <f t="shared" si="397"/>
        <v>6453.5999999999676</v>
      </c>
      <c r="E5254" s="7" cm="1">
        <f t="array" ref="E5254">INDEX(L$5:L$2646,_xlfn.XMATCH($B5254,$U$5:$U$2646),0)</f>
        <v>44.250268477489996</v>
      </c>
      <c r="F5254" s="8">
        <f t="shared" si="398"/>
        <v>29021.557675080101</v>
      </c>
    </row>
    <row r="5255" spans="1:6">
      <c r="A5255" s="7" cm="1">
        <f t="array" ref="A5255">INDEX(A$5:A$2646,_xlfn.XMATCH($B5255,$U$5:$U$2646),0)</f>
        <v>2600</v>
      </c>
      <c r="B5255" s="8">
        <v>2604</v>
      </c>
      <c r="C5255" s="7" cm="1">
        <f t="array" ref="C5255">INDEX(N$5:N$2646,_xlfn.XMATCH($B5255,$U$5:$U$2646),0)</f>
        <v>1.4</v>
      </c>
      <c r="D5255" s="8">
        <f t="shared" si="397"/>
        <v>6454.9999999999673</v>
      </c>
      <c r="E5255" s="7" cm="1">
        <f t="array" ref="E5255">INDEX(L$5:L$2646,_xlfn.XMATCH($B5255,$U$5:$U$2646),0)</f>
        <v>44.414514297667999</v>
      </c>
      <c r="F5255" s="8">
        <f t="shared" si="398"/>
        <v>29065.972189377768</v>
      </c>
    </row>
    <row r="5256" spans="1:6">
      <c r="A5256" s="7" cm="1">
        <f t="array" ref="A5256">INDEX(A$5:A$2646,_xlfn.XMATCH($B5256,$U$5:$U$2646),0)</f>
        <v>2579</v>
      </c>
      <c r="B5256" s="8">
        <v>2605</v>
      </c>
      <c r="C5256" s="7" cm="1">
        <f t="array" ref="C5256">INDEX(N$5:N$2646,_xlfn.XMATCH($B5256,$U$5:$U$2646),0)</f>
        <v>2.6</v>
      </c>
      <c r="D5256" s="8">
        <f t="shared" si="397"/>
        <v>6457.5999999999676</v>
      </c>
      <c r="E5256" s="7" cm="1">
        <f t="array" ref="E5256">INDEX(L$5:L$2646,_xlfn.XMATCH($B5256,$U$5:$U$2646),0)</f>
        <v>83.211421344874012</v>
      </c>
      <c r="F5256" s="8">
        <f t="shared" si="398"/>
        <v>29149.183610722641</v>
      </c>
    </row>
    <row r="5257" spans="1:6">
      <c r="A5257" s="7" cm="1">
        <f t="array" ref="A5257">INDEX(A$5:A$2646,_xlfn.XMATCH($B5257,$U$5:$U$2646),0)</f>
        <v>294</v>
      </c>
      <c r="B5257" s="8">
        <v>2606</v>
      </c>
      <c r="C5257" s="7" cm="1">
        <f t="array" ref="C5257">INDEX(N$5:N$2646,_xlfn.XMATCH($B5257,$U$5:$U$2646),0)</f>
        <v>4.5999999999999996</v>
      </c>
      <c r="D5257" s="8">
        <f t="shared" si="397"/>
        <v>6462.199999999968</v>
      </c>
      <c r="E5257" s="7" cm="1">
        <f t="array" ref="E5257">INDEX(L$5:L$2646,_xlfn.XMATCH($B5257,$U$5:$U$2646),0)</f>
        <v>149.92057370000001</v>
      </c>
      <c r="F5257" s="8">
        <f t="shared" si="398"/>
        <v>29299.104184422642</v>
      </c>
    </row>
    <row r="5258" spans="1:6">
      <c r="A5258" s="7" cm="1">
        <f t="array" ref="A5258">INDEX(A$5:A$2646,_xlfn.XMATCH($B5258,$U$5:$U$2646),0)</f>
        <v>2536</v>
      </c>
      <c r="B5258" s="8">
        <v>2607</v>
      </c>
      <c r="C5258" s="7" cm="1">
        <f t="array" ref="C5258">INDEX(N$5:N$2646,_xlfn.XMATCH($B5258,$U$5:$U$2646),0)</f>
        <v>1</v>
      </c>
      <c r="D5258" s="8">
        <f t="shared" si="397"/>
        <v>6463.199999999968</v>
      </c>
      <c r="E5258" s="7" cm="1">
        <f t="array" ref="E5258">INDEX(L$5:L$2646,_xlfn.XMATCH($B5258,$U$5:$U$2646),0)</f>
        <v>32.785313029999998</v>
      </c>
      <c r="F5258" s="8">
        <f t="shared" si="398"/>
        <v>29331.889497452641</v>
      </c>
    </row>
    <row r="5259" spans="1:6">
      <c r="A5259" s="7" cm="1">
        <f t="array" ref="A5259">INDEX(A$5:A$2646,_xlfn.XMATCH($B5259,$U$5:$U$2646),0)</f>
        <v>2634</v>
      </c>
      <c r="B5259" s="8">
        <v>2608</v>
      </c>
      <c r="C5259" s="7" cm="1">
        <f t="array" ref="C5259">INDEX(N$5:N$2646,_xlfn.XMATCH($B5259,$U$5:$U$2646),0)</f>
        <v>0.2</v>
      </c>
      <c r="D5259" s="8">
        <f t="shared" si="397"/>
        <v>6463.3999999999678</v>
      </c>
      <c r="E5259" s="7" cm="1">
        <f t="array" ref="E5259">INDEX(L$5:L$2646,_xlfn.XMATCH($B5259,$U$5:$U$2646),0)</f>
        <v>6.681301287718</v>
      </c>
      <c r="F5259" s="8">
        <f t="shared" si="398"/>
        <v>29338.570798740358</v>
      </c>
    </row>
    <row r="5260" spans="1:6">
      <c r="A5260" s="7" cm="1">
        <f t="array" ref="A5260">INDEX(A$5:A$2646,_xlfn.XMATCH($B5260,$U$5:$U$2646),0)</f>
        <v>1137</v>
      </c>
      <c r="B5260" s="8">
        <v>2609</v>
      </c>
      <c r="C5260" s="7" cm="1">
        <f t="array" ref="C5260">INDEX(N$5:N$2646,_xlfn.XMATCH($B5260,$U$5:$U$2646),0)</f>
        <v>1.8</v>
      </c>
      <c r="D5260" s="8">
        <f t="shared" si="397"/>
        <v>6465.199999999968</v>
      </c>
      <c r="E5260" s="7" cm="1">
        <f t="array" ref="E5260">INDEX(L$5:L$2646,_xlfn.XMATCH($B5260,$U$5:$U$2646),0)</f>
        <v>61.054473590000001</v>
      </c>
      <c r="F5260" s="8">
        <f t="shared" si="398"/>
        <v>29399.625272330359</v>
      </c>
    </row>
    <row r="5261" spans="1:6">
      <c r="A5261" s="7" cm="1">
        <f t="array" ref="A5261">INDEX(A$5:A$2646,_xlfn.XMATCH($B5261,$U$5:$U$2646),0)</f>
        <v>2622</v>
      </c>
      <c r="B5261" s="8">
        <v>2610</v>
      </c>
      <c r="C5261" s="7" cm="1">
        <f t="array" ref="C5261">INDEX(N$5:N$2646,_xlfn.XMATCH($B5261,$U$5:$U$2646),0)</f>
        <v>1</v>
      </c>
      <c r="D5261" s="8">
        <f t="shared" si="397"/>
        <v>6466.199999999968</v>
      </c>
      <c r="E5261" s="7" cm="1">
        <f t="array" ref="E5261">INDEX(L$5:L$2646,_xlfn.XMATCH($B5261,$U$5:$U$2646),0)</f>
        <v>34.165559970707001</v>
      </c>
      <c r="F5261" s="8">
        <f t="shared" si="398"/>
        <v>29433.790832301067</v>
      </c>
    </row>
    <row r="5262" spans="1:6">
      <c r="A5262" s="7" cm="1">
        <f t="array" ref="A5262">INDEX(A$5:A$2646,_xlfn.XMATCH($B5262,$U$5:$U$2646),0)</f>
        <v>2578</v>
      </c>
      <c r="B5262" s="8">
        <v>2611</v>
      </c>
      <c r="C5262" s="7" cm="1">
        <f t="array" ref="C5262">INDEX(N$5:N$2646,_xlfn.XMATCH($B5262,$U$5:$U$2646),0)</f>
        <v>2.8</v>
      </c>
      <c r="D5262" s="8">
        <f t="shared" si="397"/>
        <v>6468.9999999999682</v>
      </c>
      <c r="E5262" s="7" cm="1">
        <f t="array" ref="E5262">INDEX(L$5:L$2646,_xlfn.XMATCH($B5262,$U$5:$U$2646),0)</f>
        <v>98.509431305223004</v>
      </c>
      <c r="F5262" s="8">
        <f t="shared" si="398"/>
        <v>29532.300263606288</v>
      </c>
    </row>
    <row r="5263" spans="1:6">
      <c r="A5263" s="7" cm="1">
        <f t="array" ref="A5263">INDEX(A$5:A$2646,_xlfn.XMATCH($B5263,$U$5:$U$2646),0)</f>
        <v>2582</v>
      </c>
      <c r="B5263" s="8">
        <v>2612</v>
      </c>
      <c r="C5263" s="7" cm="1">
        <f t="array" ref="C5263">INDEX(N$5:N$2646,_xlfn.XMATCH($B5263,$U$5:$U$2646),0)</f>
        <v>2.2000000000000002</v>
      </c>
      <c r="D5263" s="8">
        <f t="shared" si="397"/>
        <v>6471.199999999968</v>
      </c>
      <c r="E5263" s="7" cm="1">
        <f t="array" ref="E5263">INDEX(L$5:L$2646,_xlfn.XMATCH($B5263,$U$5:$U$2646),0)</f>
        <v>79.433173486420003</v>
      </c>
      <c r="F5263" s="8">
        <f t="shared" si="398"/>
        <v>29611.733437092709</v>
      </c>
    </row>
    <row r="5264" spans="1:6">
      <c r="A5264" s="7" cm="1">
        <f t="array" ref="A5264">INDEX(A$5:A$2646,_xlfn.XMATCH($B5264,$U$5:$U$2646),0)</f>
        <v>342</v>
      </c>
      <c r="B5264" s="8">
        <v>2613</v>
      </c>
      <c r="C5264" s="7" cm="1">
        <f t="array" ref="C5264">INDEX(N$5:N$2646,_xlfn.XMATCH($B5264,$U$5:$U$2646),0)</f>
        <v>4.2</v>
      </c>
      <c r="D5264" s="8">
        <f t="shared" si="397"/>
        <v>6475.3999999999678</v>
      </c>
      <c r="E5264" s="7" cm="1">
        <f t="array" ref="E5264">INDEX(L$5:L$2646,_xlfn.XMATCH($B5264,$U$5:$U$2646),0)</f>
        <v>154.57102180000001</v>
      </c>
      <c r="F5264" s="8">
        <f t="shared" si="398"/>
        <v>29766.304458892708</v>
      </c>
    </row>
    <row r="5265" spans="1:6">
      <c r="A5265" s="7" cm="1">
        <f t="array" ref="A5265">INDEX(A$5:A$2646,_xlfn.XMATCH($B5265,$U$5:$U$2646),0)</f>
        <v>1354</v>
      </c>
      <c r="B5265" s="8">
        <v>2614</v>
      </c>
      <c r="C5265" s="7" cm="1">
        <f t="array" ref="C5265">INDEX(N$5:N$2646,_xlfn.XMATCH($B5265,$U$5:$U$2646),0)</f>
        <v>1.6</v>
      </c>
      <c r="D5265" s="8">
        <f t="shared" si="397"/>
        <v>6476.9999999999682</v>
      </c>
      <c r="E5265" s="7" cm="1">
        <f t="array" ref="E5265">INDEX(L$5:L$2646,_xlfn.XMATCH($B5265,$U$5:$U$2646),0)</f>
        <v>59.291258579999997</v>
      </c>
      <c r="F5265" s="8">
        <f t="shared" si="398"/>
        <v>29825.595717472708</v>
      </c>
    </row>
    <row r="5266" spans="1:6">
      <c r="A5266" s="7" cm="1">
        <f t="array" ref="A5266">INDEX(A$5:A$2646,_xlfn.XMATCH($B5266,$U$5:$U$2646),0)</f>
        <v>1995</v>
      </c>
      <c r="B5266" s="8">
        <v>2615</v>
      </c>
      <c r="C5266" s="7" cm="1">
        <f t="array" ref="C5266">INDEX(N$5:N$2646,_xlfn.XMATCH($B5266,$U$5:$U$2646),0)</f>
        <v>1.2</v>
      </c>
      <c r="D5266" s="8">
        <f t="shared" si="397"/>
        <v>6478.199999999968</v>
      </c>
      <c r="E5266" s="7" cm="1">
        <f t="array" ref="E5266">INDEX(L$5:L$2646,_xlfn.XMATCH($B5266,$U$5:$U$2646),0)</f>
        <v>46.576584269999998</v>
      </c>
      <c r="F5266" s="8">
        <f t="shared" si="398"/>
        <v>29872.172301742707</v>
      </c>
    </row>
    <row r="5267" spans="1:6">
      <c r="A5267" s="7" cm="1">
        <f t="array" ref="A5267">INDEX(A$5:A$2646,_xlfn.XMATCH($B5267,$U$5:$U$2646),0)</f>
        <v>2595</v>
      </c>
      <c r="B5267" s="8">
        <v>2616</v>
      </c>
      <c r="C5267" s="7" cm="1">
        <f t="array" ref="C5267">INDEX(N$5:N$2646,_xlfn.XMATCH($B5267,$U$5:$U$2646),0)</f>
        <v>1.6</v>
      </c>
      <c r="D5267" s="8">
        <f t="shared" si="397"/>
        <v>6479.7999999999683</v>
      </c>
      <c r="E5267" s="7" cm="1">
        <f t="array" ref="E5267">INDEX(L$5:L$2646,_xlfn.XMATCH($B5267,$U$5:$U$2646),0)</f>
        <v>62.704613625610996</v>
      </c>
      <c r="F5267" s="8">
        <f t="shared" si="398"/>
        <v>29934.876915368317</v>
      </c>
    </row>
    <row r="5268" spans="1:6">
      <c r="A5268" s="7" cm="1">
        <f t="array" ref="A5268">INDEX(A$5:A$2646,_xlfn.XMATCH($B5268,$U$5:$U$2646),0)</f>
        <v>736</v>
      </c>
      <c r="B5268" s="8">
        <v>2617</v>
      </c>
      <c r="C5268" s="7" cm="1">
        <f t="array" ref="C5268">INDEX(N$5:N$2646,_xlfn.XMATCH($B5268,$U$5:$U$2646),0)</f>
        <v>2.4</v>
      </c>
      <c r="D5268" s="8">
        <f t="shared" si="397"/>
        <v>6482.199999999968</v>
      </c>
      <c r="E5268" s="7" cm="1">
        <f t="array" ref="E5268">INDEX(L$5:L$2646,_xlfn.XMATCH($B5268,$U$5:$U$2646),0)</f>
        <v>94.079867370000002</v>
      </c>
      <c r="F5268" s="8">
        <f t="shared" si="398"/>
        <v>30028.956782738318</v>
      </c>
    </row>
    <row r="5269" spans="1:6">
      <c r="A5269" s="7" cm="1">
        <f t="array" ref="A5269">INDEX(A$5:A$2646,_xlfn.XMATCH($B5269,$U$5:$U$2646),0)</f>
        <v>2584</v>
      </c>
      <c r="B5269" s="8">
        <v>2618</v>
      </c>
      <c r="C5269" s="7" cm="1">
        <f t="array" ref="C5269">INDEX(N$5:N$2646,_xlfn.XMATCH($B5269,$U$5:$U$2646),0)</f>
        <v>2</v>
      </c>
      <c r="D5269" s="8">
        <f t="shared" si="397"/>
        <v>6484.199999999968</v>
      </c>
      <c r="E5269" s="7" cm="1">
        <f t="array" ref="E5269">INDEX(L$5:L$2646,_xlfn.XMATCH($B5269,$U$5:$U$2646),0)</f>
        <v>79.136673257265002</v>
      </c>
      <c r="F5269" s="8">
        <f t="shared" si="398"/>
        <v>30108.093455995582</v>
      </c>
    </row>
    <row r="5270" spans="1:6">
      <c r="A5270" s="7" cm="1">
        <f t="array" ref="A5270">INDEX(A$5:A$2646,_xlfn.XMATCH($B5270,$U$5:$U$2646),0)</f>
        <v>2585</v>
      </c>
      <c r="B5270" s="8">
        <v>2619</v>
      </c>
      <c r="C5270" s="7" cm="1">
        <f t="array" ref="C5270">INDEX(N$5:N$2646,_xlfn.XMATCH($B5270,$U$5:$U$2646),0)</f>
        <v>2</v>
      </c>
      <c r="D5270" s="8">
        <f t="shared" si="397"/>
        <v>6486.199999999968</v>
      </c>
      <c r="E5270" s="7" cm="1">
        <f t="array" ref="E5270">INDEX(L$5:L$2646,_xlfn.XMATCH($B5270,$U$5:$U$2646),0)</f>
        <v>80.503944067685993</v>
      </c>
      <c r="F5270" s="8">
        <f t="shared" si="398"/>
        <v>30188.597400063267</v>
      </c>
    </row>
    <row r="5271" spans="1:6">
      <c r="A5271" s="7" cm="1">
        <f t="array" ref="A5271">INDEX(A$5:A$2646,_xlfn.XMATCH($B5271,$U$5:$U$2646),0)</f>
        <v>1347</v>
      </c>
      <c r="B5271" s="8">
        <v>2620</v>
      </c>
      <c r="C5271" s="7" cm="1">
        <f t="array" ref="C5271">INDEX(N$5:N$2646,_xlfn.XMATCH($B5271,$U$5:$U$2646),0)</f>
        <v>1.6</v>
      </c>
      <c r="D5271" s="8">
        <f t="shared" si="397"/>
        <v>6487.7999999999683</v>
      </c>
      <c r="E5271" s="7" cm="1">
        <f t="array" ref="E5271">INDEX(L$5:L$2646,_xlfn.XMATCH($B5271,$U$5:$U$2646),0)</f>
        <v>65.347339719999994</v>
      </c>
      <c r="F5271" s="8">
        <f t="shared" si="398"/>
        <v>30253.944739783266</v>
      </c>
    </row>
    <row r="5272" spans="1:6">
      <c r="A5272" s="7" cm="1">
        <f t="array" ref="A5272">INDEX(A$5:A$2646,_xlfn.XMATCH($B5272,$U$5:$U$2646),0)</f>
        <v>2610</v>
      </c>
      <c r="B5272" s="8">
        <v>2621</v>
      </c>
      <c r="C5272" s="7" cm="1">
        <f t="array" ref="C5272">INDEX(N$5:N$2646,_xlfn.XMATCH($B5272,$U$5:$U$2646),0)</f>
        <v>1.2</v>
      </c>
      <c r="D5272" s="8">
        <f t="shared" si="397"/>
        <v>6488.9999999999682</v>
      </c>
      <c r="E5272" s="7" cm="1">
        <f t="array" ref="E5272">INDEX(L$5:L$2646,_xlfn.XMATCH($B5272,$U$5:$U$2646),0)</f>
        <v>49.350696406249</v>
      </c>
      <c r="F5272" s="8">
        <f t="shared" si="398"/>
        <v>30303.295436189517</v>
      </c>
    </row>
    <row r="5273" spans="1:6">
      <c r="A5273" s="7" cm="1">
        <f t="array" ref="A5273">INDEX(A$5:A$2646,_xlfn.XMATCH($B5273,$U$5:$U$2646),0)</f>
        <v>2001</v>
      </c>
      <c r="B5273" s="8">
        <v>2622</v>
      </c>
      <c r="C5273" s="7" cm="1">
        <f t="array" ref="C5273">INDEX(N$5:N$2646,_xlfn.XMATCH($B5273,$U$5:$U$2646),0)</f>
        <v>1.2</v>
      </c>
      <c r="D5273" s="8">
        <f t="shared" si="397"/>
        <v>6490.199999999968</v>
      </c>
      <c r="E5273" s="7" cm="1">
        <f t="array" ref="E5273">INDEX(L$5:L$2646,_xlfn.XMATCH($B5273,$U$5:$U$2646),0)</f>
        <v>51.446251959999998</v>
      </c>
      <c r="F5273" s="8">
        <f t="shared" si="398"/>
        <v>30354.741688149516</v>
      </c>
    </row>
    <row r="5274" spans="1:6">
      <c r="A5274" s="7" cm="1">
        <f t="array" ref="A5274">INDEX(A$5:A$2646,_xlfn.XMATCH($B5274,$U$5:$U$2646),0)</f>
        <v>2623</v>
      </c>
      <c r="B5274" s="8">
        <v>2623</v>
      </c>
      <c r="C5274" s="7" cm="1">
        <f t="array" ref="C5274">INDEX(N$5:N$2646,_xlfn.XMATCH($B5274,$U$5:$U$2646),0)</f>
        <v>0.8</v>
      </c>
      <c r="D5274" s="8">
        <f t="shared" si="397"/>
        <v>6490.9999999999682</v>
      </c>
      <c r="E5274" s="7" cm="1">
        <f t="array" ref="E5274">INDEX(L$5:L$2646,_xlfn.XMATCH($B5274,$U$5:$U$2646),0)</f>
        <v>35.068970318592001</v>
      </c>
      <c r="F5274" s="8">
        <f t="shared" si="398"/>
        <v>30389.810658468108</v>
      </c>
    </row>
    <row r="5275" spans="1:6">
      <c r="A5275" s="7" cm="1">
        <f t="array" ref="A5275">INDEX(A$5:A$2646,_xlfn.XMATCH($B5275,$U$5:$U$2646),0)</f>
        <v>1139</v>
      </c>
      <c r="B5275" s="8">
        <v>2624</v>
      </c>
      <c r="C5275" s="7" cm="1">
        <f t="array" ref="C5275">INDEX(N$5:N$2646,_xlfn.XMATCH($B5275,$U$5:$U$2646),0)</f>
        <v>1.8</v>
      </c>
      <c r="D5275" s="8">
        <f t="shared" si="397"/>
        <v>6492.7999999999683</v>
      </c>
      <c r="E5275" s="7" cm="1">
        <f t="array" ref="E5275">INDEX(L$5:L$2646,_xlfn.XMATCH($B5275,$U$5:$U$2646),0)</f>
        <v>79.272334409999999</v>
      </c>
      <c r="F5275" s="8">
        <f t="shared" si="398"/>
        <v>30469.08299287811</v>
      </c>
    </row>
    <row r="5276" spans="1:6">
      <c r="A5276" s="7" cm="1">
        <f t="array" ref="A5276">INDEX(A$5:A$2646,_xlfn.XMATCH($B5276,$U$5:$U$2646),0)</f>
        <v>1997</v>
      </c>
      <c r="B5276" s="8">
        <v>2625</v>
      </c>
      <c r="C5276" s="7" cm="1">
        <f t="array" ref="C5276">INDEX(N$5:N$2646,_xlfn.XMATCH($B5276,$U$5:$U$2646),0)</f>
        <v>1.2</v>
      </c>
      <c r="D5276" s="8">
        <f t="shared" si="397"/>
        <v>6493.9999999999682</v>
      </c>
      <c r="E5276" s="7" cm="1">
        <f t="array" ref="E5276">INDEX(L$5:L$2646,_xlfn.XMATCH($B5276,$U$5:$U$2646),0)</f>
        <v>52.930159430000003</v>
      </c>
      <c r="F5276" s="8">
        <f t="shared" si="398"/>
        <v>30522.013152308111</v>
      </c>
    </row>
    <row r="5277" spans="1:6">
      <c r="A5277" s="7" cm="1">
        <f t="array" ref="A5277">INDEX(A$5:A$2646,_xlfn.XMATCH($B5277,$U$5:$U$2646),0)</f>
        <v>2012</v>
      </c>
      <c r="B5277" s="8">
        <v>2626</v>
      </c>
      <c r="C5277" s="7" cm="1">
        <f t="array" ref="C5277">INDEX(N$5:N$2646,_xlfn.XMATCH($B5277,$U$5:$U$2646),0)</f>
        <v>1.2</v>
      </c>
      <c r="D5277" s="8">
        <f t="shared" si="397"/>
        <v>6495.199999999968</v>
      </c>
      <c r="E5277" s="7" cm="1">
        <f t="array" ref="E5277">INDEX(L$5:L$2646,_xlfn.XMATCH($B5277,$U$5:$U$2646),0)</f>
        <v>53.401502530000002</v>
      </c>
      <c r="F5277" s="8">
        <f t="shared" si="398"/>
        <v>30575.41465483811</v>
      </c>
    </row>
    <row r="5278" spans="1:6">
      <c r="A5278" s="7" cm="1">
        <f t="array" ref="A5278">INDEX(A$5:A$2646,_xlfn.XMATCH($B5278,$U$5:$U$2646),0)</f>
        <v>2626</v>
      </c>
      <c r="B5278" s="8">
        <v>2627</v>
      </c>
      <c r="C5278" s="7" cm="1">
        <f t="array" ref="C5278">INDEX(N$5:N$2646,_xlfn.XMATCH($B5278,$U$5:$U$2646),0)</f>
        <v>0.6</v>
      </c>
      <c r="D5278" s="8">
        <f t="shared" si="397"/>
        <v>6495.7999999999683</v>
      </c>
      <c r="E5278" s="7" cm="1">
        <f t="array" ref="E5278">INDEX(L$5:L$2646,_xlfn.XMATCH($B5278,$U$5:$U$2646),0)</f>
        <v>26.975181442255</v>
      </c>
      <c r="F5278" s="8">
        <f t="shared" si="398"/>
        <v>30602.389836280367</v>
      </c>
    </row>
    <row r="5279" spans="1:6">
      <c r="A5279" s="7" cm="1">
        <f t="array" ref="A5279">INDEX(A$5:A$2646,_xlfn.XMATCH($B5279,$U$5:$U$2646),0)</f>
        <v>2587</v>
      </c>
      <c r="B5279" s="8">
        <v>2628</v>
      </c>
      <c r="C5279" s="7" cm="1">
        <f t="array" ref="C5279">INDEX(N$5:N$2646,_xlfn.XMATCH($B5279,$U$5:$U$2646),0)</f>
        <v>2</v>
      </c>
      <c r="D5279" s="8">
        <f t="shared" si="397"/>
        <v>6497.7999999999683</v>
      </c>
      <c r="E5279" s="7" cm="1">
        <f t="array" ref="E5279">INDEX(L$5:L$2646,_xlfn.XMATCH($B5279,$U$5:$U$2646),0)</f>
        <v>90.412565487690998</v>
      </c>
      <c r="F5279" s="8">
        <f t="shared" si="398"/>
        <v>30692.802401768058</v>
      </c>
    </row>
    <row r="5280" spans="1:6">
      <c r="A5280" s="7" cm="1">
        <f t="array" ref="A5280">INDEX(A$5:A$2646,_xlfn.XMATCH($B5280,$U$5:$U$2646),0)</f>
        <v>2598</v>
      </c>
      <c r="B5280" s="8">
        <v>2629</v>
      </c>
      <c r="C5280" s="7" cm="1">
        <f t="array" ref="C5280">INDEX(N$5:N$2646,_xlfn.XMATCH($B5280,$U$5:$U$2646),0)</f>
        <v>1.4</v>
      </c>
      <c r="D5280" s="8">
        <f t="shared" si="397"/>
        <v>6499.199999999968</v>
      </c>
      <c r="E5280" s="7" cm="1">
        <f t="array" ref="E5280">INDEX(L$5:L$2646,_xlfn.XMATCH($B5280,$U$5:$U$2646),0)</f>
        <v>67.015592419577999</v>
      </c>
      <c r="F5280" s="8">
        <f t="shared" si="398"/>
        <v>30759.817994187637</v>
      </c>
    </row>
    <row r="5281" spans="1:6">
      <c r="A5281" s="7" cm="1">
        <f t="array" ref="A5281">INDEX(A$5:A$2646,_xlfn.XMATCH($B5281,$U$5:$U$2646),0)</f>
        <v>2546</v>
      </c>
      <c r="B5281" s="8">
        <v>2630</v>
      </c>
      <c r="C5281" s="7" cm="1">
        <f t="array" ref="C5281">INDEX(N$5:N$2646,_xlfn.XMATCH($B5281,$U$5:$U$2646),0)</f>
        <v>1</v>
      </c>
      <c r="D5281" s="8">
        <f t="shared" si="397"/>
        <v>6500.199999999968</v>
      </c>
      <c r="E5281" s="7" cm="1">
        <f t="array" ref="E5281">INDEX(L$5:L$2646,_xlfn.XMATCH($B5281,$U$5:$U$2646),0)</f>
        <v>49.443767209999997</v>
      </c>
      <c r="F5281" s="8">
        <f t="shared" si="398"/>
        <v>30809.261761397636</v>
      </c>
    </row>
    <row r="5282" spans="1:6">
      <c r="A5282" s="7" cm="1">
        <f t="array" ref="A5282">INDEX(A$5:A$2646,_xlfn.XMATCH($B5282,$U$5:$U$2646),0)</f>
        <v>2590</v>
      </c>
      <c r="B5282" s="8">
        <v>2631</v>
      </c>
      <c r="C5282" s="7" cm="1">
        <f t="array" ref="C5282">INDEX(N$5:N$2646,_xlfn.XMATCH($B5282,$U$5:$U$2646),0)</f>
        <v>1.6</v>
      </c>
      <c r="D5282" s="8">
        <f t="shared" si="397"/>
        <v>6501.7999999999683</v>
      </c>
      <c r="E5282" s="7" cm="1">
        <f t="array" ref="E5282">INDEX(L$5:L$2646,_xlfn.XMATCH($B5282,$U$5:$U$2646),0)</f>
        <v>82.556791170314</v>
      </c>
      <c r="F5282" s="8">
        <f t="shared" si="398"/>
        <v>30891.818552567951</v>
      </c>
    </row>
    <row r="5283" spans="1:6">
      <c r="A5283" s="7" cm="1">
        <f t="array" ref="A5283">INDEX(A$5:A$2646,_xlfn.XMATCH($B5283,$U$5:$U$2646),0)</f>
        <v>423</v>
      </c>
      <c r="B5283" s="8">
        <v>2632</v>
      </c>
      <c r="C5283" s="7" cm="1">
        <f t="array" ref="C5283">INDEX(N$5:N$2646,_xlfn.XMATCH($B5283,$U$5:$U$2646),0)</f>
        <v>3.6</v>
      </c>
      <c r="D5283" s="8">
        <f t="shared" si="397"/>
        <v>6505.3999999999687</v>
      </c>
      <c r="E5283" s="7" cm="1">
        <f t="array" ref="E5283">INDEX(L$5:L$2646,_xlfn.XMATCH($B5283,$U$5:$U$2646),0)</f>
        <v>188.1842834</v>
      </c>
      <c r="F5283" s="8">
        <f t="shared" si="398"/>
        <v>31080.002835967953</v>
      </c>
    </row>
    <row r="5284" spans="1:6">
      <c r="A5284" s="7" cm="1">
        <f t="array" ref="A5284">INDEX(A$5:A$2646,_xlfn.XMATCH($B5284,$U$5:$U$2646),0)</f>
        <v>2620</v>
      </c>
      <c r="B5284" s="8">
        <v>2633</v>
      </c>
      <c r="C5284" s="7" cm="1">
        <f t="array" ref="C5284">INDEX(N$5:N$2646,_xlfn.XMATCH($B5284,$U$5:$U$2646),0)</f>
        <v>1</v>
      </c>
      <c r="D5284" s="8">
        <f t="shared" si="397"/>
        <v>6506.3999999999687</v>
      </c>
      <c r="E5284" s="7" cm="1">
        <f t="array" ref="E5284">INDEX(L$5:L$2646,_xlfn.XMATCH($B5284,$U$5:$U$2646),0)</f>
        <v>57.056618376940001</v>
      </c>
      <c r="F5284" s="8">
        <f t="shared" si="398"/>
        <v>31137.059454344893</v>
      </c>
    </row>
    <row r="5285" spans="1:6">
      <c r="A5285" s="7" cm="1">
        <f t="array" ref="A5285">INDEX(A$5:A$2646,_xlfn.XMATCH($B5285,$U$5:$U$2646),0)</f>
        <v>594</v>
      </c>
      <c r="B5285" s="8">
        <v>2634</v>
      </c>
      <c r="C5285" s="7" cm="1">
        <f t="array" ref="C5285">INDEX(N$5:N$2646,_xlfn.XMATCH($B5285,$U$5:$U$2646),0)</f>
        <v>2.8</v>
      </c>
      <c r="D5285" s="8">
        <f t="shared" si="397"/>
        <v>6509.1999999999689</v>
      </c>
      <c r="E5285" s="7" cm="1">
        <f t="array" ref="E5285">INDEX(L$5:L$2646,_xlfn.XMATCH($B5285,$U$5:$U$2646),0)</f>
        <v>167.4379903</v>
      </c>
      <c r="F5285" s="8">
        <f t="shared" si="398"/>
        <v>31304.497444644894</v>
      </c>
    </row>
    <row r="5286" spans="1:6">
      <c r="A5286" s="7" cm="1">
        <f t="array" ref="A5286">INDEX(A$5:A$2646,_xlfn.XMATCH($B5286,$U$5:$U$2646),0)</f>
        <v>2633</v>
      </c>
      <c r="B5286" s="8">
        <v>2635</v>
      </c>
      <c r="C5286" s="7" cm="1">
        <f t="array" ref="C5286">INDEX(N$5:N$2646,_xlfn.XMATCH($B5286,$U$5:$U$2646),0)</f>
        <v>0.2</v>
      </c>
      <c r="D5286" s="8">
        <f t="shared" si="397"/>
        <v>6509.3999999999687</v>
      </c>
      <c r="E5286" s="7" cm="1">
        <f t="array" ref="E5286">INDEX(L$5:L$2646,_xlfn.XMATCH($B5286,$U$5:$U$2646),0)</f>
        <v>11.961087041802001</v>
      </c>
      <c r="F5286" s="8">
        <f t="shared" si="398"/>
        <v>31316.458531686698</v>
      </c>
    </row>
    <row r="5287" spans="1:6">
      <c r="A5287" s="7" cm="1">
        <f t="array" ref="A5287">INDEX(A$5:A$2646,_xlfn.XMATCH($B5287,$U$5:$U$2646),0)</f>
        <v>1651</v>
      </c>
      <c r="B5287" s="8">
        <v>2636</v>
      </c>
      <c r="C5287" s="7" cm="1">
        <f t="array" ref="C5287">INDEX(N$5:N$2646,_xlfn.XMATCH($B5287,$U$5:$U$2646),0)</f>
        <v>1.4</v>
      </c>
      <c r="D5287" s="8">
        <f t="shared" si="397"/>
        <v>6510.7999999999683</v>
      </c>
      <c r="E5287" s="7" cm="1">
        <f t="array" ref="E5287">INDEX(L$5:L$2646,_xlfn.XMATCH($B5287,$U$5:$U$2646),0)</f>
        <v>91.992734769999998</v>
      </c>
      <c r="F5287" s="8">
        <f t="shared" si="398"/>
        <v>31408.451266456697</v>
      </c>
    </row>
    <row r="5288" spans="1:6">
      <c r="A5288" s="7" cm="1">
        <f t="array" ref="A5288">INDEX(A$5:A$2646,_xlfn.XMATCH($B5288,$U$5:$U$2646),0)</f>
        <v>2618</v>
      </c>
      <c r="B5288" s="8">
        <v>2637</v>
      </c>
      <c r="C5288" s="7" cm="1">
        <f t="array" ref="C5288">INDEX(N$5:N$2646,_xlfn.XMATCH($B5288,$U$5:$U$2646),0)</f>
        <v>1</v>
      </c>
      <c r="D5288" s="8">
        <f t="shared" si="397"/>
        <v>6511.7999999999683</v>
      </c>
      <c r="E5288" s="7" cm="1">
        <f t="array" ref="E5288">INDEX(L$5:L$2646,_xlfn.XMATCH($B5288,$U$5:$U$2646),0)</f>
        <v>68.460421962990992</v>
      </c>
      <c r="F5288" s="8">
        <f t="shared" si="398"/>
        <v>31476.911688419688</v>
      </c>
    </row>
    <row r="5289" spans="1:6">
      <c r="A5289" s="7" cm="1">
        <f t="array" ref="A5289">INDEX(A$5:A$2646,_xlfn.XMATCH($B5289,$U$5:$U$2646),0)</f>
        <v>2604</v>
      </c>
      <c r="B5289" s="8">
        <v>2638</v>
      </c>
      <c r="C5289" s="7" cm="1">
        <f t="array" ref="C5289">INDEX(N$5:N$2646,_xlfn.XMATCH($B5289,$U$5:$U$2646),0)</f>
        <v>1.4</v>
      </c>
      <c r="D5289" s="8">
        <f t="shared" si="397"/>
        <v>6513.199999999968</v>
      </c>
      <c r="E5289" s="7" cm="1">
        <f t="array" ref="E5289">INDEX(L$5:L$2646,_xlfn.XMATCH($B5289,$U$5:$U$2646),0)</f>
        <v>134.75064636723999</v>
      </c>
      <c r="F5289" s="8">
        <f t="shared" si="398"/>
        <v>31611.662334786928</v>
      </c>
    </row>
    <row r="5290" spans="1:6">
      <c r="A5290" s="7" cm="1">
        <f t="array" ref="A5290">INDEX(A$5:A$2646,_xlfn.XMATCH($B5290,$U$5:$U$2646),0)</f>
        <v>2625</v>
      </c>
      <c r="B5290" s="8">
        <v>2639</v>
      </c>
      <c r="C5290" s="7" cm="1">
        <f t="array" ref="C5290">INDEX(N$5:N$2646,_xlfn.XMATCH($B5290,$U$5:$U$2646),0)</f>
        <v>0.8</v>
      </c>
      <c r="D5290" s="8">
        <f t="shared" si="397"/>
        <v>6513.9999999999682</v>
      </c>
      <c r="E5290" s="7" cm="1">
        <f t="array" ref="E5290">INDEX(L$5:L$2646,_xlfn.XMATCH($B5290,$U$5:$U$2646),0)</f>
        <v>87.739156277970991</v>
      </c>
      <c r="F5290" s="8">
        <f t="shared" si="398"/>
        <v>31699.401491064898</v>
      </c>
    </row>
    <row r="5291" spans="1:6">
      <c r="A5291" s="7" cm="1">
        <f t="array" ref="A5291">INDEX(A$5:A$2646,_xlfn.XMATCH($B5291,$U$5:$U$2646),0)</f>
        <v>2639</v>
      </c>
      <c r="B5291" s="8">
        <v>2640</v>
      </c>
      <c r="C5291" s="7" cm="1">
        <f t="array" ref="C5291">INDEX(N$5:N$2646,_xlfn.XMATCH($B5291,$U$5:$U$2646),0)</f>
        <v>0.2</v>
      </c>
      <c r="D5291" s="8">
        <f t="shared" si="397"/>
        <v>6514.199999999968</v>
      </c>
      <c r="E5291" s="7" cm="1">
        <f t="array" ref="E5291">INDEX(L$5:L$2646,_xlfn.XMATCH($B5291,$U$5:$U$2646),0)</f>
        <v>28.172980851414998</v>
      </c>
      <c r="F5291" s="8">
        <f t="shared" si="398"/>
        <v>31727.574471916312</v>
      </c>
    </row>
    <row r="5292" spans="1:6">
      <c r="A5292" s="7" cm="1">
        <f t="array" ref="A5292">INDEX(A$5:A$2646,_xlfn.XMATCH($B5292,$U$5:$U$2646),0)</f>
        <v>2636</v>
      </c>
      <c r="B5292" s="8">
        <v>2641</v>
      </c>
      <c r="C5292" s="7" cm="1">
        <f t="array" ref="C5292">INDEX(N$5:N$2646,_xlfn.XMATCH($B5292,$U$5:$U$2646),0)</f>
        <v>0.2</v>
      </c>
      <c r="D5292" s="8">
        <f t="shared" si="397"/>
        <v>6514.3999999999678</v>
      </c>
      <c r="E5292" s="7" cm="1">
        <f t="array" ref="E5292">INDEX(L$5:L$2646,_xlfn.XMATCH($B5292,$U$5:$U$2646),0)</f>
        <v>31.852825462384001</v>
      </c>
      <c r="F5292" s="8">
        <f t="shared" si="398"/>
        <v>31759.427297378697</v>
      </c>
    </row>
    <row r="5293" spans="1:6">
      <c r="A5293" s="7" cm="1">
        <f t="array" ref="A5293">INDEX(A$5:A$2646,_xlfn.XMATCH($B5293,$U$5:$U$2646),0)</f>
        <v>2642</v>
      </c>
      <c r="B5293" s="8">
        <v>2642</v>
      </c>
      <c r="C5293" s="7" cm="1">
        <f t="array" ref="C5293">INDEX(N$5:N$2646,_xlfn.XMATCH($B5293,$U$5:$U$2646),0)</f>
        <v>0.2</v>
      </c>
      <c r="D5293" s="8">
        <f t="shared" si="397"/>
        <v>6514.5999999999676</v>
      </c>
      <c r="E5293" s="7" cm="1">
        <f t="array" ref="E5293">INDEX(L$5:L$2646,_xlfn.XMATCH($B5293,$U$5:$U$2646),0)</f>
        <v>48.529746309823999</v>
      </c>
      <c r="F5293" s="8">
        <f t="shared" si="398"/>
        <v>31807.957043688522</v>
      </c>
    </row>
  </sheetData>
  <autoFilter ref="A4:W2649" xr:uid="{673666BE-FA27-4E09-8D6B-5830CC1154CD}">
    <sortState xmlns:xlrd2="http://schemas.microsoft.com/office/spreadsheetml/2017/richdata2" ref="A91:W2541">
      <sortCondition descending="1" ref="L4:L2553"/>
    </sortState>
  </autoFilter>
  <dataValidations count="7">
    <dataValidation type="list" allowBlank="1" showInputMessage="1" showErrorMessage="1" sqref="B5:B2551" xr:uid="{530EC094-C79C-4F0C-BB90-0AAFBD519190}">
      <formula1>Material</formula1>
    </dataValidation>
    <dataValidation type="list" allowBlank="1" showInputMessage="1" showErrorMessage="1" sqref="C5:C2551" xr:uid="{54F0A47C-CBD4-4D9F-A47E-524F29438C8C}">
      <formula1>Age</formula1>
    </dataValidation>
    <dataValidation type="list" allowBlank="1" showInputMessage="1" showErrorMessage="1" sqref="D5:D2551" xr:uid="{763E4978-F33F-4D30-9954-978966F44795}">
      <formula1>S_Age</formula1>
    </dataValidation>
    <dataValidation type="list" allowBlank="1" showInputMessage="1" showErrorMessage="1" sqref="E5:E2551" xr:uid="{965DBB6D-5FC5-4E09-9980-C47C9CEB6760}">
      <formula1>Pipe_size</formula1>
    </dataValidation>
    <dataValidation type="list" allowBlank="1" showInputMessage="1" showErrorMessage="1" sqref="F5:F2551" xr:uid="{05E13FD0-25FE-4C6D-BC3B-6225AE92074A}">
      <formula1>S_Pipe_size</formula1>
    </dataValidation>
    <dataValidation type="list" allowBlank="1" showInputMessage="1" showErrorMessage="1" sqref="G5:G2551" xr:uid="{AAA3CB6A-F08A-4B5D-B1F6-AE101A48E810}">
      <formula1>Corrosivity</formula1>
    </dataValidation>
    <dataValidation type="list" allowBlank="1" showInputMessage="1" showErrorMessage="1" sqref="H5:H2551" xr:uid="{97CF52B4-1B45-4868-8F9F-C3DDCE8A46F3}">
      <formula1>Fracture_potential</formula1>
    </dataValidation>
  </dataValidations>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CA07A-856C-47AE-92FB-68EA4A392205}">
  <dimension ref="A1:U57"/>
  <sheetViews>
    <sheetView topLeftCell="A31" workbookViewId="0">
      <selection activeCell="C21" sqref="C21"/>
    </sheetView>
  </sheetViews>
  <sheetFormatPr defaultRowHeight="14.25"/>
  <sheetData>
    <row r="1" spans="1:21" ht="19.5">
      <c r="A1" s="15" t="s">
        <v>3</v>
      </c>
      <c r="B1" s="15"/>
      <c r="C1" s="15"/>
      <c r="D1" s="15"/>
      <c r="E1" s="15"/>
      <c r="F1" s="15"/>
      <c r="G1" s="15"/>
      <c r="H1" s="15"/>
      <c r="I1" s="15"/>
      <c r="J1" s="15"/>
      <c r="K1" s="15"/>
      <c r="L1" s="15"/>
      <c r="M1" s="15"/>
      <c r="N1" s="15"/>
      <c r="O1" s="15"/>
      <c r="P1" s="15"/>
      <c r="Q1" s="15"/>
      <c r="R1" s="15"/>
      <c r="S1" s="15"/>
      <c r="T1" s="15"/>
      <c r="U1" s="15"/>
    </row>
    <row r="2" spans="1:21">
      <c r="A2" s="5"/>
      <c r="B2" s="5"/>
      <c r="C2" s="5"/>
      <c r="D2" s="5"/>
      <c r="E2" s="5"/>
      <c r="F2" s="5"/>
      <c r="G2" s="5"/>
      <c r="H2" s="5"/>
      <c r="I2" s="5"/>
      <c r="J2" s="5"/>
      <c r="K2" s="5"/>
      <c r="L2" s="5"/>
      <c r="M2" s="5"/>
      <c r="N2" s="5"/>
      <c r="O2" s="5"/>
      <c r="P2" s="5"/>
      <c r="Q2" s="5"/>
      <c r="R2" s="5"/>
      <c r="S2" s="5"/>
      <c r="T2" s="5"/>
      <c r="U2" s="5"/>
    </row>
    <row r="3" spans="1:21">
      <c r="A3" s="5"/>
      <c r="B3" s="6" t="s">
        <v>4</v>
      </c>
      <c r="C3" s="6" t="s">
        <v>4</v>
      </c>
      <c r="D3" s="6" t="s">
        <v>5</v>
      </c>
      <c r="E3" s="6" t="s">
        <v>4</v>
      </c>
      <c r="F3" s="6" t="s">
        <v>5</v>
      </c>
      <c r="G3" s="6" t="s">
        <v>5</v>
      </c>
      <c r="H3" s="6" t="s">
        <v>5</v>
      </c>
      <c r="I3" s="6" t="s">
        <v>6</v>
      </c>
      <c r="J3" s="6" t="s">
        <v>6</v>
      </c>
      <c r="K3" s="6" t="s">
        <v>6</v>
      </c>
      <c r="L3" s="5"/>
      <c r="M3" s="5"/>
      <c r="N3" s="5"/>
      <c r="O3" s="5"/>
      <c r="P3" s="5"/>
      <c r="Q3" s="5"/>
      <c r="R3" s="5"/>
      <c r="S3" s="5"/>
      <c r="T3" s="5"/>
      <c r="U3" s="5"/>
    </row>
    <row r="4" spans="1:21" ht="89.25">
      <c r="A4" s="6" t="s">
        <v>7</v>
      </c>
      <c r="B4" s="6" t="s">
        <v>8</v>
      </c>
      <c r="C4" s="6" t="s">
        <v>9</v>
      </c>
      <c r="D4" s="6" t="s">
        <v>9</v>
      </c>
      <c r="E4" s="6" t="s">
        <v>10</v>
      </c>
      <c r="F4" s="6" t="s">
        <v>10</v>
      </c>
      <c r="G4" s="6" t="s">
        <v>11</v>
      </c>
      <c r="H4" s="6" t="s">
        <v>12</v>
      </c>
      <c r="I4" s="6" t="s">
        <v>13</v>
      </c>
      <c r="J4" s="6" t="s">
        <v>14</v>
      </c>
      <c r="K4" s="6" t="s">
        <v>15</v>
      </c>
      <c r="L4" s="6" t="s">
        <v>16</v>
      </c>
      <c r="M4" s="6" t="s">
        <v>17</v>
      </c>
      <c r="N4" s="6" t="s">
        <v>18</v>
      </c>
      <c r="O4" s="6" t="s">
        <v>19</v>
      </c>
      <c r="P4" s="6" t="s">
        <v>20</v>
      </c>
      <c r="Q4" s="6" t="s">
        <v>21</v>
      </c>
      <c r="R4" s="6" t="s">
        <v>22</v>
      </c>
      <c r="S4" s="6" t="s">
        <v>23</v>
      </c>
      <c r="T4" s="6" t="s">
        <v>24</v>
      </c>
      <c r="U4" s="6" t="s">
        <v>25</v>
      </c>
    </row>
    <row r="5" spans="1:21">
      <c r="A5" s="7">
        <v>2577</v>
      </c>
      <c r="B5" s="8" t="s">
        <v>1105</v>
      </c>
      <c r="C5" s="8" t="s">
        <v>65</v>
      </c>
      <c r="D5" s="8"/>
      <c r="E5" s="8" t="s">
        <v>28</v>
      </c>
      <c r="F5" s="8" t="s">
        <v>88</v>
      </c>
      <c r="G5" s="8"/>
      <c r="H5" s="8" t="s">
        <v>31</v>
      </c>
      <c r="I5" s="8" t="s">
        <v>31</v>
      </c>
      <c r="J5" s="8" t="s">
        <v>31</v>
      </c>
      <c r="K5" s="8" t="s">
        <v>31</v>
      </c>
      <c r="L5" s="8">
        <v>4.0652240999999999E-2</v>
      </c>
      <c r="M5" s="17">
        <v>0</v>
      </c>
      <c r="N5" s="8">
        <f t="shared" ref="N5:N57" si="0">M5/5</f>
        <v>0</v>
      </c>
      <c r="O5" s="7">
        <f t="shared" ref="O5:O57" si="1">IF(E5="≤320mm",2.5,1)</f>
        <v>2.5</v>
      </c>
      <c r="P5" s="8">
        <f t="shared" ref="P5:P57" si="2">1-(N5/O5)</f>
        <v>1</v>
      </c>
      <c r="Q5" s="7" t="s">
        <v>34</v>
      </c>
      <c r="R5" s="8" t="str">
        <f t="shared" ref="R5:R57" si="3">IF(AND(P5&lt;0.5,P5&gt;-0.5),"Yes","No")</f>
        <v>No</v>
      </c>
      <c r="S5" s="7">
        <f t="shared" ref="S5:S57" si="4">N5/(L5/1000)</f>
        <v>0</v>
      </c>
      <c r="T5" s="8">
        <f>IF(S5&lt;=125,1,IF(S5&lt;250,2,IF(S5&lt;500,3,IF(S5&lt;1000,4,5))))</f>
        <v>1</v>
      </c>
      <c r="U5" s="7">
        <f>RANK(S5,S$5:S$2594)</f>
        <v>1</v>
      </c>
    </row>
    <row r="6" spans="1:21">
      <c r="A6" s="7">
        <v>2578</v>
      </c>
      <c r="B6" s="8" t="s">
        <v>63</v>
      </c>
      <c r="C6" s="8" t="s">
        <v>65</v>
      </c>
      <c r="D6" s="8"/>
      <c r="E6" s="8" t="s">
        <v>28</v>
      </c>
      <c r="F6" s="8" t="s">
        <v>108</v>
      </c>
      <c r="G6" s="8"/>
      <c r="H6" s="8" t="s">
        <v>31</v>
      </c>
      <c r="I6" s="8" t="s">
        <v>31</v>
      </c>
      <c r="J6" s="8" t="s">
        <v>31</v>
      </c>
      <c r="K6" s="8" t="s">
        <v>31</v>
      </c>
      <c r="L6" s="8">
        <v>1.4676929E-2</v>
      </c>
      <c r="M6" s="17">
        <v>0</v>
      </c>
      <c r="N6" s="8">
        <f t="shared" si="0"/>
        <v>0</v>
      </c>
      <c r="O6" s="7">
        <f t="shared" si="1"/>
        <v>2.5</v>
      </c>
      <c r="P6" s="8">
        <f t="shared" si="2"/>
        <v>1</v>
      </c>
      <c r="Q6" s="7" t="s">
        <v>34</v>
      </c>
      <c r="R6" s="8" t="str">
        <f t="shared" si="3"/>
        <v>No</v>
      </c>
      <c r="S6" s="7">
        <f>N6/(L6/1000)</f>
        <v>0</v>
      </c>
      <c r="T6" s="8">
        <f>IF(S6&lt;=125,1,IF(S6&lt;250,2,IF(S6&lt;500,3,IF(S6&lt;1000,4,5))))</f>
        <v>1</v>
      </c>
      <c r="U6" s="7">
        <f>RANK(S6,S$5:S$2594)</f>
        <v>1</v>
      </c>
    </row>
    <row r="7" spans="1:21">
      <c r="A7" s="7">
        <v>2579</v>
      </c>
      <c r="B7" s="8" t="s">
        <v>49</v>
      </c>
      <c r="C7" s="8" t="s">
        <v>35</v>
      </c>
      <c r="D7" s="8"/>
      <c r="E7" s="8" t="s">
        <v>28</v>
      </c>
      <c r="F7" s="8" t="s">
        <v>108</v>
      </c>
      <c r="G7" s="8"/>
      <c r="H7" s="8" t="s">
        <v>31</v>
      </c>
      <c r="I7" s="8" t="s">
        <v>31</v>
      </c>
      <c r="J7" s="8" t="s">
        <v>31</v>
      </c>
      <c r="K7" s="8" t="s">
        <v>31</v>
      </c>
      <c r="L7" s="8">
        <v>3.1116442590000002</v>
      </c>
      <c r="M7" s="17">
        <v>0</v>
      </c>
      <c r="N7" s="8">
        <f t="shared" si="0"/>
        <v>0</v>
      </c>
      <c r="O7" s="7">
        <f t="shared" si="1"/>
        <v>2.5</v>
      </c>
      <c r="P7" s="8">
        <f t="shared" si="2"/>
        <v>1</v>
      </c>
      <c r="Q7" s="7" t="s">
        <v>34</v>
      </c>
      <c r="R7" s="8" t="str">
        <f t="shared" si="3"/>
        <v>No</v>
      </c>
      <c r="S7" s="7">
        <f t="shared" si="4"/>
        <v>0</v>
      </c>
      <c r="T7" s="8">
        <f t="shared" ref="T7:T57" si="5">IF(S7&lt;=125,1,IF(S7&lt;250,2,IF(S7&lt;500,3,IF(S7&lt;1000,4,5))))</f>
        <v>1</v>
      </c>
      <c r="U7" s="7">
        <f>RANK(S7,S$5:S$2594)</f>
        <v>1</v>
      </c>
    </row>
    <row r="8" spans="1:21">
      <c r="A8" s="7">
        <v>2580</v>
      </c>
      <c r="B8" s="8" t="s">
        <v>1105</v>
      </c>
      <c r="C8" s="8" t="s">
        <v>35</v>
      </c>
      <c r="D8" s="8"/>
      <c r="E8" s="8" t="s">
        <v>28</v>
      </c>
      <c r="F8" s="8" t="s">
        <v>108</v>
      </c>
      <c r="G8" s="8"/>
      <c r="H8" s="8" t="s">
        <v>31</v>
      </c>
      <c r="I8" s="8" t="s">
        <v>31</v>
      </c>
      <c r="J8" s="8" t="s">
        <v>31</v>
      </c>
      <c r="K8" s="8" t="s">
        <v>31</v>
      </c>
      <c r="L8" s="8">
        <v>0.29484330600000003</v>
      </c>
      <c r="M8" s="17">
        <v>0</v>
      </c>
      <c r="N8" s="8">
        <f t="shared" si="0"/>
        <v>0</v>
      </c>
      <c r="O8" s="7">
        <f t="shared" si="1"/>
        <v>2.5</v>
      </c>
      <c r="P8" s="8">
        <f t="shared" si="2"/>
        <v>1</v>
      </c>
      <c r="Q8" s="7" t="s">
        <v>34</v>
      </c>
      <c r="R8" s="8" t="str">
        <f t="shared" si="3"/>
        <v>No</v>
      </c>
      <c r="S8" s="7">
        <f t="shared" si="4"/>
        <v>0</v>
      </c>
      <c r="T8" s="8">
        <f t="shared" si="5"/>
        <v>1</v>
      </c>
      <c r="U8" s="7">
        <f>RANK(S8,S$5:S$2594)</f>
        <v>1</v>
      </c>
    </row>
    <row r="9" spans="1:21">
      <c r="A9" s="7">
        <v>2581</v>
      </c>
      <c r="B9" s="8" t="s">
        <v>1105</v>
      </c>
      <c r="C9" s="8" t="s">
        <v>35</v>
      </c>
      <c r="D9" s="8"/>
      <c r="E9" s="8" t="s">
        <v>28</v>
      </c>
      <c r="F9" s="8" t="s">
        <v>88</v>
      </c>
      <c r="G9" s="8"/>
      <c r="H9" s="8" t="s">
        <v>31</v>
      </c>
      <c r="I9" s="8" t="s">
        <v>31</v>
      </c>
      <c r="J9" s="8" t="s">
        <v>31</v>
      </c>
      <c r="K9" s="8" t="s">
        <v>31</v>
      </c>
      <c r="L9" s="8">
        <v>2.0224386E-2</v>
      </c>
      <c r="M9" s="17">
        <v>0</v>
      </c>
      <c r="N9" s="8">
        <f t="shared" si="0"/>
        <v>0</v>
      </c>
      <c r="O9" s="7">
        <f t="shared" si="1"/>
        <v>2.5</v>
      </c>
      <c r="P9" s="8">
        <f t="shared" si="2"/>
        <v>1</v>
      </c>
      <c r="Q9" s="7" t="s">
        <v>34</v>
      </c>
      <c r="R9" s="8" t="str">
        <f t="shared" si="3"/>
        <v>No</v>
      </c>
      <c r="S9" s="7">
        <f t="shared" si="4"/>
        <v>0</v>
      </c>
      <c r="T9" s="8">
        <f t="shared" si="5"/>
        <v>1</v>
      </c>
      <c r="U9" s="7">
        <f>RANK(S9,S$5:S$2594)</f>
        <v>1</v>
      </c>
    </row>
    <row r="10" spans="1:21">
      <c r="A10" s="7">
        <v>2582</v>
      </c>
      <c r="B10" s="8" t="s">
        <v>44</v>
      </c>
      <c r="C10" s="8" t="s">
        <v>35</v>
      </c>
      <c r="D10" s="8"/>
      <c r="E10" s="8" t="s">
        <v>28</v>
      </c>
      <c r="F10" s="8" t="s">
        <v>88</v>
      </c>
      <c r="G10" s="8"/>
      <c r="H10" s="8" t="s">
        <v>31</v>
      </c>
      <c r="I10" s="8" t="s">
        <v>31</v>
      </c>
      <c r="J10" s="8" t="s">
        <v>31</v>
      </c>
      <c r="K10" s="8" t="s">
        <v>31</v>
      </c>
      <c r="L10" s="8">
        <v>0.60367448199999996</v>
      </c>
      <c r="M10" s="17">
        <v>0</v>
      </c>
      <c r="N10" s="8">
        <f t="shared" si="0"/>
        <v>0</v>
      </c>
      <c r="O10" s="7">
        <f t="shared" si="1"/>
        <v>2.5</v>
      </c>
      <c r="P10" s="8">
        <f t="shared" si="2"/>
        <v>1</v>
      </c>
      <c r="Q10" s="7" t="s">
        <v>34</v>
      </c>
      <c r="R10" s="8" t="str">
        <f t="shared" si="3"/>
        <v>No</v>
      </c>
      <c r="S10" s="7">
        <f t="shared" si="4"/>
        <v>0</v>
      </c>
      <c r="T10" s="8">
        <f t="shared" si="5"/>
        <v>1</v>
      </c>
      <c r="U10" s="7">
        <f>RANK(S10,S$5:S$2594)</f>
        <v>1</v>
      </c>
    </row>
    <row r="11" spans="1:21">
      <c r="A11" s="7">
        <v>2583</v>
      </c>
      <c r="B11" s="8" t="s">
        <v>63</v>
      </c>
      <c r="C11" s="8" t="s">
        <v>35</v>
      </c>
      <c r="D11" s="8"/>
      <c r="E11" s="8" t="s">
        <v>28</v>
      </c>
      <c r="F11" s="8" t="s">
        <v>108</v>
      </c>
      <c r="G11" s="8"/>
      <c r="H11" s="8" t="s">
        <v>31</v>
      </c>
      <c r="I11" s="8" t="s">
        <v>31</v>
      </c>
      <c r="J11" s="8" t="s">
        <v>31</v>
      </c>
      <c r="K11" s="8" t="s">
        <v>31</v>
      </c>
      <c r="L11" s="8">
        <v>0.97662632400000005</v>
      </c>
      <c r="M11" s="17">
        <v>0</v>
      </c>
      <c r="N11" s="8">
        <f t="shared" si="0"/>
        <v>0</v>
      </c>
      <c r="O11" s="7">
        <f t="shared" si="1"/>
        <v>2.5</v>
      </c>
      <c r="P11" s="8">
        <f t="shared" si="2"/>
        <v>1</v>
      </c>
      <c r="Q11" s="7" t="s">
        <v>34</v>
      </c>
      <c r="R11" s="8" t="str">
        <f t="shared" si="3"/>
        <v>No</v>
      </c>
      <c r="S11" s="7">
        <f t="shared" si="4"/>
        <v>0</v>
      </c>
      <c r="T11" s="8">
        <f t="shared" si="5"/>
        <v>1</v>
      </c>
      <c r="U11" s="7">
        <f>RANK(S11,S$5:S$2594)</f>
        <v>1</v>
      </c>
    </row>
    <row r="12" spans="1:21">
      <c r="A12" s="7">
        <v>2584</v>
      </c>
      <c r="B12" s="8" t="s">
        <v>1105</v>
      </c>
      <c r="C12" s="8" t="s">
        <v>27</v>
      </c>
      <c r="D12" s="8"/>
      <c r="E12" s="8" t="s">
        <v>28</v>
      </c>
      <c r="F12" s="8" t="s">
        <v>108</v>
      </c>
      <c r="G12" s="8"/>
      <c r="H12" s="8" t="s">
        <v>31</v>
      </c>
      <c r="I12" s="8" t="s">
        <v>31</v>
      </c>
      <c r="J12" s="8" t="s">
        <v>31</v>
      </c>
      <c r="K12" s="8" t="s">
        <v>31</v>
      </c>
      <c r="L12" s="8">
        <v>5.2585535000000003E-2</v>
      </c>
      <c r="M12" s="17">
        <v>0</v>
      </c>
      <c r="N12" s="8">
        <f t="shared" si="0"/>
        <v>0</v>
      </c>
      <c r="O12" s="7">
        <f t="shared" si="1"/>
        <v>2.5</v>
      </c>
      <c r="P12" s="8">
        <f t="shared" si="2"/>
        <v>1</v>
      </c>
      <c r="Q12" s="7" t="s">
        <v>34</v>
      </c>
      <c r="R12" s="8" t="str">
        <f t="shared" si="3"/>
        <v>No</v>
      </c>
      <c r="S12" s="7">
        <f t="shared" si="4"/>
        <v>0</v>
      </c>
      <c r="T12" s="8">
        <f t="shared" si="5"/>
        <v>1</v>
      </c>
      <c r="U12" s="7">
        <f>RANK(S12,S$5:S$2594)</f>
        <v>1</v>
      </c>
    </row>
    <row r="13" spans="1:21">
      <c r="A13" s="7">
        <v>2585</v>
      </c>
      <c r="B13" s="8" t="s">
        <v>1105</v>
      </c>
      <c r="C13" s="8" t="s">
        <v>27</v>
      </c>
      <c r="D13" s="8"/>
      <c r="E13" s="8" t="s">
        <v>28</v>
      </c>
      <c r="F13" s="8" t="s">
        <v>88</v>
      </c>
      <c r="G13" s="8"/>
      <c r="H13" s="8" t="s">
        <v>31</v>
      </c>
      <c r="I13" s="8" t="s">
        <v>31</v>
      </c>
      <c r="J13" s="8" t="s">
        <v>31</v>
      </c>
      <c r="K13" s="8" t="s">
        <v>31</v>
      </c>
      <c r="L13" s="8">
        <v>0.184505277</v>
      </c>
      <c r="M13" s="17">
        <v>0</v>
      </c>
      <c r="N13" s="8">
        <f t="shared" si="0"/>
        <v>0</v>
      </c>
      <c r="O13" s="7">
        <f t="shared" si="1"/>
        <v>2.5</v>
      </c>
      <c r="P13" s="8">
        <f t="shared" si="2"/>
        <v>1</v>
      </c>
      <c r="Q13" s="7" t="s">
        <v>34</v>
      </c>
      <c r="R13" s="8" t="str">
        <f t="shared" si="3"/>
        <v>No</v>
      </c>
      <c r="S13" s="7">
        <f t="shared" si="4"/>
        <v>0</v>
      </c>
      <c r="T13" s="8">
        <f t="shared" si="5"/>
        <v>1</v>
      </c>
      <c r="U13" s="7">
        <f>RANK(S13,S$5:S$2594)</f>
        <v>1</v>
      </c>
    </row>
    <row r="14" spans="1:21">
      <c r="A14" s="7">
        <v>2586</v>
      </c>
      <c r="B14" s="8" t="s">
        <v>63</v>
      </c>
      <c r="C14" s="8" t="s">
        <v>54</v>
      </c>
      <c r="D14" s="8"/>
      <c r="E14" s="8" t="s">
        <v>28</v>
      </c>
      <c r="F14" s="8" t="s">
        <v>108</v>
      </c>
      <c r="G14" s="8"/>
      <c r="H14" s="8" t="s">
        <v>31</v>
      </c>
      <c r="I14" s="8" t="s">
        <v>31</v>
      </c>
      <c r="J14" s="8" t="s">
        <v>31</v>
      </c>
      <c r="K14" s="8" t="s">
        <v>31</v>
      </c>
      <c r="L14" s="8">
        <v>0.19611806300000001</v>
      </c>
      <c r="M14" s="17">
        <v>0</v>
      </c>
      <c r="N14" s="8">
        <f t="shared" si="0"/>
        <v>0</v>
      </c>
      <c r="O14" s="7">
        <f t="shared" si="1"/>
        <v>2.5</v>
      </c>
      <c r="P14" s="8">
        <f t="shared" si="2"/>
        <v>1</v>
      </c>
      <c r="Q14" s="7" t="s">
        <v>34</v>
      </c>
      <c r="R14" s="8" t="str">
        <f t="shared" si="3"/>
        <v>No</v>
      </c>
      <c r="S14" s="7">
        <f t="shared" si="4"/>
        <v>0</v>
      </c>
      <c r="T14" s="8">
        <f t="shared" si="5"/>
        <v>1</v>
      </c>
      <c r="U14" s="7">
        <f>RANK(S14,S$5:S$2594)</f>
        <v>1</v>
      </c>
    </row>
    <row r="15" spans="1:21">
      <c r="A15" s="7">
        <v>2587</v>
      </c>
      <c r="B15" s="8" t="s">
        <v>49</v>
      </c>
      <c r="C15" s="8" t="s">
        <v>48</v>
      </c>
      <c r="D15" s="8"/>
      <c r="E15" s="8" t="s">
        <v>28</v>
      </c>
      <c r="F15" s="8" t="s">
        <v>108</v>
      </c>
      <c r="G15" s="8"/>
      <c r="H15" s="8" t="s">
        <v>31</v>
      </c>
      <c r="I15" s="8" t="s">
        <v>31</v>
      </c>
      <c r="J15" s="8" t="s">
        <v>31</v>
      </c>
      <c r="K15" s="8" t="s">
        <v>31</v>
      </c>
      <c r="L15" s="8">
        <v>3.015545017</v>
      </c>
      <c r="M15" s="17">
        <v>0</v>
      </c>
      <c r="N15" s="8">
        <f t="shared" si="0"/>
        <v>0</v>
      </c>
      <c r="O15" s="7">
        <f t="shared" si="1"/>
        <v>2.5</v>
      </c>
      <c r="P15" s="8">
        <f t="shared" si="2"/>
        <v>1</v>
      </c>
      <c r="Q15" s="7" t="s">
        <v>34</v>
      </c>
      <c r="R15" s="8" t="str">
        <f t="shared" si="3"/>
        <v>No</v>
      </c>
      <c r="S15" s="7">
        <f t="shared" si="4"/>
        <v>0</v>
      </c>
      <c r="T15" s="8">
        <f t="shared" si="5"/>
        <v>1</v>
      </c>
      <c r="U15" s="7">
        <f>RANK(S15,S$5:S$2594)</f>
        <v>1</v>
      </c>
    </row>
    <row r="16" spans="1:21">
      <c r="A16" s="7">
        <v>2588</v>
      </c>
      <c r="B16" s="8" t="s">
        <v>1105</v>
      </c>
      <c r="C16" s="8" t="s">
        <v>48</v>
      </c>
      <c r="D16" s="8"/>
      <c r="E16" s="8" t="s">
        <v>28</v>
      </c>
      <c r="F16" s="8" t="s">
        <v>108</v>
      </c>
      <c r="G16" s="8"/>
      <c r="H16" s="8" t="s">
        <v>31</v>
      </c>
      <c r="I16" s="8" t="s">
        <v>31</v>
      </c>
      <c r="J16" s="8" t="s">
        <v>31</v>
      </c>
      <c r="K16" s="8" t="s">
        <v>31</v>
      </c>
      <c r="L16" s="8">
        <v>0.107734106</v>
      </c>
      <c r="M16" s="17">
        <v>0</v>
      </c>
      <c r="N16" s="8">
        <f t="shared" si="0"/>
        <v>0</v>
      </c>
      <c r="O16" s="7">
        <f t="shared" si="1"/>
        <v>2.5</v>
      </c>
      <c r="P16" s="8">
        <f t="shared" si="2"/>
        <v>1</v>
      </c>
      <c r="Q16" s="7" t="s">
        <v>34</v>
      </c>
      <c r="R16" s="8" t="str">
        <f t="shared" si="3"/>
        <v>No</v>
      </c>
      <c r="S16" s="7">
        <f t="shared" si="4"/>
        <v>0</v>
      </c>
      <c r="T16" s="8">
        <f t="shared" si="5"/>
        <v>1</v>
      </c>
      <c r="U16" s="7">
        <f>RANK(S16,S$5:S$2594)</f>
        <v>1</v>
      </c>
    </row>
    <row r="17" spans="1:21">
      <c r="A17" s="7">
        <v>2589</v>
      </c>
      <c r="B17" s="8" t="s">
        <v>407</v>
      </c>
      <c r="C17" s="8" t="s">
        <v>48</v>
      </c>
      <c r="D17" s="8"/>
      <c r="E17" s="8" t="s">
        <v>28</v>
      </c>
      <c r="F17" s="8" t="s">
        <v>88</v>
      </c>
      <c r="G17" s="8"/>
      <c r="H17" s="8" t="s">
        <v>31</v>
      </c>
      <c r="I17" s="8" t="s">
        <v>31</v>
      </c>
      <c r="J17" s="8" t="s">
        <v>31</v>
      </c>
      <c r="K17" s="8" t="s">
        <v>31</v>
      </c>
      <c r="L17" s="8">
        <v>1.0401129840000001</v>
      </c>
      <c r="M17" s="17">
        <v>0</v>
      </c>
      <c r="N17" s="8">
        <f t="shared" si="0"/>
        <v>0</v>
      </c>
      <c r="O17" s="7">
        <f t="shared" si="1"/>
        <v>2.5</v>
      </c>
      <c r="P17" s="8">
        <f t="shared" si="2"/>
        <v>1</v>
      </c>
      <c r="Q17" s="7" t="s">
        <v>34</v>
      </c>
      <c r="R17" s="8" t="str">
        <f t="shared" si="3"/>
        <v>No</v>
      </c>
      <c r="S17" s="7">
        <f t="shared" si="4"/>
        <v>0</v>
      </c>
      <c r="T17" s="8">
        <f t="shared" si="5"/>
        <v>1</v>
      </c>
      <c r="U17" s="7">
        <f>RANK(S17,S$5:S$2594)</f>
        <v>1</v>
      </c>
    </row>
    <row r="18" spans="1:21">
      <c r="A18" s="7">
        <v>2590</v>
      </c>
      <c r="B18" s="8" t="s">
        <v>63</v>
      </c>
      <c r="C18" s="8" t="s">
        <v>48</v>
      </c>
      <c r="D18" s="8"/>
      <c r="E18" s="8" t="s">
        <v>28</v>
      </c>
      <c r="F18" s="8" t="s">
        <v>108</v>
      </c>
      <c r="G18" s="8"/>
      <c r="H18" s="8" t="s">
        <v>31</v>
      </c>
      <c r="I18" s="8" t="s">
        <v>31</v>
      </c>
      <c r="J18" s="8" t="s">
        <v>31</v>
      </c>
      <c r="K18" s="8" t="s">
        <v>31</v>
      </c>
      <c r="L18" s="8">
        <v>0.116168284</v>
      </c>
      <c r="M18" s="17">
        <v>0</v>
      </c>
      <c r="N18" s="8">
        <f t="shared" si="0"/>
        <v>0</v>
      </c>
      <c r="O18" s="7">
        <f t="shared" si="1"/>
        <v>2.5</v>
      </c>
      <c r="P18" s="8">
        <f t="shared" si="2"/>
        <v>1</v>
      </c>
      <c r="Q18" s="7" t="s">
        <v>34</v>
      </c>
      <c r="R18" s="8" t="str">
        <f t="shared" si="3"/>
        <v>No</v>
      </c>
      <c r="S18" s="7">
        <f t="shared" si="4"/>
        <v>0</v>
      </c>
      <c r="T18" s="8">
        <f t="shared" si="5"/>
        <v>1</v>
      </c>
      <c r="U18" s="7">
        <f>RANK(S18,S$5:S$2594)</f>
        <v>1</v>
      </c>
    </row>
    <row r="19" spans="1:21">
      <c r="A19" s="7">
        <v>2591</v>
      </c>
      <c r="B19" s="8" t="s">
        <v>1104</v>
      </c>
      <c r="C19" s="8" t="s">
        <v>100</v>
      </c>
      <c r="D19" s="8"/>
      <c r="E19" s="8" t="s">
        <v>28</v>
      </c>
      <c r="F19" s="8" t="s">
        <v>88</v>
      </c>
      <c r="G19" s="8"/>
      <c r="H19" s="8" t="s">
        <v>31</v>
      </c>
      <c r="I19" s="8" t="s">
        <v>31</v>
      </c>
      <c r="J19" s="8" t="s">
        <v>31</v>
      </c>
      <c r="K19" s="8" t="s">
        <v>31</v>
      </c>
      <c r="L19" s="8">
        <v>4.2499547999999998E-2</v>
      </c>
      <c r="M19" s="17">
        <v>0</v>
      </c>
      <c r="N19" s="8">
        <f t="shared" si="0"/>
        <v>0</v>
      </c>
      <c r="O19" s="7">
        <f t="shared" si="1"/>
        <v>2.5</v>
      </c>
      <c r="P19" s="8">
        <f t="shared" si="2"/>
        <v>1</v>
      </c>
      <c r="Q19" s="7" t="s">
        <v>34</v>
      </c>
      <c r="R19" s="8" t="str">
        <f t="shared" si="3"/>
        <v>No</v>
      </c>
      <c r="S19" s="7">
        <f t="shared" si="4"/>
        <v>0</v>
      </c>
      <c r="T19" s="8">
        <f t="shared" si="5"/>
        <v>1</v>
      </c>
      <c r="U19" s="7">
        <f>RANK(S19,S$5:S$2594)</f>
        <v>1</v>
      </c>
    </row>
    <row r="20" spans="1:21">
      <c r="A20" s="7">
        <v>2592</v>
      </c>
      <c r="B20" s="8" t="s">
        <v>63</v>
      </c>
      <c r="C20" s="8" t="s">
        <v>100</v>
      </c>
      <c r="D20" s="8"/>
      <c r="E20" s="8" t="s">
        <v>28</v>
      </c>
      <c r="F20" s="8" t="s">
        <v>88</v>
      </c>
      <c r="G20" s="8"/>
      <c r="H20" s="8" t="s">
        <v>31</v>
      </c>
      <c r="I20" s="8" t="s">
        <v>31</v>
      </c>
      <c r="J20" s="8" t="s">
        <v>31</v>
      </c>
      <c r="K20" s="8" t="s">
        <v>31</v>
      </c>
      <c r="L20" s="8">
        <v>6.5839305000000001E-2</v>
      </c>
      <c r="M20" s="17">
        <v>0</v>
      </c>
      <c r="N20" s="8">
        <f t="shared" si="0"/>
        <v>0</v>
      </c>
      <c r="O20" s="7">
        <f t="shared" si="1"/>
        <v>2.5</v>
      </c>
      <c r="P20" s="8">
        <f t="shared" si="2"/>
        <v>1</v>
      </c>
      <c r="Q20" s="7" t="s">
        <v>34</v>
      </c>
      <c r="R20" s="8" t="str">
        <f t="shared" si="3"/>
        <v>No</v>
      </c>
      <c r="S20" s="7">
        <f t="shared" si="4"/>
        <v>0</v>
      </c>
      <c r="T20" s="8">
        <f t="shared" si="5"/>
        <v>1</v>
      </c>
      <c r="U20" s="7">
        <f>RANK(S20,S$5:S$2594)</f>
        <v>1</v>
      </c>
    </row>
    <row r="21" spans="1:21">
      <c r="A21" s="7">
        <v>2659</v>
      </c>
      <c r="B21" s="8" t="s">
        <v>49</v>
      </c>
      <c r="C21" s="8" t="s">
        <v>1107</v>
      </c>
      <c r="D21" s="8"/>
      <c r="E21" s="8" t="s">
        <v>1106</v>
      </c>
      <c r="F21" s="8" t="s">
        <v>1107</v>
      </c>
      <c r="G21" s="8" t="s">
        <v>31</v>
      </c>
      <c r="H21" s="8" t="s">
        <v>31</v>
      </c>
      <c r="I21" s="8" t="s">
        <v>31</v>
      </c>
      <c r="J21" s="8" t="s">
        <v>31</v>
      </c>
      <c r="K21" s="8" t="s">
        <v>31</v>
      </c>
      <c r="L21" s="8">
        <v>3.7253718181210003</v>
      </c>
      <c r="M21" s="17">
        <v>0</v>
      </c>
      <c r="N21" s="8">
        <f t="shared" si="0"/>
        <v>0</v>
      </c>
      <c r="O21" s="7">
        <f t="shared" si="1"/>
        <v>1</v>
      </c>
      <c r="P21" s="8">
        <f t="shared" si="2"/>
        <v>1</v>
      </c>
      <c r="Q21" s="7" t="s">
        <v>34</v>
      </c>
      <c r="R21" s="8" t="str">
        <f t="shared" si="3"/>
        <v>No</v>
      </c>
      <c r="S21" s="7">
        <f t="shared" si="4"/>
        <v>0</v>
      </c>
      <c r="T21" s="8">
        <f t="shared" si="5"/>
        <v>1</v>
      </c>
      <c r="U21" s="7">
        <f t="shared" ref="U21:U57" si="6">RANK(S21,S$5:S$2699)</f>
        <v>1</v>
      </c>
    </row>
    <row r="22" spans="1:21">
      <c r="A22" s="7">
        <v>2660</v>
      </c>
      <c r="B22" s="8" t="s">
        <v>49</v>
      </c>
      <c r="C22" s="8" t="s">
        <v>1112</v>
      </c>
      <c r="D22" s="8"/>
      <c r="E22" s="8" t="s">
        <v>1106</v>
      </c>
      <c r="F22" s="8" t="s">
        <v>1112</v>
      </c>
      <c r="G22" s="8" t="s">
        <v>31</v>
      </c>
      <c r="H22" s="8" t="s">
        <v>31</v>
      </c>
      <c r="I22" s="8" t="s">
        <v>31</v>
      </c>
      <c r="J22" s="8" t="s">
        <v>31</v>
      </c>
      <c r="K22" s="8" t="s">
        <v>31</v>
      </c>
      <c r="L22" s="8">
        <v>17.227792990120999</v>
      </c>
      <c r="M22" s="17">
        <v>0</v>
      </c>
      <c r="N22" s="8">
        <f t="shared" si="0"/>
        <v>0</v>
      </c>
      <c r="O22" s="7">
        <f t="shared" si="1"/>
        <v>1</v>
      </c>
      <c r="P22" s="8">
        <f t="shared" si="2"/>
        <v>1</v>
      </c>
      <c r="Q22" s="7" t="s">
        <v>34</v>
      </c>
      <c r="R22" s="8" t="str">
        <f t="shared" si="3"/>
        <v>No</v>
      </c>
      <c r="S22" s="7">
        <f t="shared" si="4"/>
        <v>0</v>
      </c>
      <c r="T22" s="8">
        <f t="shared" si="5"/>
        <v>1</v>
      </c>
      <c r="U22" s="7">
        <f t="shared" si="6"/>
        <v>1</v>
      </c>
    </row>
    <row r="23" spans="1:21">
      <c r="A23" s="7">
        <v>2661</v>
      </c>
      <c r="B23" s="8" t="s">
        <v>49</v>
      </c>
      <c r="C23" s="8" t="s">
        <v>1112</v>
      </c>
      <c r="D23" s="8"/>
      <c r="E23" s="8" t="s">
        <v>1106</v>
      </c>
      <c r="F23" s="8" t="s">
        <v>1112</v>
      </c>
      <c r="G23" s="8" t="s">
        <v>31</v>
      </c>
      <c r="H23" s="8" t="s">
        <v>31</v>
      </c>
      <c r="I23" s="8" t="s">
        <v>31</v>
      </c>
      <c r="J23" s="8" t="s">
        <v>31</v>
      </c>
      <c r="K23" s="8" t="s">
        <v>31</v>
      </c>
      <c r="L23" s="8">
        <v>4.9380610121500004</v>
      </c>
      <c r="M23" s="17">
        <v>0</v>
      </c>
      <c r="N23" s="8">
        <f t="shared" si="0"/>
        <v>0</v>
      </c>
      <c r="O23" s="7">
        <f t="shared" si="1"/>
        <v>1</v>
      </c>
      <c r="P23" s="8">
        <f t="shared" si="2"/>
        <v>1</v>
      </c>
      <c r="Q23" s="7" t="s">
        <v>34</v>
      </c>
      <c r="R23" s="8" t="str">
        <f t="shared" si="3"/>
        <v>No</v>
      </c>
      <c r="S23" s="7">
        <f t="shared" si="4"/>
        <v>0</v>
      </c>
      <c r="T23" s="8">
        <f t="shared" si="5"/>
        <v>1</v>
      </c>
      <c r="U23" s="7">
        <f t="shared" si="6"/>
        <v>1</v>
      </c>
    </row>
    <row r="24" spans="1:21">
      <c r="A24" s="7">
        <v>2662</v>
      </c>
      <c r="B24" s="8" t="s">
        <v>49</v>
      </c>
      <c r="C24" s="8" t="s">
        <v>1110</v>
      </c>
      <c r="D24" s="8"/>
      <c r="E24" s="8" t="s">
        <v>1106</v>
      </c>
      <c r="F24" s="8" t="s">
        <v>1110</v>
      </c>
      <c r="G24" s="8" t="s">
        <v>31</v>
      </c>
      <c r="H24" s="8" t="s">
        <v>31</v>
      </c>
      <c r="I24" s="8" t="s">
        <v>31</v>
      </c>
      <c r="J24" s="8" t="s">
        <v>31</v>
      </c>
      <c r="K24" s="8" t="s">
        <v>31</v>
      </c>
      <c r="L24" s="8">
        <v>0.74600136122000005</v>
      </c>
      <c r="M24" s="17">
        <v>0</v>
      </c>
      <c r="N24" s="8">
        <f t="shared" si="0"/>
        <v>0</v>
      </c>
      <c r="O24" s="7">
        <f t="shared" si="1"/>
        <v>1</v>
      </c>
      <c r="P24" s="8">
        <f t="shared" si="2"/>
        <v>1</v>
      </c>
      <c r="Q24" s="7" t="s">
        <v>34</v>
      </c>
      <c r="R24" s="8" t="str">
        <f t="shared" si="3"/>
        <v>No</v>
      </c>
      <c r="S24" s="7">
        <f t="shared" si="4"/>
        <v>0</v>
      </c>
      <c r="T24" s="8">
        <f t="shared" si="5"/>
        <v>1</v>
      </c>
      <c r="U24" s="7">
        <f t="shared" si="6"/>
        <v>1</v>
      </c>
    </row>
    <row r="25" spans="1:21">
      <c r="A25" s="7">
        <v>2663</v>
      </c>
      <c r="B25" s="8" t="s">
        <v>26</v>
      </c>
      <c r="C25" s="8" t="s">
        <v>1110</v>
      </c>
      <c r="D25" s="8"/>
      <c r="E25" s="8" t="s">
        <v>1106</v>
      </c>
      <c r="F25" s="8" t="s">
        <v>1110</v>
      </c>
      <c r="G25" s="8" t="s">
        <v>31</v>
      </c>
      <c r="H25" s="8" t="s">
        <v>31</v>
      </c>
      <c r="I25" s="8" t="s">
        <v>31</v>
      </c>
      <c r="J25" s="8" t="s">
        <v>31</v>
      </c>
      <c r="K25" s="8" t="s">
        <v>31</v>
      </c>
      <c r="L25" s="8">
        <v>7.7155738004180003</v>
      </c>
      <c r="M25" s="17">
        <v>0</v>
      </c>
      <c r="N25" s="8">
        <f t="shared" si="0"/>
        <v>0</v>
      </c>
      <c r="O25" s="7">
        <f t="shared" si="1"/>
        <v>1</v>
      </c>
      <c r="P25" s="8">
        <f t="shared" si="2"/>
        <v>1</v>
      </c>
      <c r="Q25" s="7" t="s">
        <v>34</v>
      </c>
      <c r="R25" s="8" t="str">
        <f t="shared" si="3"/>
        <v>No</v>
      </c>
      <c r="S25" s="7">
        <f t="shared" si="4"/>
        <v>0</v>
      </c>
      <c r="T25" s="8">
        <f t="shared" si="5"/>
        <v>1</v>
      </c>
      <c r="U25" s="7">
        <f t="shared" si="6"/>
        <v>1</v>
      </c>
    </row>
    <row r="26" spans="1:21">
      <c r="A26" s="7">
        <v>2664</v>
      </c>
      <c r="B26" s="8" t="s">
        <v>1105</v>
      </c>
      <c r="C26" s="8" t="s">
        <v>1107</v>
      </c>
      <c r="D26" s="8"/>
      <c r="E26" s="8" t="s">
        <v>1106</v>
      </c>
      <c r="F26" s="8" t="s">
        <v>1107</v>
      </c>
      <c r="G26" s="8" t="s">
        <v>31</v>
      </c>
      <c r="H26" s="8" t="s">
        <v>31</v>
      </c>
      <c r="I26" s="8" t="s">
        <v>31</v>
      </c>
      <c r="J26" s="8" t="s">
        <v>31</v>
      </c>
      <c r="K26" s="8" t="s">
        <v>31</v>
      </c>
      <c r="L26" s="8">
        <v>2.5682995409999999E-2</v>
      </c>
      <c r="M26" s="17">
        <v>0</v>
      </c>
      <c r="N26" s="8">
        <f t="shared" si="0"/>
        <v>0</v>
      </c>
      <c r="O26" s="7">
        <f t="shared" si="1"/>
        <v>1</v>
      </c>
      <c r="P26" s="8">
        <f t="shared" si="2"/>
        <v>1</v>
      </c>
      <c r="Q26" s="7" t="s">
        <v>34</v>
      </c>
      <c r="R26" s="8" t="str">
        <f t="shared" si="3"/>
        <v>No</v>
      </c>
      <c r="S26" s="7">
        <f t="shared" si="4"/>
        <v>0</v>
      </c>
      <c r="T26" s="8">
        <f t="shared" si="5"/>
        <v>1</v>
      </c>
      <c r="U26" s="7">
        <f t="shared" si="6"/>
        <v>1</v>
      </c>
    </row>
    <row r="27" spans="1:21">
      <c r="A27" s="7">
        <v>2665</v>
      </c>
      <c r="B27" s="8" t="s">
        <v>1105</v>
      </c>
      <c r="C27" s="8" t="s">
        <v>1107</v>
      </c>
      <c r="D27" s="8"/>
      <c r="E27" s="8" t="s">
        <v>1106</v>
      </c>
      <c r="F27" s="8" t="s">
        <v>1107</v>
      </c>
      <c r="G27" s="8" t="s">
        <v>31</v>
      </c>
      <c r="H27" s="8" t="s">
        <v>31</v>
      </c>
      <c r="I27" s="8" t="s">
        <v>31</v>
      </c>
      <c r="J27" s="8" t="s">
        <v>31</v>
      </c>
      <c r="K27" s="8" t="s">
        <v>31</v>
      </c>
      <c r="L27" s="8">
        <v>0.92222415739999997</v>
      </c>
      <c r="M27" s="17">
        <v>0</v>
      </c>
      <c r="N27" s="8">
        <f t="shared" si="0"/>
        <v>0</v>
      </c>
      <c r="O27" s="7">
        <f t="shared" si="1"/>
        <v>1</v>
      </c>
      <c r="P27" s="8">
        <f t="shared" si="2"/>
        <v>1</v>
      </c>
      <c r="Q27" s="7" t="s">
        <v>34</v>
      </c>
      <c r="R27" s="8" t="str">
        <f t="shared" si="3"/>
        <v>No</v>
      </c>
      <c r="S27" s="7">
        <f t="shared" si="4"/>
        <v>0</v>
      </c>
      <c r="T27" s="8">
        <f t="shared" si="5"/>
        <v>1</v>
      </c>
      <c r="U27" s="7">
        <f t="shared" si="6"/>
        <v>1</v>
      </c>
    </row>
    <row r="28" spans="1:21">
      <c r="A28" s="7">
        <v>2666</v>
      </c>
      <c r="B28" s="8" t="s">
        <v>1105</v>
      </c>
      <c r="C28" s="8" t="s">
        <v>1112</v>
      </c>
      <c r="D28" s="8"/>
      <c r="E28" s="8" t="s">
        <v>1106</v>
      </c>
      <c r="F28" s="8" t="s">
        <v>1112</v>
      </c>
      <c r="G28" s="8" t="s">
        <v>31</v>
      </c>
      <c r="H28" s="8" t="s">
        <v>31</v>
      </c>
      <c r="I28" s="8" t="s">
        <v>31</v>
      </c>
      <c r="J28" s="8" t="s">
        <v>31</v>
      </c>
      <c r="K28" s="8" t="s">
        <v>31</v>
      </c>
      <c r="L28" s="8">
        <v>0.10027171491800001</v>
      </c>
      <c r="M28" s="17">
        <v>0</v>
      </c>
      <c r="N28" s="8">
        <f t="shared" si="0"/>
        <v>0</v>
      </c>
      <c r="O28" s="7">
        <f t="shared" si="1"/>
        <v>1</v>
      </c>
      <c r="P28" s="8">
        <f t="shared" si="2"/>
        <v>1</v>
      </c>
      <c r="Q28" s="7" t="s">
        <v>34</v>
      </c>
      <c r="R28" s="8" t="str">
        <f t="shared" si="3"/>
        <v>No</v>
      </c>
      <c r="S28" s="7">
        <f t="shared" si="4"/>
        <v>0</v>
      </c>
      <c r="T28" s="8">
        <f t="shared" si="5"/>
        <v>1</v>
      </c>
      <c r="U28" s="7">
        <f t="shared" si="6"/>
        <v>1</v>
      </c>
    </row>
    <row r="29" spans="1:21">
      <c r="A29" s="7">
        <v>2667</v>
      </c>
      <c r="B29" s="8" t="s">
        <v>1105</v>
      </c>
      <c r="C29" s="8" t="s">
        <v>1112</v>
      </c>
      <c r="D29" s="8"/>
      <c r="E29" s="8" t="s">
        <v>1106</v>
      </c>
      <c r="F29" s="8" t="s">
        <v>1112</v>
      </c>
      <c r="G29" s="8" t="s">
        <v>31</v>
      </c>
      <c r="H29" s="8" t="s">
        <v>31</v>
      </c>
      <c r="I29" s="8" t="s">
        <v>31</v>
      </c>
      <c r="J29" s="8" t="s">
        <v>31</v>
      </c>
      <c r="K29" s="8" t="s">
        <v>31</v>
      </c>
      <c r="L29" s="8">
        <v>0.30723680660000002</v>
      </c>
      <c r="M29" s="17">
        <v>0</v>
      </c>
      <c r="N29" s="8">
        <f t="shared" si="0"/>
        <v>0</v>
      </c>
      <c r="O29" s="7">
        <f t="shared" si="1"/>
        <v>1</v>
      </c>
      <c r="P29" s="8">
        <f t="shared" si="2"/>
        <v>1</v>
      </c>
      <c r="Q29" s="7" t="s">
        <v>34</v>
      </c>
      <c r="R29" s="8" t="str">
        <f t="shared" si="3"/>
        <v>No</v>
      </c>
      <c r="S29" s="7">
        <f t="shared" si="4"/>
        <v>0</v>
      </c>
      <c r="T29" s="8">
        <f t="shared" si="5"/>
        <v>1</v>
      </c>
      <c r="U29" s="7">
        <f t="shared" si="6"/>
        <v>1</v>
      </c>
    </row>
    <row r="30" spans="1:21">
      <c r="A30" s="7">
        <v>2668</v>
      </c>
      <c r="B30" s="8" t="s">
        <v>1105</v>
      </c>
      <c r="C30" s="8" t="s">
        <v>1110</v>
      </c>
      <c r="D30" s="8"/>
      <c r="E30" s="8" t="s">
        <v>1106</v>
      </c>
      <c r="F30" s="8" t="s">
        <v>1110</v>
      </c>
      <c r="G30" s="8" t="s">
        <v>31</v>
      </c>
      <c r="H30" s="8" t="s">
        <v>31</v>
      </c>
      <c r="I30" s="8" t="s">
        <v>31</v>
      </c>
      <c r="J30" s="8" t="s">
        <v>31</v>
      </c>
      <c r="K30" s="8" t="s">
        <v>31</v>
      </c>
      <c r="L30" s="8">
        <v>3.8579975429999996E-2</v>
      </c>
      <c r="M30" s="17">
        <v>0</v>
      </c>
      <c r="N30" s="8">
        <f t="shared" si="0"/>
        <v>0</v>
      </c>
      <c r="O30" s="7">
        <f t="shared" si="1"/>
        <v>1</v>
      </c>
      <c r="P30" s="8">
        <f t="shared" si="2"/>
        <v>1</v>
      </c>
      <c r="Q30" s="7" t="s">
        <v>34</v>
      </c>
      <c r="R30" s="8" t="str">
        <f t="shared" si="3"/>
        <v>No</v>
      </c>
      <c r="S30" s="7">
        <f t="shared" si="4"/>
        <v>0</v>
      </c>
      <c r="T30" s="8">
        <f t="shared" si="5"/>
        <v>1</v>
      </c>
      <c r="U30" s="7">
        <f t="shared" si="6"/>
        <v>1</v>
      </c>
    </row>
    <row r="31" spans="1:21">
      <c r="A31" s="7">
        <v>2669</v>
      </c>
      <c r="B31" s="8" t="s">
        <v>407</v>
      </c>
      <c r="C31" s="8" t="s">
        <v>1107</v>
      </c>
      <c r="D31" s="8"/>
      <c r="E31" s="8" t="s">
        <v>1106</v>
      </c>
      <c r="F31" s="8" t="s">
        <v>1107</v>
      </c>
      <c r="G31" s="8" t="s">
        <v>31</v>
      </c>
      <c r="H31" s="8" t="s">
        <v>31</v>
      </c>
      <c r="I31" s="8" t="s">
        <v>31</v>
      </c>
      <c r="J31" s="8" t="s">
        <v>31</v>
      </c>
      <c r="K31" s="8" t="s">
        <v>31</v>
      </c>
      <c r="L31" s="8">
        <v>2.3536788988000001E-2</v>
      </c>
      <c r="M31" s="17">
        <v>0</v>
      </c>
      <c r="N31" s="8">
        <f t="shared" si="0"/>
        <v>0</v>
      </c>
      <c r="O31" s="7">
        <f t="shared" si="1"/>
        <v>1</v>
      </c>
      <c r="P31" s="8">
        <f t="shared" si="2"/>
        <v>1</v>
      </c>
      <c r="Q31" s="7" t="s">
        <v>34</v>
      </c>
      <c r="R31" s="8" t="str">
        <f t="shared" si="3"/>
        <v>No</v>
      </c>
      <c r="S31" s="7">
        <f t="shared" si="4"/>
        <v>0</v>
      </c>
      <c r="T31" s="8">
        <f t="shared" si="5"/>
        <v>1</v>
      </c>
      <c r="U31" s="7">
        <f t="shared" si="6"/>
        <v>1</v>
      </c>
    </row>
    <row r="32" spans="1:21">
      <c r="A32" s="7">
        <v>2670</v>
      </c>
      <c r="B32" s="8" t="s">
        <v>44</v>
      </c>
      <c r="C32" s="8" t="s">
        <v>1107</v>
      </c>
      <c r="D32" s="8"/>
      <c r="E32" s="8" t="s">
        <v>1106</v>
      </c>
      <c r="F32" s="8" t="s">
        <v>1107</v>
      </c>
      <c r="G32" s="8" t="s">
        <v>31</v>
      </c>
      <c r="H32" s="8" t="s">
        <v>31</v>
      </c>
      <c r="I32" s="8" t="s">
        <v>31</v>
      </c>
      <c r="J32" s="8" t="s">
        <v>31</v>
      </c>
      <c r="K32" s="8" t="s">
        <v>31</v>
      </c>
      <c r="L32" s="8">
        <v>2.0577546112000002E-2</v>
      </c>
      <c r="M32" s="17">
        <v>0</v>
      </c>
      <c r="N32" s="8">
        <f t="shared" si="0"/>
        <v>0</v>
      </c>
      <c r="O32" s="7">
        <f t="shared" si="1"/>
        <v>1</v>
      </c>
      <c r="P32" s="8">
        <f t="shared" si="2"/>
        <v>1</v>
      </c>
      <c r="Q32" s="7" t="s">
        <v>34</v>
      </c>
      <c r="R32" s="8" t="str">
        <f t="shared" si="3"/>
        <v>No</v>
      </c>
      <c r="S32" s="7">
        <f t="shared" si="4"/>
        <v>0</v>
      </c>
      <c r="T32" s="8">
        <f t="shared" si="5"/>
        <v>1</v>
      </c>
      <c r="U32" s="7">
        <f t="shared" si="6"/>
        <v>1</v>
      </c>
    </row>
    <row r="33" spans="1:21">
      <c r="A33" s="7">
        <v>2671</v>
      </c>
      <c r="B33" s="8" t="s">
        <v>44</v>
      </c>
      <c r="C33" s="8" t="s">
        <v>1112</v>
      </c>
      <c r="D33" s="8"/>
      <c r="E33" s="8" t="s">
        <v>1106</v>
      </c>
      <c r="F33" s="8" t="s">
        <v>1112</v>
      </c>
      <c r="G33" s="8" t="s">
        <v>31</v>
      </c>
      <c r="H33" s="8" t="s">
        <v>31</v>
      </c>
      <c r="I33" s="8" t="s">
        <v>31</v>
      </c>
      <c r="J33" s="8" t="s">
        <v>31</v>
      </c>
      <c r="K33" s="8" t="s">
        <v>31</v>
      </c>
      <c r="L33" s="8">
        <v>3.1658041899999996E-3</v>
      </c>
      <c r="M33" s="17">
        <v>0</v>
      </c>
      <c r="N33" s="8">
        <f t="shared" si="0"/>
        <v>0</v>
      </c>
      <c r="O33" s="7">
        <f t="shared" si="1"/>
        <v>1</v>
      </c>
      <c r="P33" s="8">
        <f t="shared" si="2"/>
        <v>1</v>
      </c>
      <c r="Q33" s="7" t="s">
        <v>34</v>
      </c>
      <c r="R33" s="8" t="str">
        <f t="shared" si="3"/>
        <v>No</v>
      </c>
      <c r="S33" s="7">
        <f t="shared" si="4"/>
        <v>0</v>
      </c>
      <c r="T33" s="8">
        <f t="shared" si="5"/>
        <v>1</v>
      </c>
      <c r="U33" s="7">
        <f t="shared" si="6"/>
        <v>1</v>
      </c>
    </row>
    <row r="34" spans="1:21">
      <c r="A34" s="7">
        <v>2672</v>
      </c>
      <c r="B34" s="8" t="s">
        <v>44</v>
      </c>
      <c r="C34" s="8" t="s">
        <v>1110</v>
      </c>
      <c r="D34" s="8"/>
      <c r="E34" s="8" t="s">
        <v>1106</v>
      </c>
      <c r="F34" s="8" t="s">
        <v>1110</v>
      </c>
      <c r="G34" s="8" t="s">
        <v>31</v>
      </c>
      <c r="H34" s="8" t="s">
        <v>31</v>
      </c>
      <c r="I34" s="8" t="s">
        <v>31</v>
      </c>
      <c r="J34" s="8" t="s">
        <v>31</v>
      </c>
      <c r="K34" s="8" t="s">
        <v>31</v>
      </c>
      <c r="L34" s="8">
        <v>0.12236024923</v>
      </c>
      <c r="M34" s="17">
        <v>0</v>
      </c>
      <c r="N34" s="8">
        <f t="shared" si="0"/>
        <v>0</v>
      </c>
      <c r="O34" s="7">
        <f t="shared" si="1"/>
        <v>1</v>
      </c>
      <c r="P34" s="8">
        <f t="shared" si="2"/>
        <v>1</v>
      </c>
      <c r="Q34" s="7" t="s">
        <v>34</v>
      </c>
      <c r="R34" s="8" t="str">
        <f t="shared" si="3"/>
        <v>No</v>
      </c>
      <c r="S34" s="7">
        <f t="shared" si="4"/>
        <v>0</v>
      </c>
      <c r="T34" s="8">
        <f t="shared" si="5"/>
        <v>1</v>
      </c>
      <c r="U34" s="7">
        <f t="shared" si="6"/>
        <v>1</v>
      </c>
    </row>
    <row r="35" spans="1:21">
      <c r="A35" s="7">
        <v>2673</v>
      </c>
      <c r="B35" s="8" t="s">
        <v>40</v>
      </c>
      <c r="C35" s="8" t="s">
        <v>1107</v>
      </c>
      <c r="D35" s="8"/>
      <c r="E35" s="8" t="s">
        <v>1106</v>
      </c>
      <c r="F35" s="8" t="s">
        <v>1107</v>
      </c>
      <c r="G35" s="8" t="s">
        <v>31</v>
      </c>
      <c r="H35" s="8" t="s">
        <v>31</v>
      </c>
      <c r="I35" s="8" t="s">
        <v>31</v>
      </c>
      <c r="J35" s="8" t="s">
        <v>31</v>
      </c>
      <c r="K35" s="8" t="s">
        <v>31</v>
      </c>
      <c r="L35" s="8">
        <v>1.0052486803359999</v>
      </c>
      <c r="M35" s="17">
        <v>0</v>
      </c>
      <c r="N35" s="8">
        <f t="shared" si="0"/>
        <v>0</v>
      </c>
      <c r="O35" s="7">
        <f t="shared" si="1"/>
        <v>1</v>
      </c>
      <c r="P35" s="8">
        <f t="shared" si="2"/>
        <v>1</v>
      </c>
      <c r="Q35" s="7" t="s">
        <v>34</v>
      </c>
      <c r="R35" s="8" t="str">
        <f t="shared" si="3"/>
        <v>No</v>
      </c>
      <c r="S35" s="7">
        <f t="shared" si="4"/>
        <v>0</v>
      </c>
      <c r="T35" s="8">
        <f t="shared" si="5"/>
        <v>1</v>
      </c>
      <c r="U35" s="7">
        <f t="shared" si="6"/>
        <v>1</v>
      </c>
    </row>
    <row r="36" spans="1:21">
      <c r="A36" s="7">
        <v>2674</v>
      </c>
      <c r="B36" s="8" t="s">
        <v>40</v>
      </c>
      <c r="C36" s="8" t="s">
        <v>1112</v>
      </c>
      <c r="D36" s="8"/>
      <c r="E36" s="8" t="s">
        <v>1106</v>
      </c>
      <c r="F36" s="8" t="s">
        <v>1112</v>
      </c>
      <c r="G36" s="8" t="s">
        <v>31</v>
      </c>
      <c r="H36" s="8" t="s">
        <v>31</v>
      </c>
      <c r="I36" s="8" t="s">
        <v>31</v>
      </c>
      <c r="J36" s="8" t="s">
        <v>31</v>
      </c>
      <c r="K36" s="8" t="s">
        <v>31</v>
      </c>
      <c r="L36" s="8">
        <v>2.1057336817390002</v>
      </c>
      <c r="M36" s="17">
        <v>0</v>
      </c>
      <c r="N36" s="8">
        <f t="shared" si="0"/>
        <v>0</v>
      </c>
      <c r="O36" s="7">
        <f t="shared" si="1"/>
        <v>1</v>
      </c>
      <c r="P36" s="8">
        <f t="shared" si="2"/>
        <v>1</v>
      </c>
      <c r="Q36" s="7" t="s">
        <v>34</v>
      </c>
      <c r="R36" s="8" t="str">
        <f t="shared" si="3"/>
        <v>No</v>
      </c>
      <c r="S36" s="7">
        <f t="shared" si="4"/>
        <v>0</v>
      </c>
      <c r="T36" s="8">
        <f t="shared" si="5"/>
        <v>1</v>
      </c>
      <c r="U36" s="7">
        <f t="shared" si="6"/>
        <v>1</v>
      </c>
    </row>
    <row r="37" spans="1:21">
      <c r="A37" s="7">
        <v>2675</v>
      </c>
      <c r="B37" s="8" t="s">
        <v>56</v>
      </c>
      <c r="C37" s="8" t="s">
        <v>1107</v>
      </c>
      <c r="D37" s="8"/>
      <c r="E37" s="8" t="s">
        <v>1106</v>
      </c>
      <c r="F37" s="8" t="s">
        <v>1107</v>
      </c>
      <c r="G37" s="8" t="s">
        <v>31</v>
      </c>
      <c r="H37" s="8" t="s">
        <v>31</v>
      </c>
      <c r="I37" s="8" t="s">
        <v>31</v>
      </c>
      <c r="J37" s="8" t="s">
        <v>31</v>
      </c>
      <c r="K37" s="8" t="s">
        <v>31</v>
      </c>
      <c r="L37" s="8">
        <v>0.216931899072</v>
      </c>
      <c r="M37" s="17">
        <v>0</v>
      </c>
      <c r="N37" s="8">
        <f t="shared" si="0"/>
        <v>0</v>
      </c>
      <c r="O37" s="7">
        <f t="shared" si="1"/>
        <v>1</v>
      </c>
      <c r="P37" s="8">
        <f t="shared" si="2"/>
        <v>1</v>
      </c>
      <c r="Q37" s="7" t="s">
        <v>34</v>
      </c>
      <c r="R37" s="8" t="str">
        <f t="shared" si="3"/>
        <v>No</v>
      </c>
      <c r="S37" s="7">
        <f t="shared" si="4"/>
        <v>0</v>
      </c>
      <c r="T37" s="8">
        <f t="shared" si="5"/>
        <v>1</v>
      </c>
      <c r="U37" s="7">
        <f t="shared" si="6"/>
        <v>1</v>
      </c>
    </row>
    <row r="38" spans="1:21">
      <c r="A38" s="7">
        <v>2676</v>
      </c>
      <c r="B38" s="8" t="s">
        <v>56</v>
      </c>
      <c r="C38" s="8" t="s">
        <v>1112</v>
      </c>
      <c r="D38" s="8"/>
      <c r="E38" s="8" t="s">
        <v>1106</v>
      </c>
      <c r="F38" s="8" t="s">
        <v>1112</v>
      </c>
      <c r="G38" s="8" t="s">
        <v>31</v>
      </c>
      <c r="H38" s="8" t="s">
        <v>31</v>
      </c>
      <c r="I38" s="8" t="s">
        <v>31</v>
      </c>
      <c r="J38" s="8" t="s">
        <v>31</v>
      </c>
      <c r="K38" s="8" t="s">
        <v>31</v>
      </c>
      <c r="L38" s="8">
        <v>3.8820102909999997E-3</v>
      </c>
      <c r="M38" s="17">
        <v>0</v>
      </c>
      <c r="N38" s="8">
        <f t="shared" si="0"/>
        <v>0</v>
      </c>
      <c r="O38" s="7">
        <f t="shared" si="1"/>
        <v>1</v>
      </c>
      <c r="P38" s="8">
        <f t="shared" si="2"/>
        <v>1</v>
      </c>
      <c r="Q38" s="7" t="s">
        <v>34</v>
      </c>
      <c r="R38" s="8" t="str">
        <f t="shared" si="3"/>
        <v>No</v>
      </c>
      <c r="S38" s="7">
        <f t="shared" si="4"/>
        <v>0</v>
      </c>
      <c r="T38" s="8">
        <f t="shared" si="5"/>
        <v>1</v>
      </c>
      <c r="U38" s="7">
        <f t="shared" si="6"/>
        <v>1</v>
      </c>
    </row>
    <row r="39" spans="1:21">
      <c r="A39" s="7">
        <v>2677</v>
      </c>
      <c r="B39" s="8" t="s">
        <v>56</v>
      </c>
      <c r="C39" s="8" t="s">
        <v>1112</v>
      </c>
      <c r="D39" s="8"/>
      <c r="E39" s="8" t="s">
        <v>1106</v>
      </c>
      <c r="F39" s="8" t="s">
        <v>1112</v>
      </c>
      <c r="G39" s="8" t="s">
        <v>31</v>
      </c>
      <c r="H39" s="8" t="s">
        <v>31</v>
      </c>
      <c r="I39" s="8" t="s">
        <v>31</v>
      </c>
      <c r="J39" s="8" t="s">
        <v>31</v>
      </c>
      <c r="K39" s="8" t="s">
        <v>31</v>
      </c>
      <c r="L39" s="8">
        <v>4.2125619670930003</v>
      </c>
      <c r="M39" s="17">
        <v>0</v>
      </c>
      <c r="N39" s="8">
        <f t="shared" si="0"/>
        <v>0</v>
      </c>
      <c r="O39" s="7">
        <f t="shared" si="1"/>
        <v>1</v>
      </c>
      <c r="P39" s="8">
        <f t="shared" si="2"/>
        <v>1</v>
      </c>
      <c r="Q39" s="7" t="s">
        <v>34</v>
      </c>
      <c r="R39" s="8" t="str">
        <f t="shared" si="3"/>
        <v>No</v>
      </c>
      <c r="S39" s="7">
        <f t="shared" si="4"/>
        <v>0</v>
      </c>
      <c r="T39" s="8">
        <f t="shared" si="5"/>
        <v>1</v>
      </c>
      <c r="U39" s="7">
        <f t="shared" si="6"/>
        <v>1</v>
      </c>
    </row>
    <row r="40" spans="1:21">
      <c r="A40" s="7">
        <v>2678</v>
      </c>
      <c r="B40" s="8" t="s">
        <v>56</v>
      </c>
      <c r="C40" s="8" t="s">
        <v>1110</v>
      </c>
      <c r="D40" s="8"/>
      <c r="E40" s="8" t="s">
        <v>1106</v>
      </c>
      <c r="F40" s="8" t="s">
        <v>1110</v>
      </c>
      <c r="G40" s="8" t="s">
        <v>31</v>
      </c>
      <c r="H40" s="8" t="s">
        <v>31</v>
      </c>
      <c r="I40" s="8" t="s">
        <v>31</v>
      </c>
      <c r="J40" s="8" t="s">
        <v>31</v>
      </c>
      <c r="K40" s="8" t="s">
        <v>31</v>
      </c>
      <c r="L40" s="8">
        <v>0.304171307605</v>
      </c>
      <c r="M40" s="17">
        <v>0</v>
      </c>
      <c r="N40" s="8">
        <f t="shared" si="0"/>
        <v>0</v>
      </c>
      <c r="O40" s="7">
        <f t="shared" si="1"/>
        <v>1</v>
      </c>
      <c r="P40" s="8">
        <f t="shared" si="2"/>
        <v>1</v>
      </c>
      <c r="Q40" s="7" t="s">
        <v>34</v>
      </c>
      <c r="R40" s="8" t="str">
        <f t="shared" si="3"/>
        <v>No</v>
      </c>
      <c r="S40" s="7">
        <f t="shared" si="4"/>
        <v>0</v>
      </c>
      <c r="T40" s="8">
        <f t="shared" si="5"/>
        <v>1</v>
      </c>
      <c r="U40" s="7">
        <f t="shared" si="6"/>
        <v>1</v>
      </c>
    </row>
    <row r="41" spans="1:21">
      <c r="A41" s="7">
        <v>2679</v>
      </c>
      <c r="B41" s="8" t="s">
        <v>47</v>
      </c>
      <c r="C41" s="8" t="s">
        <v>1107</v>
      </c>
      <c r="D41" s="8"/>
      <c r="E41" s="8" t="s">
        <v>1106</v>
      </c>
      <c r="F41" s="8" t="s">
        <v>1107</v>
      </c>
      <c r="G41" s="8" t="s">
        <v>31</v>
      </c>
      <c r="H41" s="8" t="s">
        <v>31</v>
      </c>
      <c r="I41" s="8" t="s">
        <v>31</v>
      </c>
      <c r="J41" s="8" t="s">
        <v>31</v>
      </c>
      <c r="K41" s="8" t="s">
        <v>31</v>
      </c>
      <c r="L41" s="8">
        <v>1.079464112535</v>
      </c>
      <c r="M41" s="17">
        <v>0</v>
      </c>
      <c r="N41" s="8">
        <f t="shared" si="0"/>
        <v>0</v>
      </c>
      <c r="O41" s="7">
        <f t="shared" si="1"/>
        <v>1</v>
      </c>
      <c r="P41" s="8">
        <f t="shared" si="2"/>
        <v>1</v>
      </c>
      <c r="Q41" s="7" t="s">
        <v>34</v>
      </c>
      <c r="R41" s="8" t="str">
        <f t="shared" si="3"/>
        <v>No</v>
      </c>
      <c r="S41" s="7">
        <f t="shared" si="4"/>
        <v>0</v>
      </c>
      <c r="T41" s="8">
        <f t="shared" si="5"/>
        <v>1</v>
      </c>
      <c r="U41" s="7">
        <f t="shared" si="6"/>
        <v>1</v>
      </c>
    </row>
    <row r="42" spans="1:21">
      <c r="A42" s="7">
        <v>2680</v>
      </c>
      <c r="B42" s="8" t="s">
        <v>47</v>
      </c>
      <c r="C42" s="8" t="s">
        <v>1112</v>
      </c>
      <c r="D42" s="8"/>
      <c r="E42" s="8" t="s">
        <v>1106</v>
      </c>
      <c r="F42" s="8" t="s">
        <v>1112</v>
      </c>
      <c r="G42" s="8" t="s">
        <v>31</v>
      </c>
      <c r="H42" s="8" t="s">
        <v>31</v>
      </c>
      <c r="I42" s="8" t="s">
        <v>31</v>
      </c>
      <c r="J42" s="8" t="s">
        <v>31</v>
      </c>
      <c r="K42" s="8" t="s">
        <v>31</v>
      </c>
      <c r="L42" s="8">
        <v>1.1418253765999999E-2</v>
      </c>
      <c r="M42" s="17">
        <v>0</v>
      </c>
      <c r="N42" s="8">
        <f t="shared" si="0"/>
        <v>0</v>
      </c>
      <c r="O42" s="7">
        <f t="shared" si="1"/>
        <v>1</v>
      </c>
      <c r="P42" s="8">
        <f t="shared" si="2"/>
        <v>1</v>
      </c>
      <c r="Q42" s="7" t="s">
        <v>34</v>
      </c>
      <c r="R42" s="8" t="str">
        <f t="shared" si="3"/>
        <v>No</v>
      </c>
      <c r="S42" s="7">
        <f t="shared" si="4"/>
        <v>0</v>
      </c>
      <c r="T42" s="8">
        <f t="shared" si="5"/>
        <v>1</v>
      </c>
      <c r="U42" s="7">
        <f t="shared" si="6"/>
        <v>1</v>
      </c>
    </row>
    <row r="43" spans="1:21">
      <c r="A43" s="7">
        <v>2681</v>
      </c>
      <c r="B43" s="8" t="s">
        <v>47</v>
      </c>
      <c r="C43" s="8" t="s">
        <v>1112</v>
      </c>
      <c r="D43" s="8"/>
      <c r="E43" s="8" t="s">
        <v>1106</v>
      </c>
      <c r="F43" s="8" t="s">
        <v>1112</v>
      </c>
      <c r="G43" s="8" t="s">
        <v>31</v>
      </c>
      <c r="H43" s="8" t="s">
        <v>31</v>
      </c>
      <c r="I43" s="8" t="s">
        <v>31</v>
      </c>
      <c r="J43" s="8" t="s">
        <v>31</v>
      </c>
      <c r="K43" s="8" t="s">
        <v>31</v>
      </c>
      <c r="L43" s="8">
        <v>0.71610151378600007</v>
      </c>
      <c r="M43" s="17">
        <v>0</v>
      </c>
      <c r="N43" s="8">
        <f t="shared" si="0"/>
        <v>0</v>
      </c>
      <c r="O43" s="7">
        <f t="shared" si="1"/>
        <v>1</v>
      </c>
      <c r="P43" s="8">
        <f t="shared" si="2"/>
        <v>1</v>
      </c>
      <c r="Q43" s="7" t="s">
        <v>34</v>
      </c>
      <c r="R43" s="8" t="str">
        <f t="shared" si="3"/>
        <v>No</v>
      </c>
      <c r="S43" s="7">
        <f t="shared" si="4"/>
        <v>0</v>
      </c>
      <c r="T43" s="8">
        <f t="shared" si="5"/>
        <v>1</v>
      </c>
      <c r="U43" s="7">
        <f t="shared" si="6"/>
        <v>1</v>
      </c>
    </row>
    <row r="44" spans="1:21">
      <c r="A44" s="7">
        <v>2682</v>
      </c>
      <c r="B44" s="8" t="s">
        <v>47</v>
      </c>
      <c r="C44" s="8" t="s">
        <v>1112</v>
      </c>
      <c r="D44" s="8"/>
      <c r="E44" s="8" t="s">
        <v>1106</v>
      </c>
      <c r="F44" s="8" t="s">
        <v>1112</v>
      </c>
      <c r="G44" s="8" t="s">
        <v>31</v>
      </c>
      <c r="H44" s="8" t="s">
        <v>31</v>
      </c>
      <c r="I44" s="8" t="s">
        <v>31</v>
      </c>
      <c r="J44" s="8" t="s">
        <v>31</v>
      </c>
      <c r="K44" s="8" t="s">
        <v>31</v>
      </c>
      <c r="L44" s="8">
        <v>0.57367564322999998</v>
      </c>
      <c r="M44" s="17">
        <v>0</v>
      </c>
      <c r="N44" s="8">
        <f t="shared" si="0"/>
        <v>0</v>
      </c>
      <c r="O44" s="7">
        <f t="shared" si="1"/>
        <v>1</v>
      </c>
      <c r="P44" s="8">
        <f t="shared" si="2"/>
        <v>1</v>
      </c>
      <c r="Q44" s="7" t="s">
        <v>34</v>
      </c>
      <c r="R44" s="8" t="str">
        <f t="shared" si="3"/>
        <v>No</v>
      </c>
      <c r="S44" s="7">
        <f t="shared" si="4"/>
        <v>0</v>
      </c>
      <c r="T44" s="8">
        <f t="shared" si="5"/>
        <v>1</v>
      </c>
      <c r="U44" s="7">
        <f t="shared" si="6"/>
        <v>1</v>
      </c>
    </row>
    <row r="45" spans="1:21">
      <c r="A45" s="7">
        <v>2683</v>
      </c>
      <c r="B45" s="8" t="s">
        <v>63</v>
      </c>
      <c r="C45" s="8" t="s">
        <v>1107</v>
      </c>
      <c r="D45" s="8"/>
      <c r="E45" s="8" t="s">
        <v>1106</v>
      </c>
      <c r="F45" s="8" t="s">
        <v>1107</v>
      </c>
      <c r="G45" s="8" t="s">
        <v>31</v>
      </c>
      <c r="H45" s="8" t="s">
        <v>31</v>
      </c>
      <c r="I45" s="8" t="s">
        <v>31</v>
      </c>
      <c r="J45" s="8" t="s">
        <v>31</v>
      </c>
      <c r="K45" s="8" t="s">
        <v>31</v>
      </c>
      <c r="L45" s="8">
        <v>1.0166083961130001</v>
      </c>
      <c r="M45" s="17">
        <v>0</v>
      </c>
      <c r="N45" s="8">
        <f t="shared" si="0"/>
        <v>0</v>
      </c>
      <c r="O45" s="7">
        <f t="shared" si="1"/>
        <v>1</v>
      </c>
      <c r="P45" s="8">
        <f t="shared" si="2"/>
        <v>1</v>
      </c>
      <c r="Q45" s="7" t="s">
        <v>34</v>
      </c>
      <c r="R45" s="8" t="str">
        <f t="shared" si="3"/>
        <v>No</v>
      </c>
      <c r="S45" s="7">
        <f t="shared" si="4"/>
        <v>0</v>
      </c>
      <c r="T45" s="8">
        <f t="shared" si="5"/>
        <v>1</v>
      </c>
      <c r="U45" s="7">
        <f t="shared" si="6"/>
        <v>1</v>
      </c>
    </row>
    <row r="46" spans="1:21">
      <c r="A46" s="7">
        <v>2684</v>
      </c>
      <c r="B46" s="8" t="s">
        <v>63</v>
      </c>
      <c r="C46" s="8" t="s">
        <v>1107</v>
      </c>
      <c r="D46" s="8"/>
      <c r="E46" s="8" t="s">
        <v>1106</v>
      </c>
      <c r="F46" s="8" t="s">
        <v>1107</v>
      </c>
      <c r="G46" s="8" t="s">
        <v>31</v>
      </c>
      <c r="H46" s="8" t="s">
        <v>31</v>
      </c>
      <c r="I46" s="8" t="s">
        <v>31</v>
      </c>
      <c r="J46" s="8" t="s">
        <v>31</v>
      </c>
      <c r="K46" s="8" t="s">
        <v>31</v>
      </c>
      <c r="L46" s="8">
        <v>0.2234741341</v>
      </c>
      <c r="M46" s="17">
        <v>0</v>
      </c>
      <c r="N46" s="8">
        <f t="shared" si="0"/>
        <v>0</v>
      </c>
      <c r="O46" s="7">
        <f t="shared" si="1"/>
        <v>1</v>
      </c>
      <c r="P46" s="8">
        <f t="shared" si="2"/>
        <v>1</v>
      </c>
      <c r="Q46" s="7" t="s">
        <v>34</v>
      </c>
      <c r="R46" s="8" t="str">
        <f t="shared" si="3"/>
        <v>No</v>
      </c>
      <c r="S46" s="7">
        <f t="shared" si="4"/>
        <v>0</v>
      </c>
      <c r="T46" s="8">
        <f t="shared" si="5"/>
        <v>1</v>
      </c>
      <c r="U46" s="7">
        <f t="shared" si="6"/>
        <v>1</v>
      </c>
    </row>
    <row r="47" spans="1:21">
      <c r="A47" s="7">
        <v>2685</v>
      </c>
      <c r="B47" s="8" t="s">
        <v>63</v>
      </c>
      <c r="C47" s="8" t="s">
        <v>1107</v>
      </c>
      <c r="D47" s="8"/>
      <c r="E47" s="8" t="s">
        <v>1106</v>
      </c>
      <c r="F47" s="8" t="s">
        <v>1107</v>
      </c>
      <c r="G47" s="8" t="s">
        <v>31</v>
      </c>
      <c r="H47" s="8" t="s">
        <v>31</v>
      </c>
      <c r="I47" s="8" t="s">
        <v>31</v>
      </c>
      <c r="J47" s="8" t="s">
        <v>31</v>
      </c>
      <c r="K47" s="8" t="s">
        <v>31</v>
      </c>
      <c r="L47" s="8">
        <v>5.4955119175999996E-2</v>
      </c>
      <c r="M47" s="17">
        <v>0</v>
      </c>
      <c r="N47" s="8">
        <f t="shared" si="0"/>
        <v>0</v>
      </c>
      <c r="O47" s="7">
        <f t="shared" si="1"/>
        <v>1</v>
      </c>
      <c r="P47" s="8">
        <f t="shared" si="2"/>
        <v>1</v>
      </c>
      <c r="Q47" s="7" t="s">
        <v>34</v>
      </c>
      <c r="R47" s="8" t="str">
        <f t="shared" si="3"/>
        <v>No</v>
      </c>
      <c r="S47" s="7">
        <f t="shared" si="4"/>
        <v>0</v>
      </c>
      <c r="T47" s="8">
        <f t="shared" si="5"/>
        <v>1</v>
      </c>
      <c r="U47" s="7">
        <f t="shared" si="6"/>
        <v>1</v>
      </c>
    </row>
    <row r="48" spans="1:21">
      <c r="A48" s="7">
        <v>2686</v>
      </c>
      <c r="B48" s="8" t="s">
        <v>63</v>
      </c>
      <c r="C48" s="8" t="s">
        <v>1107</v>
      </c>
      <c r="D48" s="8"/>
      <c r="E48" s="8" t="s">
        <v>1106</v>
      </c>
      <c r="F48" s="8" t="s">
        <v>1107</v>
      </c>
      <c r="G48" s="8" t="s">
        <v>31</v>
      </c>
      <c r="H48" s="8" t="s">
        <v>31</v>
      </c>
      <c r="I48" s="8" t="s">
        <v>31</v>
      </c>
      <c r="J48" s="8" t="s">
        <v>31</v>
      </c>
      <c r="K48" s="8" t="s">
        <v>31</v>
      </c>
      <c r="L48" s="8">
        <v>4.7643025139999996E-2</v>
      </c>
      <c r="M48" s="17">
        <v>0</v>
      </c>
      <c r="N48" s="8">
        <f t="shared" si="0"/>
        <v>0</v>
      </c>
      <c r="O48" s="7">
        <f t="shared" si="1"/>
        <v>1</v>
      </c>
      <c r="P48" s="8">
        <f t="shared" si="2"/>
        <v>1</v>
      </c>
      <c r="Q48" s="7" t="s">
        <v>34</v>
      </c>
      <c r="R48" s="8" t="str">
        <f t="shared" si="3"/>
        <v>No</v>
      </c>
      <c r="S48" s="7">
        <f t="shared" si="4"/>
        <v>0</v>
      </c>
      <c r="T48" s="8">
        <f t="shared" si="5"/>
        <v>1</v>
      </c>
      <c r="U48" s="7">
        <f t="shared" si="6"/>
        <v>1</v>
      </c>
    </row>
    <row r="49" spans="1:21">
      <c r="A49" s="7">
        <v>2687</v>
      </c>
      <c r="B49" s="8" t="s">
        <v>63</v>
      </c>
      <c r="C49" s="8" t="s">
        <v>1112</v>
      </c>
      <c r="D49" s="8"/>
      <c r="E49" s="8" t="s">
        <v>1106</v>
      </c>
      <c r="F49" s="8" t="s">
        <v>1112</v>
      </c>
      <c r="G49" s="8" t="s">
        <v>31</v>
      </c>
      <c r="H49" s="8" t="s">
        <v>31</v>
      </c>
      <c r="I49" s="8" t="s">
        <v>31</v>
      </c>
      <c r="J49" s="8" t="s">
        <v>31</v>
      </c>
      <c r="K49" s="8" t="s">
        <v>31</v>
      </c>
      <c r="L49" s="8">
        <v>0.13727152950000002</v>
      </c>
      <c r="M49" s="17">
        <v>0</v>
      </c>
      <c r="N49" s="8">
        <f t="shared" si="0"/>
        <v>0</v>
      </c>
      <c r="O49" s="7">
        <f t="shared" si="1"/>
        <v>1</v>
      </c>
      <c r="P49" s="8">
        <f t="shared" si="2"/>
        <v>1</v>
      </c>
      <c r="Q49" s="7" t="s">
        <v>34</v>
      </c>
      <c r="R49" s="8" t="str">
        <f t="shared" si="3"/>
        <v>No</v>
      </c>
      <c r="S49" s="7">
        <f t="shared" si="4"/>
        <v>0</v>
      </c>
      <c r="T49" s="8">
        <f t="shared" si="5"/>
        <v>1</v>
      </c>
      <c r="U49" s="7">
        <f t="shared" si="6"/>
        <v>1</v>
      </c>
    </row>
    <row r="50" spans="1:21">
      <c r="A50" s="7">
        <v>2688</v>
      </c>
      <c r="B50" s="8" t="s">
        <v>63</v>
      </c>
      <c r="C50" s="8" t="s">
        <v>1112</v>
      </c>
      <c r="D50" s="8"/>
      <c r="E50" s="8" t="s">
        <v>1106</v>
      </c>
      <c r="F50" s="8" t="s">
        <v>1112</v>
      </c>
      <c r="G50" s="8" t="s">
        <v>31</v>
      </c>
      <c r="H50" s="8" t="s">
        <v>31</v>
      </c>
      <c r="I50" s="8" t="s">
        <v>31</v>
      </c>
      <c r="J50" s="8" t="s">
        <v>31</v>
      </c>
      <c r="K50" s="8" t="s">
        <v>31</v>
      </c>
      <c r="L50" s="8">
        <v>4.1389910706000003E-2</v>
      </c>
      <c r="M50" s="17">
        <v>0</v>
      </c>
      <c r="N50" s="8">
        <f t="shared" si="0"/>
        <v>0</v>
      </c>
      <c r="O50" s="7">
        <f t="shared" si="1"/>
        <v>1</v>
      </c>
      <c r="P50" s="8">
        <f t="shared" si="2"/>
        <v>1</v>
      </c>
      <c r="Q50" s="7" t="s">
        <v>34</v>
      </c>
      <c r="R50" s="8" t="str">
        <f t="shared" si="3"/>
        <v>No</v>
      </c>
      <c r="S50" s="7">
        <f t="shared" si="4"/>
        <v>0</v>
      </c>
      <c r="T50" s="8">
        <f t="shared" si="5"/>
        <v>1</v>
      </c>
      <c r="U50" s="7">
        <f t="shared" si="6"/>
        <v>1</v>
      </c>
    </row>
    <row r="51" spans="1:21">
      <c r="A51" s="7">
        <v>2689</v>
      </c>
      <c r="B51" s="8" t="s">
        <v>63</v>
      </c>
      <c r="C51" s="8" t="s">
        <v>1112</v>
      </c>
      <c r="D51" s="8"/>
      <c r="E51" s="8" t="s">
        <v>1106</v>
      </c>
      <c r="F51" s="8" t="s">
        <v>1112</v>
      </c>
      <c r="G51" s="8" t="s">
        <v>31</v>
      </c>
      <c r="H51" s="8" t="s">
        <v>31</v>
      </c>
      <c r="I51" s="8" t="s">
        <v>31</v>
      </c>
      <c r="J51" s="8" t="s">
        <v>31</v>
      </c>
      <c r="K51" s="8" t="s">
        <v>31</v>
      </c>
      <c r="L51" s="8">
        <v>0.243679769021</v>
      </c>
      <c r="M51" s="17">
        <v>0</v>
      </c>
      <c r="N51" s="8">
        <f t="shared" si="0"/>
        <v>0</v>
      </c>
      <c r="O51" s="7">
        <f t="shared" si="1"/>
        <v>1</v>
      </c>
      <c r="P51" s="8">
        <f t="shared" si="2"/>
        <v>1</v>
      </c>
      <c r="Q51" s="7" t="s">
        <v>34</v>
      </c>
      <c r="R51" s="8" t="str">
        <f t="shared" si="3"/>
        <v>No</v>
      </c>
      <c r="S51" s="7">
        <f t="shared" si="4"/>
        <v>0</v>
      </c>
      <c r="T51" s="8">
        <f t="shared" si="5"/>
        <v>1</v>
      </c>
      <c r="U51" s="7">
        <f t="shared" si="6"/>
        <v>1</v>
      </c>
    </row>
    <row r="52" spans="1:21">
      <c r="A52" s="7">
        <v>2690</v>
      </c>
      <c r="B52" s="8" t="s">
        <v>63</v>
      </c>
      <c r="C52" s="8" t="s">
        <v>1112</v>
      </c>
      <c r="D52" s="8"/>
      <c r="E52" s="8" t="s">
        <v>1106</v>
      </c>
      <c r="F52" s="8" t="s">
        <v>1112</v>
      </c>
      <c r="G52" s="8" t="s">
        <v>31</v>
      </c>
      <c r="H52" s="8" t="s">
        <v>31</v>
      </c>
      <c r="I52" s="8" t="s">
        <v>31</v>
      </c>
      <c r="J52" s="8" t="s">
        <v>31</v>
      </c>
      <c r="K52" s="8" t="s">
        <v>31</v>
      </c>
      <c r="L52" s="8">
        <v>0.24771967508000001</v>
      </c>
      <c r="M52" s="17">
        <v>0</v>
      </c>
      <c r="N52" s="8">
        <f t="shared" si="0"/>
        <v>0</v>
      </c>
      <c r="O52" s="7">
        <f t="shared" si="1"/>
        <v>1</v>
      </c>
      <c r="P52" s="8">
        <f t="shared" si="2"/>
        <v>1</v>
      </c>
      <c r="Q52" s="7" t="s">
        <v>34</v>
      </c>
      <c r="R52" s="8" t="str">
        <f t="shared" si="3"/>
        <v>No</v>
      </c>
      <c r="S52" s="7">
        <f t="shared" si="4"/>
        <v>0</v>
      </c>
      <c r="T52" s="8">
        <f t="shared" si="5"/>
        <v>1</v>
      </c>
      <c r="U52" s="7">
        <f t="shared" si="6"/>
        <v>1</v>
      </c>
    </row>
    <row r="53" spans="1:21">
      <c r="A53" s="7">
        <v>2691</v>
      </c>
      <c r="B53" s="8" t="s">
        <v>63</v>
      </c>
      <c r="C53" s="8" t="s">
        <v>1112</v>
      </c>
      <c r="D53" s="8"/>
      <c r="E53" s="8" t="s">
        <v>1106</v>
      </c>
      <c r="F53" s="8" t="s">
        <v>1112</v>
      </c>
      <c r="G53" s="8" t="s">
        <v>31</v>
      </c>
      <c r="H53" s="8" t="s">
        <v>31</v>
      </c>
      <c r="I53" s="8" t="s">
        <v>31</v>
      </c>
      <c r="J53" s="8" t="s">
        <v>31</v>
      </c>
      <c r="K53" s="8" t="s">
        <v>31</v>
      </c>
      <c r="L53" s="8">
        <v>2.1312745900999998E-2</v>
      </c>
      <c r="M53" s="17">
        <v>0</v>
      </c>
      <c r="N53" s="8">
        <f t="shared" si="0"/>
        <v>0</v>
      </c>
      <c r="O53" s="7">
        <f t="shared" si="1"/>
        <v>1</v>
      </c>
      <c r="P53" s="8">
        <f t="shared" si="2"/>
        <v>1</v>
      </c>
      <c r="Q53" s="7" t="s">
        <v>34</v>
      </c>
      <c r="R53" s="8" t="str">
        <f t="shared" si="3"/>
        <v>No</v>
      </c>
      <c r="S53" s="7">
        <f t="shared" si="4"/>
        <v>0</v>
      </c>
      <c r="T53" s="8">
        <f t="shared" si="5"/>
        <v>1</v>
      </c>
      <c r="U53" s="7">
        <f t="shared" si="6"/>
        <v>1</v>
      </c>
    </row>
    <row r="54" spans="1:21">
      <c r="A54" s="7">
        <v>2692</v>
      </c>
      <c r="B54" s="8" t="s">
        <v>63</v>
      </c>
      <c r="C54" s="8" t="s">
        <v>1112</v>
      </c>
      <c r="D54" s="8"/>
      <c r="E54" s="8" t="s">
        <v>1106</v>
      </c>
      <c r="F54" s="8" t="s">
        <v>1112</v>
      </c>
      <c r="G54" s="8" t="s">
        <v>31</v>
      </c>
      <c r="H54" s="8" t="s">
        <v>31</v>
      </c>
      <c r="I54" s="8" t="s">
        <v>31</v>
      </c>
      <c r="J54" s="8" t="s">
        <v>31</v>
      </c>
      <c r="K54" s="8" t="s">
        <v>31</v>
      </c>
      <c r="L54" s="8">
        <v>6.7446290571000003E-2</v>
      </c>
      <c r="M54" s="17">
        <v>0</v>
      </c>
      <c r="N54" s="8">
        <f t="shared" si="0"/>
        <v>0</v>
      </c>
      <c r="O54" s="7">
        <f t="shared" si="1"/>
        <v>1</v>
      </c>
      <c r="P54" s="8">
        <f t="shared" si="2"/>
        <v>1</v>
      </c>
      <c r="Q54" s="7" t="s">
        <v>34</v>
      </c>
      <c r="R54" s="8" t="str">
        <f t="shared" si="3"/>
        <v>No</v>
      </c>
      <c r="S54" s="7">
        <f t="shared" si="4"/>
        <v>0</v>
      </c>
      <c r="T54" s="8">
        <f t="shared" si="5"/>
        <v>1</v>
      </c>
      <c r="U54" s="7">
        <f t="shared" si="6"/>
        <v>1</v>
      </c>
    </row>
    <row r="55" spans="1:21">
      <c r="A55" s="7">
        <v>2693</v>
      </c>
      <c r="B55" s="8" t="s">
        <v>63</v>
      </c>
      <c r="C55" s="8" t="s">
        <v>1110</v>
      </c>
      <c r="D55" s="8"/>
      <c r="E55" s="8" t="s">
        <v>1106</v>
      </c>
      <c r="F55" s="8" t="s">
        <v>1110</v>
      </c>
      <c r="G55" s="8" t="s">
        <v>31</v>
      </c>
      <c r="H55" s="8" t="s">
        <v>31</v>
      </c>
      <c r="I55" s="8" t="s">
        <v>31</v>
      </c>
      <c r="J55" s="8" t="s">
        <v>31</v>
      </c>
      <c r="K55" s="8" t="s">
        <v>31</v>
      </c>
      <c r="L55" s="8">
        <v>1.309973026477</v>
      </c>
      <c r="M55" s="17">
        <v>0</v>
      </c>
      <c r="N55" s="8">
        <f t="shared" si="0"/>
        <v>0</v>
      </c>
      <c r="O55" s="7">
        <f t="shared" si="1"/>
        <v>1</v>
      </c>
      <c r="P55" s="8">
        <f t="shared" si="2"/>
        <v>1</v>
      </c>
      <c r="Q55" s="7" t="s">
        <v>34</v>
      </c>
      <c r="R55" s="8" t="str">
        <f t="shared" si="3"/>
        <v>No</v>
      </c>
      <c r="S55" s="7">
        <f t="shared" si="4"/>
        <v>0</v>
      </c>
      <c r="T55" s="8">
        <f t="shared" si="5"/>
        <v>1</v>
      </c>
      <c r="U55" s="7">
        <f t="shared" si="6"/>
        <v>1</v>
      </c>
    </row>
    <row r="56" spans="1:21">
      <c r="A56" s="7">
        <v>2694</v>
      </c>
      <c r="B56" s="8" t="s">
        <v>63</v>
      </c>
      <c r="C56" s="8" t="s">
        <v>1110</v>
      </c>
      <c r="D56" s="8"/>
      <c r="E56" s="8" t="s">
        <v>1106</v>
      </c>
      <c r="F56" s="8" t="s">
        <v>1110</v>
      </c>
      <c r="G56" s="8" t="s">
        <v>31</v>
      </c>
      <c r="H56" s="8" t="s">
        <v>31</v>
      </c>
      <c r="I56" s="8" t="s">
        <v>31</v>
      </c>
      <c r="J56" s="8" t="s">
        <v>31</v>
      </c>
      <c r="K56" s="8" t="s">
        <v>31</v>
      </c>
      <c r="L56" s="8">
        <v>0.25020243782000001</v>
      </c>
      <c r="M56" s="17">
        <v>0</v>
      </c>
      <c r="N56" s="8">
        <f t="shared" si="0"/>
        <v>0</v>
      </c>
      <c r="O56" s="7">
        <f t="shared" si="1"/>
        <v>1</v>
      </c>
      <c r="P56" s="8">
        <f t="shared" si="2"/>
        <v>1</v>
      </c>
      <c r="Q56" s="7" t="s">
        <v>34</v>
      </c>
      <c r="R56" s="8" t="str">
        <f t="shared" si="3"/>
        <v>No</v>
      </c>
      <c r="S56" s="7">
        <f t="shared" si="4"/>
        <v>0</v>
      </c>
      <c r="T56" s="8">
        <f t="shared" si="5"/>
        <v>1</v>
      </c>
      <c r="U56" s="7">
        <f t="shared" si="6"/>
        <v>1</v>
      </c>
    </row>
    <row r="57" spans="1:21">
      <c r="A57" s="7">
        <v>2695</v>
      </c>
      <c r="B57" s="8" t="s">
        <v>63</v>
      </c>
      <c r="C57" s="8" t="s">
        <v>1110</v>
      </c>
      <c r="D57" s="8"/>
      <c r="E57" s="8" t="s">
        <v>1106</v>
      </c>
      <c r="F57" s="8" t="s">
        <v>1110</v>
      </c>
      <c r="G57" s="8" t="s">
        <v>31</v>
      </c>
      <c r="H57" s="8" t="s">
        <v>31</v>
      </c>
      <c r="I57" s="8" t="s">
        <v>31</v>
      </c>
      <c r="J57" s="8" t="s">
        <v>31</v>
      </c>
      <c r="K57" s="8" t="s">
        <v>31</v>
      </c>
      <c r="L57" s="8">
        <v>3.6323568513</v>
      </c>
      <c r="M57" s="17">
        <v>0</v>
      </c>
      <c r="N57" s="8">
        <f t="shared" si="0"/>
        <v>0</v>
      </c>
      <c r="O57" s="7">
        <f t="shared" si="1"/>
        <v>1</v>
      </c>
      <c r="P57" s="8">
        <f t="shared" si="2"/>
        <v>1</v>
      </c>
      <c r="Q57" s="7" t="s">
        <v>34</v>
      </c>
      <c r="R57" s="8" t="str">
        <f t="shared" si="3"/>
        <v>No</v>
      </c>
      <c r="S57" s="7">
        <f t="shared" si="4"/>
        <v>0</v>
      </c>
      <c r="T57" s="8">
        <f t="shared" si="5"/>
        <v>1</v>
      </c>
      <c r="U57" s="7">
        <f t="shared" si="6"/>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D7727-63A0-4C90-8B0D-A5CBDCF8AA24}">
  <dimension ref="A1:A5"/>
  <sheetViews>
    <sheetView workbookViewId="0">
      <selection activeCell="A6" sqref="A6"/>
    </sheetView>
  </sheetViews>
  <sheetFormatPr defaultRowHeight="14.25"/>
  <sheetData>
    <row r="1" spans="1:1" ht="15">
      <c r="A1" s="18" t="s">
        <v>1122</v>
      </c>
    </row>
    <row r="2" spans="1:1">
      <c r="A2" t="s">
        <v>1123</v>
      </c>
    </row>
    <row r="3" spans="1:1">
      <c r="A3" t="s">
        <v>1124</v>
      </c>
    </row>
    <row r="4" spans="1:1">
      <c r="A4" t="s">
        <v>1125</v>
      </c>
    </row>
    <row r="5" spans="1:1">
      <c r="A5" t="s">
        <v>1126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D900A52C734B48AAFC332F002A61F2" ma:contentTypeVersion="11" ma:contentTypeDescription="Create a new document." ma:contentTypeScope="" ma:versionID="d10261e21878d684520468954e2e4c6d">
  <xsd:schema xmlns:xsd="http://www.w3.org/2001/XMLSchema" xmlns:xs="http://www.w3.org/2001/XMLSchema" xmlns:p="http://schemas.microsoft.com/office/2006/metadata/properties" xmlns:ns2="acf77b03-75e2-4870-bfbf-a9f9f072ea94" xmlns:ns3="2239560c-101f-4e94-bfcb-0868444b4b4c" targetNamespace="http://schemas.microsoft.com/office/2006/metadata/properties" ma:root="true" ma:fieldsID="24e33730404a4617bc033aea61d7a96e" ns2:_="" ns3:_="">
    <xsd:import namespace="acf77b03-75e2-4870-bfbf-a9f9f072ea94"/>
    <xsd:import namespace="2239560c-101f-4e94-bfcb-0868444b4b4c"/>
    <xsd:element name="properties">
      <xsd:complexType>
        <xsd:sequence>
          <xsd:element name="documentManagement">
            <xsd:complexType>
              <xsd:all>
                <xsd:element ref="ns2:ContentDescription" minOccurs="0"/>
                <xsd:element ref="ns2:DocumentOrder" minOccurs="0"/>
                <xsd:element ref="ns2:OfwatTopic"/>
                <xsd:element ref="ns2:MediaServiceMetadata" minOccurs="0"/>
                <xsd:element ref="ns2:MediaServiceFastMetadata" minOccurs="0"/>
                <xsd:element ref="ns2:MediaServiceSearchProperties" minOccurs="0"/>
                <xsd:element ref="ns3:SharedWithUsers" minOccurs="0"/>
                <xsd:element ref="ns3:SharedWithDetails"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f77b03-75e2-4870-bfbf-a9f9f072ea94" elementFormDefault="qualified">
    <xsd:import namespace="http://schemas.microsoft.com/office/2006/documentManagement/types"/>
    <xsd:import namespace="http://schemas.microsoft.com/office/infopath/2007/PartnerControls"/>
    <xsd:element name="ContentDescription" ma:index="8" nillable="true" ma:displayName="Content Description" ma:format="Dropdown" ma:internalName="ContentDescription">
      <xsd:simpleType>
        <xsd:restriction base="dms:Note">
          <xsd:maxLength value="255"/>
        </xsd:restriction>
      </xsd:simpleType>
    </xsd:element>
    <xsd:element name="DocumentOrder" ma:index="9" nillable="true" ma:displayName="Document Order" ma:format="Dropdown" ma:internalName="DocumentOrder" ma:percentage="FALSE">
      <xsd:simpleType>
        <xsd:restriction base="dms:Number"/>
      </xsd:simpleType>
    </xsd:element>
    <xsd:element name="OfwatTopic" ma:index="10" ma:displayName="Ofwat Topic" ma:default="N/A" ma:description="MBP Aligned Topic" ma:format="Dropdown" ma:internalName="OfwatTopic">
      <xsd:simpleType>
        <xsd:restriction base="dms:Choice">
          <xsd:enumeration value="CEO Introduction"/>
          <xsd:enumeration value="Executive Summary"/>
          <xsd:enumeration value="Bills and affordability"/>
          <xsd:enumeration value="Efficiency and innovation"/>
          <xsd:enumeration value="Long Term Delivery Strategy"/>
          <xsd:enumeration value="Reflecting an understanding of customers and communities"/>
          <xsd:enumeration value="Delivering outcomes for customers"/>
          <xsd:enumeration value="Setting expenditure allowances"/>
          <xsd:enumeration value="Aligning risk and return"/>
          <xsd:enumeration value="Aligning risk and return: financeability"/>
          <xsd:enumeration value="Board Assurance Statement"/>
          <xsd:enumeration value="Reconciliation of past performance"/>
          <xsd:enumeration value="N/A"/>
          <xsd:enumeration value="Encouraging quality and ambitious business plans"/>
          <xsd:enumeration value="Data tables commentary"/>
          <xsd:enumeration value="Promoting financial resilience"/>
          <xsd:enumeration value="Main Business Plan"/>
          <xsd:enumeration value="Draft Determination"/>
          <xsd:enumeration value="Final Determination"/>
          <xsd:enumeration value="Government priorities and targets"/>
          <xsd:enumeration value="Environmental and social value (and Net Zero)"/>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39560c-101f-4e94-bfcb-0868444b4b4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239560c-101f-4e94-bfcb-0868444b4b4c">
      <UserInfo>
        <DisplayName/>
        <AccountId xsi:nil="true"/>
        <AccountType/>
      </UserInfo>
    </SharedWithUsers>
    <OfwatTopic xmlns="acf77b03-75e2-4870-bfbf-a9f9f072ea94">N/A</OfwatTopic>
    <ContentDescription xmlns="acf77b03-75e2-4870-bfbf-a9f9f072ea94" xsi:nil="true"/>
    <DocumentOrder xmlns="acf77b03-75e2-4870-bfbf-a9f9f072ea9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9D0771-E540-44A6-B1F2-D4D0D963097E}"/>
</file>

<file path=customXml/itemProps2.xml><?xml version="1.0" encoding="utf-8"?>
<ds:datastoreItem xmlns:ds="http://schemas.openxmlformats.org/officeDocument/2006/customXml" ds:itemID="{29FE5F2B-6497-4FD6-B7C0-8A5516B76C34}"/>
</file>

<file path=customXml/itemProps3.xml><?xml version="1.0" encoding="utf-8"?>
<ds:datastoreItem xmlns:ds="http://schemas.openxmlformats.org/officeDocument/2006/customXml" ds:itemID="{21A015CC-7461-4B97-BE3A-2E705E121BB3}"/>
</file>

<file path=docProps/app.xml><?xml version="1.0" encoding="utf-8"?>
<Properties xmlns="http://schemas.openxmlformats.org/officeDocument/2006/extended-properties" xmlns:vt="http://schemas.openxmlformats.org/officeDocument/2006/docPropsVTypes">
  <Application>Microsoft Excel Online</Application>
  <Manager/>
  <Company>Ofwat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Boichot</dc:creator>
  <cp:keywords/>
  <dc:description/>
  <cp:lastModifiedBy/>
  <cp:revision/>
  <dcterms:created xsi:type="dcterms:W3CDTF">2023-04-14T07:28:14Z</dcterms:created>
  <dcterms:modified xsi:type="dcterms:W3CDTF">2023-10-02T07:36:09Z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keholder_x0020_3">
    <vt:lpwstr/>
  </property>
  <property fmtid="{D5CDD505-2E9C-101B-9397-08002B2CF9AE}" pid="3" name="Meeting">
    <vt:lpwstr/>
  </property>
  <property fmtid="{D5CDD505-2E9C-101B-9397-08002B2CF9AE}" pid="4" name="MediaServiceImageTags">
    <vt:lpwstr/>
  </property>
  <property fmtid="{D5CDD505-2E9C-101B-9397-08002B2CF9AE}" pid="5" name="Stakeholder 2">
    <vt:lpwstr/>
  </property>
  <property fmtid="{D5CDD505-2E9C-101B-9397-08002B2CF9AE}" pid="6" name="ContentTypeId">
    <vt:lpwstr>0x010100F4D900A52C734B48AAFC332F002A61F2</vt:lpwstr>
  </property>
  <property fmtid="{D5CDD505-2E9C-101B-9397-08002B2CF9AE}" pid="7" name="Stakeholder_x0020_4">
    <vt:lpwstr/>
  </property>
  <property fmtid="{D5CDD505-2E9C-101B-9397-08002B2CF9AE}" pid="8" name="Hierarchy">
    <vt:lpwstr/>
  </property>
  <property fmtid="{D5CDD505-2E9C-101B-9397-08002B2CF9AE}" pid="9" name="Collection">
    <vt:lpwstr/>
  </property>
  <property fmtid="{D5CDD505-2E9C-101B-9397-08002B2CF9AE}" pid="10" name="Stakeholder 5">
    <vt:lpwstr/>
  </property>
  <property fmtid="{D5CDD505-2E9C-101B-9397-08002B2CF9AE}" pid="11" name="Stakeholder_x0020_2">
    <vt:lpwstr/>
  </property>
  <property fmtid="{D5CDD505-2E9C-101B-9397-08002B2CF9AE}" pid="12" name="Project Code">
    <vt:lpwstr/>
  </property>
  <property fmtid="{D5CDD505-2E9C-101B-9397-08002B2CF9AE}" pid="13" name="Stakeholder 3">
    <vt:lpwstr/>
  </property>
  <property fmtid="{D5CDD505-2E9C-101B-9397-08002B2CF9AE}" pid="14" name="Stakeholder_x0020_5">
    <vt:lpwstr/>
  </property>
  <property fmtid="{D5CDD505-2E9C-101B-9397-08002B2CF9AE}" pid="15" name="Stakeholder">
    <vt:lpwstr/>
  </property>
  <property fmtid="{D5CDD505-2E9C-101B-9397-08002B2CF9AE}" pid="16" name="Security Classification">
    <vt:lpwstr>21;#OFFICIAL|c2540f30-f875-494b-a43f-ebfb5017a6ad</vt:lpwstr>
  </property>
  <property fmtid="{D5CDD505-2E9C-101B-9397-08002B2CF9AE}" pid="17" name="Stakeholder 4">
    <vt:lpwstr/>
  </property>
  <property fmtid="{D5CDD505-2E9C-101B-9397-08002B2CF9AE}" pid="18" name="Project_x0020_Code">
    <vt:lpwstr/>
  </property>
  <property fmtid="{D5CDD505-2E9C-101B-9397-08002B2CF9AE}" pid="19" name="MSIP_Label_5589aaed-22f4-47e9-a6ba-4e5ac1de55da_ActionId">
    <vt:lpwstr>e903e32a-f0d5-4174-94f9-35af6a159375</vt:lpwstr>
  </property>
  <property fmtid="{D5CDD505-2E9C-101B-9397-08002B2CF9AE}" pid="20" name="MSIP_Label_5589aaed-22f4-47e9-a6ba-4e5ac1de55da_Name">
    <vt:lpwstr>Restricted \ Business Sensitive</vt:lpwstr>
  </property>
  <property fmtid="{D5CDD505-2E9C-101B-9397-08002B2CF9AE}" pid="21" name="MSIP_Label_5589aaed-22f4-47e9-a6ba-4e5ac1de55da_SetDate">
    <vt:lpwstr>2023-10-01T12:57:16Z</vt:lpwstr>
  </property>
  <property fmtid="{D5CDD505-2E9C-101B-9397-08002B2CF9AE}" pid="22" name="MSIP_Label_5589aaed-22f4-47e9-a6ba-4e5ac1de55da_SiteId">
    <vt:lpwstr>92ebd22d-0a9c-4516-a68f-ba966853a8f3</vt:lpwstr>
  </property>
  <property fmtid="{D5CDD505-2E9C-101B-9397-08002B2CF9AE}" pid="23" name="MSIP_Label_5589aaed-22f4-47e9-a6ba-4e5ac1de55da_Enabled">
    <vt:lpwstr>True</vt:lpwstr>
  </property>
  <property fmtid="{D5CDD505-2E9C-101B-9397-08002B2CF9AE}" pid="24" name="Order">
    <vt:r8>1656800</vt:r8>
  </property>
  <property fmtid="{D5CDD505-2E9C-101B-9397-08002B2CF9AE}" pid="25" name="xd_ProgID">
    <vt:lpwstr/>
  </property>
  <property fmtid="{D5CDD505-2E9C-101B-9397-08002B2CF9AE}" pid="26" name="_SourceUrl">
    <vt:lpwstr/>
  </property>
  <property fmtid="{D5CDD505-2E9C-101B-9397-08002B2CF9AE}" pid="27" name="_SharedFileIndex">
    <vt:lpwstr/>
  </property>
  <property fmtid="{D5CDD505-2E9C-101B-9397-08002B2CF9AE}" pid="28" name="ComplianceAssetId">
    <vt:lpwstr/>
  </property>
  <property fmtid="{D5CDD505-2E9C-101B-9397-08002B2CF9AE}" pid="29" name="TemplateUrl">
    <vt:lpwstr/>
  </property>
  <property fmtid="{D5CDD505-2E9C-101B-9397-08002B2CF9AE}" pid="30" name="_ExtendedDescription">
    <vt:lpwstr/>
  </property>
  <property fmtid="{D5CDD505-2E9C-101B-9397-08002B2CF9AE}" pid="31" name="TriggerFlowInfo">
    <vt:lpwstr/>
  </property>
  <property fmtid="{D5CDD505-2E9C-101B-9397-08002B2CF9AE}" pid="32" name="xd_Signature">
    <vt:bool>false</vt:bool>
  </property>
  <property fmtid="{D5CDD505-2E9C-101B-9397-08002B2CF9AE}" pid="33" name="SharedWithUsers">
    <vt:lpwstr/>
  </property>
  <property fmtid="{D5CDD505-2E9C-101B-9397-08002B2CF9AE}" pid="34" name="MSIP_Label_5589aaed-22f4-47e9-a6ba-4e5ac1de55da_Removed">
    <vt:lpwstr>False</vt:lpwstr>
  </property>
  <property fmtid="{D5CDD505-2E9C-101B-9397-08002B2CF9AE}" pid="35" name="MSIP_Label_5589aaed-22f4-47e9-a6ba-4e5ac1de55da_Parent">
    <vt:lpwstr>e50b24a1-e242-4aac-9a05-59733cdb30d3</vt:lpwstr>
  </property>
  <property fmtid="{D5CDD505-2E9C-101B-9397-08002B2CF9AE}" pid="36" name="MSIP_Label_5589aaed-22f4-47e9-a6ba-4e5ac1de55da_Extended_MSFT_Method">
    <vt:lpwstr>Standard</vt:lpwstr>
  </property>
  <property fmtid="{D5CDD505-2E9C-101B-9397-08002B2CF9AE}" pid="37" name="MSIP_Label_e50b24a1-e242-4aac-9a05-59733cdb30d3_Enabled">
    <vt:lpwstr>True</vt:lpwstr>
  </property>
  <property fmtid="{D5CDD505-2E9C-101B-9397-08002B2CF9AE}" pid="38" name="MSIP_Label_e50b24a1-e242-4aac-9a05-59733cdb30d3_SiteId">
    <vt:lpwstr>92ebd22d-0a9c-4516-a68f-ba966853a8f3</vt:lpwstr>
  </property>
  <property fmtid="{D5CDD505-2E9C-101B-9397-08002B2CF9AE}" pid="39" name="MSIP_Label_e50b24a1-e242-4aac-9a05-59733cdb30d3_SetDate">
    <vt:lpwstr>2023-10-01T12:57:16Z</vt:lpwstr>
  </property>
  <property fmtid="{D5CDD505-2E9C-101B-9397-08002B2CF9AE}" pid="40" name="MSIP_Label_e50b24a1-e242-4aac-9a05-59733cdb30d3_Name">
    <vt:lpwstr>Restricted</vt:lpwstr>
  </property>
  <property fmtid="{D5CDD505-2E9C-101B-9397-08002B2CF9AE}" pid="41" name="MSIP_Label_e50b24a1-e242-4aac-9a05-59733cdb30d3_ActionId">
    <vt:lpwstr>6f1c0f58-cd92-4613-8861-d2eb1a4fae15</vt:lpwstr>
  </property>
  <property fmtid="{D5CDD505-2E9C-101B-9397-08002B2CF9AE}" pid="42" name="MSIP_Label_e50b24a1-e242-4aac-9a05-59733cdb30d3_Extended_MSFT_Method">
    <vt:lpwstr>Standard</vt:lpwstr>
  </property>
  <property fmtid="{D5CDD505-2E9C-101B-9397-08002B2CF9AE}" pid="43" name="Sensitivity">
    <vt:lpwstr>Restricted \ Business Sensitive Restricted</vt:lpwstr>
  </property>
</Properties>
</file>